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Ex2.xml" ContentType="application/vnd.ms-office.chartex+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drawings/drawing7.xml" ContentType="application/vnd.openxmlformats-officedocument.drawing+xml"/>
  <Override PartName="/xl/slicers/slicer7.xml" ContentType="application/vnd.ms-excel.slicer+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harts/chart33.xml" ContentType="application/vnd.openxmlformats-officedocument.drawingml.chart+xml"/>
  <Override PartName="/xl/charts/style35.xml" ContentType="application/vnd.ms-office.chartstyle+xml"/>
  <Override PartName="/xl/charts/colors35.xml" ContentType="application/vnd.ms-office.chartcolorstyle+xml"/>
  <Override PartName="/xl/charts/chart34.xml" ContentType="application/vnd.openxmlformats-officedocument.drawingml.chart+xml"/>
  <Override PartName="/xl/charts/style36.xml" ContentType="application/vnd.ms-office.chartstyle+xml"/>
  <Override PartName="/xl/charts/colors36.xml" ContentType="application/vnd.ms-office.chartcolorstyle+xml"/>
  <Override PartName="/xl/charts/chart35.xml" ContentType="application/vnd.openxmlformats-officedocument.drawingml.chart+xml"/>
  <Override PartName="/xl/charts/style37.xml" ContentType="application/vnd.ms-office.chartstyle+xml"/>
  <Override PartName="/xl/charts/colors37.xml" ContentType="application/vnd.ms-office.chartcolorstyle+xml"/>
  <Override PartName="/xl/charts/chart36.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8.xml" ContentType="application/vnd.openxmlformats-officedocument.drawing+xml"/>
  <Override PartName="/xl/slicers/slicer8.xml" ContentType="application/vnd.ms-excel.slicer+xml"/>
  <Override PartName="/xl/charts/chart37.xml" ContentType="application/vnd.openxmlformats-officedocument.drawingml.chart+xml"/>
  <Override PartName="/xl/charts/style39.xml" ContentType="application/vnd.ms-office.chartstyle+xml"/>
  <Override PartName="/xl/charts/colors39.xml" ContentType="application/vnd.ms-office.chartcolorstyle+xml"/>
  <Override PartName="/xl/charts/chart38.xml" ContentType="application/vnd.openxmlformats-officedocument.drawingml.chart+xml"/>
  <Override PartName="/xl/charts/style40.xml" ContentType="application/vnd.ms-office.chartstyle+xml"/>
  <Override PartName="/xl/charts/colors40.xml" ContentType="application/vnd.ms-office.chartcolorstyle+xml"/>
  <Override PartName="/xl/charts/chart39.xml" ContentType="application/vnd.openxmlformats-officedocument.drawingml.chart+xml"/>
  <Override PartName="/xl/charts/style41.xml" ContentType="application/vnd.ms-office.chartstyle+xml"/>
  <Override PartName="/xl/charts/colors41.xml" ContentType="application/vnd.ms-office.chartcolorstyle+xml"/>
  <Override PartName="/xl/charts/chart40.xml" ContentType="application/vnd.openxmlformats-officedocument.drawingml.chart+xml"/>
  <Override PartName="/xl/charts/style42.xml" ContentType="application/vnd.ms-office.chartstyle+xml"/>
  <Override PartName="/xl/charts/colors42.xml" ContentType="application/vnd.ms-office.chartcolorstyle+xml"/>
  <Override PartName="/xl/charts/chart41.xml" ContentType="application/vnd.openxmlformats-officedocument.drawingml.chart+xml"/>
  <Override PartName="/xl/charts/style43.xml" ContentType="application/vnd.ms-office.chartstyle+xml"/>
  <Override PartName="/xl/charts/colors43.xml" ContentType="application/vnd.ms-office.chartcolorstyle+xml"/>
  <Override PartName="/xl/charts/chart42.xml" ContentType="application/vnd.openxmlformats-officedocument.drawingml.chart+xml"/>
  <Override PartName="/xl/charts/style44.xml" ContentType="application/vnd.ms-office.chartstyle+xml"/>
  <Override PartName="/xl/charts/colors44.xml" ContentType="application/vnd.ms-office.chartcolorstyle+xml"/>
  <Override PartName="/xl/charts/chart43.xml" ContentType="application/vnd.openxmlformats-officedocument.drawingml.chart+xml"/>
  <Override PartName="/xl/charts/style45.xml" ContentType="application/vnd.ms-office.chartstyle+xml"/>
  <Override PartName="/xl/charts/colors45.xml" ContentType="application/vnd.ms-office.chartcolorstyle+xml"/>
  <Override PartName="/xl/charts/chart44.xml" ContentType="application/vnd.openxmlformats-officedocument.drawingml.chart+xml"/>
  <Override PartName="/xl/charts/style46.xml" ContentType="application/vnd.ms-office.chartstyle+xml"/>
  <Override PartName="/xl/charts/colors46.xml" ContentType="application/vnd.ms-office.chartcolorstyle+xml"/>
  <Override PartName="/xl/charts/chart45.xml" ContentType="application/vnd.openxmlformats-officedocument.drawingml.chart+xml"/>
  <Override PartName="/xl/charts/style47.xml" ContentType="application/vnd.ms-office.chartstyle+xml"/>
  <Override PartName="/xl/charts/colors47.xml" ContentType="application/vnd.ms-office.chartcolorstyle+xml"/>
  <Override PartName="/xl/charts/chart46.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346E8C88-F5BC-4CEB-8DE5-F23295ED3656}" xr6:coauthVersionLast="47" xr6:coauthVersionMax="47" xr10:uidLastSave="{00000000-0000-0000-0000-000000000000}"/>
  <bookViews>
    <workbookView xWindow="-120" yWindow="-120" windowWidth="20730" windowHeight="11160" tabRatio="741" firstSheet="6" activeTab="12" xr2:uid="{D60A1248-5971-4604-BDF7-0B269A4C4BA3}"/>
  </bookViews>
  <sheets>
    <sheet name="Data" sheetId="1" r:id="rId1"/>
    <sheet name="Developed" sheetId="3" r:id="rId2"/>
    <sheet name="Develop analysis" sheetId="5" r:id="rId3"/>
    <sheet name="Developing" sheetId="4" r:id="rId4"/>
    <sheet name="Developing analysis" sheetId="6" r:id="rId5"/>
    <sheet name="Less developing dash" sheetId="11" r:id="rId6"/>
    <sheet name="Developed dash" sheetId="12" r:id="rId7"/>
    <sheet name="Less factors" sheetId="13" r:id="rId8"/>
    <sheet name="less fact analysis" sheetId="15" r:id="rId9"/>
    <sheet name="Deve factors" sheetId="14" r:id="rId10"/>
    <sheet name="Dev factors analysis" sheetId="16" r:id="rId11"/>
    <sheet name="Less fact dash" sheetId="17" r:id="rId12"/>
    <sheet name="Deve fact dash" sheetId="18" r:id="rId13"/>
  </sheets>
  <definedNames>
    <definedName name="_xlnm._FilterDatabase" localSheetId="0" hidden="1">Data!$A$1:$J$76</definedName>
    <definedName name="_xlnm._FilterDatabase" localSheetId="1" hidden="1">Developed!$A$1:$J$43</definedName>
    <definedName name="_xlnm._FilterDatabase" localSheetId="3" hidden="1">Developing!$A$1:$J$34</definedName>
    <definedName name="_xlchart.v5.0" hidden="1">Developing!$A$1</definedName>
    <definedName name="_xlchart.v5.1" hidden="1">Developing!$A$2:$A$34</definedName>
    <definedName name="_xlchart.v5.2" hidden="1">Developing!$H$1</definedName>
    <definedName name="_xlchart.v5.3" hidden="1">Developing!$H$2:$H$34</definedName>
    <definedName name="_xlchart.v5.4" hidden="1">Developed!$A$1</definedName>
    <definedName name="_xlchart.v5.5" hidden="1">Developed!$A$2:$A$43</definedName>
    <definedName name="_xlchart.v5.6" hidden="1">Developed!$E$1</definedName>
    <definedName name="_xlchart.v5.7" hidden="1">Developed!$E$2:$E$43</definedName>
    <definedName name="Countries16">'Developing analysis'!$J$4</definedName>
    <definedName name="Crime1">'Developing analysis'!$J$7</definedName>
    <definedName name="No_countries">'Develop analysis'!$G$3</definedName>
    <definedName name="NoofCountriesin2022">'Developing analysis'!$J$3</definedName>
    <definedName name="Slicer_Government_Effectiveness">#N/A</definedName>
    <definedName name="Slicer_Government_Effectiveness1">#N/A</definedName>
    <definedName name="Slicer_Income_inequality">#N/A</definedName>
    <definedName name="Slicer_Income_inequality1">#N/A</definedName>
    <definedName name="Slicer_TIME">#N/A</definedName>
    <definedName name="Slicer_TIME1">#N/A</definedName>
    <definedName name="Slicer_Time2">#N/A</definedName>
    <definedName name="Slicer_Time3">#N/A</definedName>
    <definedName name="Total_crime">'Develop analysis'!$G$7</definedName>
    <definedName name="Totalfor2021">'Developing analysis'!$F$22</definedName>
    <definedName name="Totalfor2022">'Developing analysis'!$G$22</definedName>
  </definedNames>
  <calcPr calcId="19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6" l="1"/>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alcChain>
</file>

<file path=xl/sharedStrings.xml><?xml version="1.0" encoding="utf-8"?>
<sst xmlns="http://schemas.openxmlformats.org/spreadsheetml/2006/main" count="1454" uniqueCount="136">
  <si>
    <t>GEO (Labels)</t>
  </si>
  <si>
    <t>TIME</t>
  </si>
  <si>
    <t>Intentional homicide</t>
  </si>
  <si>
    <t>Kidnapping</t>
  </si>
  <si>
    <t>Sexual violence</t>
  </si>
  <si>
    <t>Rape</t>
  </si>
  <si>
    <t>Sexual assault</t>
  </si>
  <si>
    <t>Robbery</t>
  </si>
  <si>
    <t>Burglary</t>
  </si>
  <si>
    <t>Theft</t>
  </si>
  <si>
    <t>Belgium</t>
  </si>
  <si>
    <t>2021</t>
  </si>
  <si>
    <t>2022</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</si>
  <si>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</si>
  <si>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</si>
  <si>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</si>
  <si>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</si>
  <si>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</si>
  <si>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</si>
  <si>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</si>
  <si>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</si>
  <si>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</si>
  <si>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</si>
  <si>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</si>
  <si>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</si>
  <si>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</si>
  <si>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</si>
  <si>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</si>
  <si>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</si>
  <si>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</si>
  <si>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</si>
  <si>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</si>
  <si>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</si>
  <si>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</si>
  <si>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</si>
  <si>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</si>
  <si>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</si>
  <si>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</si>
  <si>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</si>
  <si>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</si>
  <si>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</si>
  <si>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</si>
  <si>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Switzerland</t>
  </si>
  <si>
    <t>Bosnia and Herzegovina</t>
  </si>
  <si>
    <t>Montenegro</t>
  </si>
  <si>
    <t>North Macedonia</t>
  </si>
  <si>
    <t>Albania</t>
  </si>
  <si>
    <t>Serbia</t>
  </si>
  <si>
    <t>Türkiye</t>
  </si>
  <si>
    <t>Kosovo*</t>
  </si>
  <si>
    <t>NaN</t>
  </si>
  <si>
    <t>Row Labels</t>
  </si>
  <si>
    <t>Grand Total</t>
  </si>
  <si>
    <t>Sum of Intentional homicide</t>
  </si>
  <si>
    <t>Sum of Kidnapping</t>
  </si>
  <si>
    <t>Sum of Sexual violence</t>
  </si>
  <si>
    <t>Sum of Sexual assault</t>
  </si>
  <si>
    <t>Sum of Rape</t>
  </si>
  <si>
    <t>Sum of Robbery</t>
  </si>
  <si>
    <t>Sum of Burglary</t>
  </si>
  <si>
    <t>Sum of Theft</t>
  </si>
  <si>
    <t>Column Labels</t>
  </si>
  <si>
    <t>Total_no_of_crime</t>
  </si>
  <si>
    <t>Sum of Total_no_of_crime</t>
  </si>
  <si>
    <t xml:space="preserve"> </t>
  </si>
  <si>
    <t>No_of Countries in 2022</t>
  </si>
  <si>
    <t>Count of GEO (Labels)</t>
  </si>
  <si>
    <t>Country Code</t>
  </si>
  <si>
    <t>Time</t>
  </si>
  <si>
    <t>Time Code</t>
  </si>
  <si>
    <t>Poverty</t>
  </si>
  <si>
    <t>Unemployment</t>
  </si>
  <si>
    <t>Income_inequality</t>
  </si>
  <si>
    <t>Government Effectiveness</t>
  </si>
  <si>
    <t>Corruption control</t>
  </si>
  <si>
    <t>Youth Unemployment</t>
  </si>
  <si>
    <t>Population</t>
  </si>
  <si>
    <t>ALB</t>
  </si>
  <si>
    <t>YR2021</t>
  </si>
  <si>
    <t>Very bad</t>
  </si>
  <si>
    <t>Very Bad control</t>
  </si>
  <si>
    <t>YR2022</t>
  </si>
  <si>
    <t>Bad</t>
  </si>
  <si>
    <t>Slovak Republic</t>
  </si>
  <si>
    <t>SVK</t>
  </si>
  <si>
    <t>Very Low</t>
  </si>
  <si>
    <t>Bad control</t>
  </si>
  <si>
    <t>EST</t>
  </si>
  <si>
    <t>Low</t>
  </si>
  <si>
    <t>BIH</t>
  </si>
  <si>
    <t>MNE</t>
  </si>
  <si>
    <t>MKD</t>
  </si>
  <si>
    <t>SRB</t>
  </si>
  <si>
    <t>Turkiye</t>
  </si>
  <si>
    <t>TUR</t>
  </si>
  <si>
    <t>ROU</t>
  </si>
  <si>
    <t>BGR</t>
  </si>
  <si>
    <t>HUN</t>
  </si>
  <si>
    <t>Kosovo</t>
  </si>
  <si>
    <t>XKX</t>
  </si>
  <si>
    <t>CYP</t>
  </si>
  <si>
    <t>LVA</t>
  </si>
  <si>
    <t>LTU</t>
  </si>
  <si>
    <t>MLT</t>
  </si>
  <si>
    <t>POL</t>
  </si>
  <si>
    <t xml:space="preserve">Poverty </t>
  </si>
  <si>
    <t>AUT</t>
  </si>
  <si>
    <t>Moderate</t>
  </si>
  <si>
    <t>BEL</t>
  </si>
  <si>
    <t>DNK</t>
  </si>
  <si>
    <t>DEU</t>
  </si>
  <si>
    <t>FRA</t>
  </si>
  <si>
    <t>NLD</t>
  </si>
  <si>
    <t>SWE</t>
  </si>
  <si>
    <t>FIN</t>
  </si>
  <si>
    <t>NOR</t>
  </si>
  <si>
    <t>CHE</t>
  </si>
  <si>
    <t>IRL</t>
  </si>
  <si>
    <t>LUX</t>
  </si>
  <si>
    <t>ISL</t>
  </si>
  <si>
    <t>LIE</t>
  </si>
  <si>
    <t>ESP</t>
  </si>
  <si>
    <t>ITA</t>
  </si>
  <si>
    <t>PRT</t>
  </si>
  <si>
    <t>GRC</t>
  </si>
  <si>
    <t>HRV</t>
  </si>
  <si>
    <t>SVN</t>
  </si>
  <si>
    <t>CZE</t>
  </si>
  <si>
    <t>Country</t>
  </si>
  <si>
    <t>Sum of Poverty</t>
  </si>
  <si>
    <t>Sum of Unemployment</t>
  </si>
  <si>
    <t>Sum of Youth Unemployment</t>
  </si>
  <si>
    <t xml:space="preserve">Sum of Poverty </t>
  </si>
  <si>
    <t>Slovak</t>
  </si>
  <si>
    <t>GER</t>
  </si>
  <si>
    <t>Bosnia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</si>
</sst>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quot;K&quot;"/>
  </numFmts>
  <fonts count="5" x14ac:knownFonts="1">
    <font>
      <sz val="11"/>
      <color theme="1"/>
      <name val="Calibri"/>
      <family val="2"/>
      <scheme val="minor"/>
    </font>
    <font>
      <b/>
      <sz val="9"/>
      <name val="Calibri"/>
      <family val="2"/>
      <scheme val="minor"/>
    </font>
    <font>
      <b/>
      <sz val="9"/>
      <color indexed="9"/>
      <name val="Calibri"/>
      <family val="2"/>
      <scheme val="minor"/>
    </font>
    <font>
      <sz val="9"/>
      <name val="Calibri"/>
      <family val="2"/>
      <scheme val="minor"/>
    </font>
    <font>
      <sz val="11"/>
      <color rgb="FF181B24"/>
      <name val="Calibri"/>
      <family val="2"/>
      <scheme val="minor"/>
    </font>
  </fonts>
  <fills count="8">
    <fill>
      <patternFill patternType="none"/>
    </fill>
    <fill>
      <patternFill patternType="gray125"/>
    </fill>
    <fill>
      <patternFill patternType="solid">
        <fgColor rgb="FF0096DC"/>
      </patternFill>
    </fill>
    <fill>
      <patternFill patternType="solid">
        <fgColor rgb="FF4669AF"/>
      </patternFill>
    </fill>
    <fill>
      <patternFill patternType="solid">
        <fgColor rgb="FFDCE6F1"/>
      </patternFill>
    </fill>
    <fill>
      <patternFill patternType="solid">
        <fgColor rgb="FFF6F6F6"/>
      </patternFill>
    </fill>
    <fill>
      <patternFill patternType="solid">
        <fgColor rgb="FF00B050"/>
        <bgColor indexed="64"/>
      </patternFill>
    </fill>
    <fill>
      <patternFill patternType="solid">
        <fgColor rgb="FF181B24"/>
        <bgColor indexed="64"/>
      </patternFill>
    </fill>
  </fills>
  <borders count="6">
    <border>
      <left/>
      <right/>
      <top/>
      <bottom/>
      <diagonal/>
    </border>
    <border>
      <left style="thin">
        <color rgb="FFB0B0B0"/>
      </left>
      <right style="thin">
        <color rgb="FFB0B0B0"/>
      </right>
      <top style="thin">
        <color rgb="FFB0B0B0"/>
      </top>
      <bottom style="thin">
        <color rgb="FFB0B0B0"/>
      </bottom>
      <diagonal/>
    </border>
    <border>
      <left style="thin">
        <color rgb="FFB0B0B0"/>
      </left>
      <right style="thin">
        <color rgb="FFB0B0B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vertical="center"/>
    </xf>
    <xf numFmtId="0" fontId="2" fillId="3" borderId="1" xfId="0" applyFont="1" applyFill="1" applyBorder="1" applyAlignment="1">
      <alignment horizontal="left" vertical="center"/>
    </xf>
    <xf numFmtId="0" fontId="1" fillId="4" borderId="1" xfId="0" applyFont="1" applyFill="1" applyBorder="1" applyAlignment="1">
      <alignment horizontal="left" vertical="center"/>
    </xf>
    <xf numFmtId="3" fontId="3" fillId="5" borderId="0" xfId="0" applyNumberFormat="1" applyFont="1" applyFill="1" applyAlignment="1">
      <alignment horizontal="right" vertical="center" shrinkToFit="1"/>
    </xf>
    <xf numFmtId="3" fontId="3" fillId="0" borderId="0" xfId="0" applyNumberFormat="1" applyFont="1" applyAlignment="1">
      <alignment horizontal="right" vertical="center" shrinkToFit="1"/>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2" fillId="3" borderId="2" xfId="0" applyFont="1" applyFill="1" applyBorder="1" applyAlignment="1">
      <alignment horizontal="left" vertical="center"/>
    </xf>
    <xf numFmtId="164" fontId="0" fillId="0" borderId="0" xfId="0" applyNumberFormat="1"/>
    <xf numFmtId="165" fontId="0" fillId="0" borderId="0" xfId="0" applyNumberFormat="1"/>
    <xf numFmtId="0" fontId="0" fillId="6" borderId="3" xfId="0" applyFill="1" applyBorder="1"/>
    <xf numFmtId="49" fontId="0" fillId="6" borderId="4" xfId="0" applyNumberFormat="1" applyFill="1" applyBorder="1"/>
    <xf numFmtId="0" fontId="0" fillId="6" borderId="4" xfId="0" applyFill="1" applyBorder="1"/>
    <xf numFmtId="0" fontId="0" fillId="6" borderId="5" xfId="0" applyFill="1" applyBorder="1"/>
    <xf numFmtId="49" fontId="0" fillId="0" borderId="0" xfId="0" applyNumberFormat="1"/>
    <xf numFmtId="0" fontId="4" fillId="7" borderId="0" xfId="0" applyFont="1" applyFill="1"/>
    <xf numFmtId="0" fontId="0" fillId="7" borderId="0" xfId="0" applyFill="1"/>
  </cellXfs>
  <cellStyles count="1">
    <cellStyle name="Normal" xfId="0" builtinId="0"/>
  </cellStyles>
  <dxfs count="7">
    <dxf>
      <numFmt numFmtId="165" formatCode="#,###.0,&quot;K&quot;"/>
    </dxf>
    <dxf>
      <numFmt numFmtId="164" formatCode="#,##0.00,,&quot;M&quot;"/>
    </dxf>
    <dxf>
      <numFmt numFmtId="165" formatCode="#,###.0,&quot;K&quot;"/>
    </dxf>
    <dxf>
      <numFmt numFmtId="164" formatCode="#,##0.00,,&quot;M&quot;"/>
    </dxf>
    <dxf>
      <font>
        <b/>
        <color theme="1"/>
      </font>
      <border>
        <bottom style="thin">
          <color theme="6"/>
        </bottom>
        <vertical/>
        <horizontal/>
      </border>
    </dxf>
    <dxf>
      <font>
        <strike val="0"/>
        <color rgb="FF7030A0"/>
        <name val="Segoe UI Semibold"/>
        <family val="2"/>
        <scheme val="none"/>
      </font>
      <fill>
        <patternFill>
          <bgColor rgb="FF181B24"/>
        </patternFill>
      </fill>
      <border>
        <left style="thin">
          <color theme="6"/>
        </left>
        <right style="thin">
          <color theme="6"/>
        </right>
        <top style="thin">
          <color theme="6"/>
        </top>
        <bottom style="thin">
          <color theme="6"/>
        </bottom>
        <vertical/>
        <horizontal/>
      </border>
    </dxf>
    <dxf>
      <font>
        <sz val="10"/>
        <color rgb="FF7030A0"/>
        <name val="Segoe UI Semibold"/>
        <family val="2"/>
        <scheme val="none"/>
      </font>
      <fill>
        <patternFill>
          <bgColor rgb="FF181B24"/>
        </patternFill>
      </fill>
    </dxf>
  </dxfs>
  <tableStyles count="2" defaultTableStyle="TableStyleMedium2" defaultPivotStyle="PivotStyleLight16">
    <tableStyle name="Slicer Style 1" pivot="0" table="0" count="1" xr9:uid="{572DFA19-E9B3-41C3-8EBC-57A099A0F889}">
      <tableStyleElement type="wholeTable" dxfId="6"/>
    </tableStyle>
    <tableStyle name="SlicerStyleLight3 2" pivot="0" table="0" count="10" xr9:uid="{73859832-A051-400D-9273-CB3333154E6C}">
      <tableStyleElement type="wholeTable" dxfId="5"/>
      <tableStyleElement type="headerRow" dxfId="4"/>
    </tableStyle>
  </tableStyles>
  <colors>
    <mruColors>
      <color rgb="FF181B24"/>
      <color rgb="FF272E36"/>
      <color rgb="FF9999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2.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3.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4.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5.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r>
                  <a:rPr lang="en-US"/>
                  <a:t>896</a:t>
                </a:r>
              </a:p>
            </c:rich>
          </c:tx>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'Developing analysis'!$F$144</c:f>
              <c:strCache>
                <c:ptCount val="1"/>
                <c:pt idx="0">
                  <c:v>Total</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C89D-4850-832C-45A19AACE6DB}"/>
              </c:ext>
            </c:extLst>
          </c:dPt>
          <c:dLbls>
            <c:dLbl>
              <c:idx val="0"/>
              <c:tx>
                <c:rich>
                  <a:bodyPr/>
                  <a:lstStyle/>
                  <a:p>
                    <a:r>
                      <a:rPr lang="en-US"/>
                      <a:t>896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89D-4850-832C-45A19AACE6DB}"/>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'Developing analysis'!$E$145:$E$154</c:f>
              <c:strCache>
                <c:ptCount val="10"/>
                <c:pt idx="0">
                  <c:v>Malta</c:v>
                </c:pt>
                <c:pt idx="1">
                  <c:v>Cyprus</c:v>
                </c:pt>
                <c:pt idx="2">
                  <c:v>Latvia</c:v>
                </c:pt>
                <c:pt idx="3">
                  <c:v>Slovakia</c:v>
                </c:pt>
                <c:pt idx="4">
                  <c:v>Bosnia and Herzegovina</c:v>
                </c:pt>
                <c:pt idx="5">
                  <c:v>Bulgaria</c:v>
                </c:pt>
                <c:pt idx="6">
                  <c:v>Serbia</c:v>
                </c:pt>
                <c:pt idx="7">
                  <c:v>Romania</c:v>
                </c:pt>
                <c:pt idx="8">
                  <c:v>Poland</c:v>
                </c:pt>
                <c:pt idx="9">
                  <c:v>Türkiye</c:v>
                </c:pt>
              </c:strCache>
            </c:strRef>
          </c:cat>
          <c:val>
            <c:numRef>
              <c:f>'Developing analysis'!$F$145:$F$154</c:f>
              <c:numCache>
                <c:formatCode>General</c:formatCode>
                <c:ptCount val="10"/>
                <c:pt idx="0">
                  <c:v>896</c:v>
                </c:pt>
                <c:pt idx="1">
                  <c:v>1128</c:v>
                </c:pt>
                <c:pt idx="2">
                  <c:v>2762</c:v>
                </c:pt>
                <c:pt idx="3">
                  <c:v>3521</c:v>
                </c:pt>
                <c:pt idx="4">
                  <c:v>3820</c:v>
                </c:pt>
                <c:pt idx="5">
                  <c:v>4340</c:v>
                </c:pt>
                <c:pt idx="6">
                  <c:v>9491</c:v>
                </c:pt>
                <c:pt idx="7">
                  <c:v>25449</c:v>
                </c:pt>
                <c:pt idx="8">
                  <c:v>70256</c:v>
                </c:pt>
                <c:pt idx="9">
                  <c:v>107549</c:v>
                </c:pt>
              </c:numCache>
            </c:numRef>
          </c:val>
          <c:extLst>
            <c:ext xmlns:c16="http://schemas.microsoft.com/office/drawing/2014/chart" uri="{C3380CC4-5D6E-409C-BE32-E72D297353CC}">
              <c16:uniqueId val="{00000000-3CB5-4636-94A3-1A7EF1ED93E8}"/>
            </c:ext>
          </c:extLst>
        </c:ser>
        <c:dLbls>
          <c:dLblPos val="outEnd"/>
          <c:showLegendKey val="0"/>
          <c:showVal val="1"/>
          <c:showCatName val="0"/>
          <c:showSerName val="0"/>
          <c:showPercent val="0"/>
          <c:showBubbleSize val="0"/>
        </c:dLbls>
        <c:gapWidth val="46"/>
        <c:axId val="8348928"/>
        <c:axId val="8349344"/>
      </c:barChart>
      <c:catAx>
        <c:axId val="834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8349344"/>
        <c:crosses val="autoZero"/>
        <c:auto val="1"/>
        <c:lblAlgn val="ctr"/>
        <c:lblOffset val="100"/>
        <c:noMultiLvlLbl val="0"/>
      </c:catAx>
      <c:valAx>
        <c:axId val="8349344"/>
        <c:scaling>
          <c:orientation val="minMax"/>
        </c:scaling>
        <c:delete val="1"/>
        <c:axPos val="b"/>
        <c:numFmt formatCode="General" sourceLinked="1"/>
        <c:majorTickMark val="none"/>
        <c:minorTickMark val="none"/>
        <c:tickLblPos val="nextTo"/>
        <c:crossAx val="834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analysis!PivotTable25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'Developing analysis'!$F$24</c:f>
              <c:strCache>
                <c:ptCount val="1"/>
                <c:pt idx="0">
                  <c:v>Total</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'Developing analysis'!$E$25:$E$34</c:f>
              <c:strCache>
                <c:ptCount val="10"/>
                <c:pt idx="0">
                  <c:v>Slovakia</c:v>
                </c:pt>
                <c:pt idx="1">
                  <c:v>Albania</c:v>
                </c:pt>
                <c:pt idx="2">
                  <c:v>Lithuania</c:v>
                </c:pt>
                <c:pt idx="3">
                  <c:v>Serbia</c:v>
                </c:pt>
                <c:pt idx="4">
                  <c:v>Bulgaria</c:v>
                </c:pt>
                <c:pt idx="5">
                  <c:v>Latvia</c:v>
                </c:pt>
                <c:pt idx="6">
                  <c:v>Hungary</c:v>
                </c:pt>
                <c:pt idx="7">
                  <c:v>Romania</c:v>
                </c:pt>
                <c:pt idx="8">
                  <c:v>Poland</c:v>
                </c:pt>
                <c:pt idx="9">
                  <c:v>Türkiye</c:v>
                </c:pt>
              </c:strCache>
            </c:strRef>
          </c:cat>
          <c:val>
            <c:numRef>
              <c:f>'Developing analysis'!$F$25:$F$34</c:f>
              <c:numCache>
                <c:formatCode>General</c:formatCode>
                <c:ptCount val="10"/>
                <c:pt idx="0">
                  <c:v>42</c:v>
                </c:pt>
                <c:pt idx="1">
                  <c:v>42</c:v>
                </c:pt>
                <c:pt idx="2">
                  <c:v>62</c:v>
                </c:pt>
                <c:pt idx="3">
                  <c:v>70</c:v>
                </c:pt>
                <c:pt idx="4">
                  <c:v>76</c:v>
                </c:pt>
                <c:pt idx="5">
                  <c:v>76</c:v>
                </c:pt>
                <c:pt idx="6">
                  <c:v>85</c:v>
                </c:pt>
                <c:pt idx="7">
                  <c:v>174</c:v>
                </c:pt>
                <c:pt idx="8">
                  <c:v>258</c:v>
                </c:pt>
                <c:pt idx="9">
                  <c:v>2084</c:v>
                </c:pt>
              </c:numCache>
            </c:numRef>
          </c:val>
          <c:extLst>
            <c:ext xmlns:c16="http://schemas.microsoft.com/office/drawing/2014/chart" uri="{C3380CC4-5D6E-409C-BE32-E72D297353CC}">
              <c16:uniqueId val="{00000000-FEE9-4B86-9A1F-1ED121CD51AD}"/>
            </c:ext>
          </c:extLst>
        </c:ser>
        <c:dLbls>
          <c:dLblPos val="outEnd"/>
          <c:showLegendKey val="0"/>
          <c:showVal val="1"/>
          <c:showCatName val="0"/>
          <c:showSerName val="0"/>
          <c:showPercent val="0"/>
          <c:showBubbleSize val="0"/>
        </c:dLbls>
        <c:gapWidth val="46"/>
        <c:axId val="2097328"/>
        <c:axId val="2113136"/>
      </c:barChart>
      <c:catAx>
        <c:axId val="209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2113136"/>
        <c:crosses val="autoZero"/>
        <c:auto val="1"/>
        <c:lblAlgn val="ctr"/>
        <c:lblOffset val="100"/>
        <c:noMultiLvlLbl val="0"/>
      </c:catAx>
      <c:valAx>
        <c:axId val="2113136"/>
        <c:scaling>
          <c:orientation val="minMax"/>
        </c:scaling>
        <c:delete val="1"/>
        <c:axPos val="b"/>
        <c:numFmt formatCode="General" sourceLinked="1"/>
        <c:majorTickMark val="none"/>
        <c:minorTickMark val="none"/>
        <c:tickLblPos val="nextTo"/>
        <c:crossAx val="209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c:name>
    <c:fmtId val="56"/>
  </c:pivotSource>
  <c:chart>
    <c:title>
      <c:layout>
        <c:manualLayout>
          <c:xMode val="edge"/>
          <c:yMode val="edge"/>
          <c:x val="0.19865083386922627"/>
          <c:y val="0.20100939447924596"/>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2573185199673"/>
          <c:y val="0.2039038679285386"/>
          <c:w val="0.81611210711568483"/>
          <c:h val="0.79116465863453811"/>
        </c:manualLayout>
      </c:layout>
      <c:areaChart>
        <c:grouping val="stacked"/>
        <c:varyColors val="0"/>
        <c:ser>
          <c:idx val="0"/>
          <c:order val="0"/>
          <c:tx>
            <c:strRef>
              <c:f>'Developing analysis'!$K$25:$K$26</c:f>
              <c:strCache>
                <c:ptCount val="1"/>
                <c:pt idx="0">
                  <c:v>2022</c:v>
                </c:pt>
              </c:strCache>
            </c:strRef>
          </c:tx>
          <c:spPr>
            <a:noFill/>
            <a:ln>
              <a:noFill/>
            </a:ln>
            <a:effectLst/>
          </c:spPr>
          <c:cat>
            <c:strRef>
              <c:f>'Developing analysis'!$J$27:$J$42</c:f>
              <c:strCache>
                <c:ptCount val="16"/>
                <c:pt idx="0">
                  <c:v>Albania</c:v>
                </c:pt>
                <c:pt idx="1">
                  <c:v>Bosnia and Herzegovina</c:v>
                </c:pt>
                <c:pt idx="2">
                  <c:v>Bulgaria</c:v>
                </c:pt>
                <c:pt idx="3">
                  <c:v>Cyprus</c:v>
                </c:pt>
                <c:pt idx="4">
                  <c:v>Estonia</c:v>
                </c:pt>
                <c:pt idx="5">
                  <c:v>Hungary</c:v>
                </c:pt>
                <c:pt idx="6">
                  <c:v>Latvia</c:v>
                </c:pt>
                <c:pt idx="7">
                  <c:v>Lithuania</c:v>
                </c:pt>
                <c:pt idx="8">
                  <c:v>Malta</c:v>
                </c:pt>
                <c:pt idx="9">
                  <c:v>Montenegro</c:v>
                </c:pt>
                <c:pt idx="10">
                  <c:v>North Macedonia</c:v>
                </c:pt>
                <c:pt idx="11">
                  <c:v>Poland</c:v>
                </c:pt>
                <c:pt idx="12">
                  <c:v>Romania</c:v>
                </c:pt>
                <c:pt idx="13">
                  <c:v>Serbia</c:v>
                </c:pt>
                <c:pt idx="14">
                  <c:v>Slovakia</c:v>
                </c:pt>
                <c:pt idx="15">
                  <c:v>Türkiye</c:v>
                </c:pt>
              </c:strCache>
            </c:strRef>
          </c:cat>
          <c:val>
            <c:numRef>
              <c:f>'Developing analysis'!$K$27:$K$42</c:f>
              <c:numCache>
                <c:formatCode>General</c:formatCode>
                <c:ptCount val="16"/>
                <c:pt idx="0">
                  <c:v>3527</c:v>
                </c:pt>
                <c:pt idx="1">
                  <c:v>7654</c:v>
                </c:pt>
                <c:pt idx="2">
                  <c:v>34785</c:v>
                </c:pt>
                <c:pt idx="3">
                  <c:v>1964</c:v>
                </c:pt>
                <c:pt idx="4">
                  <c:v>8802</c:v>
                </c:pt>
                <c:pt idx="5">
                  <c:v>50415</c:v>
                </c:pt>
                <c:pt idx="6">
                  <c:v>13559</c:v>
                </c:pt>
                <c:pt idx="7">
                  <c:v>11126</c:v>
                </c:pt>
                <c:pt idx="8">
                  <c:v>4902</c:v>
                </c:pt>
                <c:pt idx="9">
                  <c:v>933</c:v>
                </c:pt>
                <c:pt idx="10">
                  <c:v>454</c:v>
                </c:pt>
                <c:pt idx="11">
                  <c:v>200567</c:v>
                </c:pt>
                <c:pt idx="12">
                  <c:v>93780</c:v>
                </c:pt>
                <c:pt idx="13">
                  <c:v>28831</c:v>
                </c:pt>
                <c:pt idx="14">
                  <c:v>18317</c:v>
                </c:pt>
                <c:pt idx="15">
                  <c:v>377513</c:v>
                </c:pt>
              </c:numCache>
            </c:numRef>
          </c:val>
          <c:extLst>
            <c:ext xmlns:c16="http://schemas.microsoft.com/office/drawing/2014/chart" uri="{C3380CC4-5D6E-409C-BE32-E72D297353CC}">
              <c16:uniqueId val="{00000000-44D5-4B3B-B616-DD3600963F1D}"/>
            </c:ext>
          </c:extLst>
        </c:ser>
        <c:dLbls>
          <c:showLegendKey val="0"/>
          <c:showVal val="0"/>
          <c:showCatName val="0"/>
          <c:showSerName val="0"/>
          <c:showPercent val="0"/>
          <c:showBubbleSize val="0"/>
        </c:dLbls>
        <c:axId val="1625510944"/>
        <c:axId val="1625523424"/>
      </c:areaChart>
      <c:catAx>
        <c:axId val="1625510944"/>
        <c:scaling>
          <c:orientation val="minMax"/>
        </c:scaling>
        <c:delete val="1"/>
        <c:axPos val="b"/>
        <c:numFmt formatCode="General" sourceLinked="1"/>
        <c:majorTickMark val="out"/>
        <c:minorTickMark val="none"/>
        <c:tickLblPos val="nextTo"/>
        <c:crossAx val="1625523424"/>
        <c:crosses val="autoZero"/>
        <c:auto val="1"/>
        <c:lblAlgn val="ctr"/>
        <c:lblOffset val="100"/>
        <c:noMultiLvlLbl val="0"/>
      </c:catAx>
      <c:valAx>
        <c:axId val="1625523424"/>
        <c:scaling>
          <c:orientation val="minMax"/>
        </c:scaling>
        <c:delete val="1"/>
        <c:axPos val="l"/>
        <c:numFmt formatCode="General" sourceLinked="1"/>
        <c:majorTickMark val="none"/>
        <c:minorTickMark val="none"/>
        <c:tickLblPos val="nextTo"/>
        <c:crossAx val="1625510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c:name>
    <c:fmtId val="62"/>
  </c:pivotSource>
  <c:chart>
    <c:title>
      <c:layout>
        <c:manualLayout>
          <c:xMode val="edge"/>
          <c:yMode val="edge"/>
          <c:x val="0.19865083386922627"/>
          <c:y val="0.20100939447924596"/>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2573185199673"/>
          <c:y val="0.2039038679285386"/>
          <c:w val="0.81611210711568483"/>
          <c:h val="0.79116465863453811"/>
        </c:manualLayout>
      </c:layout>
      <c:areaChart>
        <c:grouping val="stacked"/>
        <c:varyColors val="0"/>
        <c:ser>
          <c:idx val="0"/>
          <c:order val="0"/>
          <c:tx>
            <c:strRef>
              <c:f>'Developing analysis'!$K$25:$K$26</c:f>
              <c:strCache>
                <c:ptCount val="1"/>
                <c:pt idx="0">
                  <c:v>2022</c:v>
                </c:pt>
              </c:strCache>
            </c:strRef>
          </c:tx>
          <c:spPr>
            <a:noFill/>
            <a:ln>
              <a:noFill/>
            </a:ln>
            <a:effectLst/>
          </c:spPr>
          <c:cat>
            <c:strRef>
              <c:f>'Developing analysis'!$J$27:$J$42</c:f>
              <c:strCache>
                <c:ptCount val="16"/>
                <c:pt idx="0">
                  <c:v>Albania</c:v>
                </c:pt>
                <c:pt idx="1">
                  <c:v>Bosnia and Herzegovina</c:v>
                </c:pt>
                <c:pt idx="2">
                  <c:v>Bulgaria</c:v>
                </c:pt>
                <c:pt idx="3">
                  <c:v>Cyprus</c:v>
                </c:pt>
                <c:pt idx="4">
                  <c:v>Estonia</c:v>
                </c:pt>
                <c:pt idx="5">
                  <c:v>Hungary</c:v>
                </c:pt>
                <c:pt idx="6">
                  <c:v>Latvia</c:v>
                </c:pt>
                <c:pt idx="7">
                  <c:v>Lithuania</c:v>
                </c:pt>
                <c:pt idx="8">
                  <c:v>Malta</c:v>
                </c:pt>
                <c:pt idx="9">
                  <c:v>Montenegro</c:v>
                </c:pt>
                <c:pt idx="10">
                  <c:v>North Macedonia</c:v>
                </c:pt>
                <c:pt idx="11">
                  <c:v>Poland</c:v>
                </c:pt>
                <c:pt idx="12">
                  <c:v>Romania</c:v>
                </c:pt>
                <c:pt idx="13">
                  <c:v>Serbia</c:v>
                </c:pt>
                <c:pt idx="14">
                  <c:v>Slovakia</c:v>
                </c:pt>
                <c:pt idx="15">
                  <c:v>Türkiye</c:v>
                </c:pt>
              </c:strCache>
            </c:strRef>
          </c:cat>
          <c:val>
            <c:numRef>
              <c:f>'Developing analysis'!$K$27:$K$42</c:f>
              <c:numCache>
                <c:formatCode>General</c:formatCode>
                <c:ptCount val="16"/>
                <c:pt idx="0">
                  <c:v>3527</c:v>
                </c:pt>
                <c:pt idx="1">
                  <c:v>7654</c:v>
                </c:pt>
                <c:pt idx="2">
                  <c:v>34785</c:v>
                </c:pt>
                <c:pt idx="3">
                  <c:v>1964</c:v>
                </c:pt>
                <c:pt idx="4">
                  <c:v>8802</c:v>
                </c:pt>
                <c:pt idx="5">
                  <c:v>50415</c:v>
                </c:pt>
                <c:pt idx="6">
                  <c:v>13559</c:v>
                </c:pt>
                <c:pt idx="7">
                  <c:v>11126</c:v>
                </c:pt>
                <c:pt idx="8">
                  <c:v>4902</c:v>
                </c:pt>
                <c:pt idx="9">
                  <c:v>933</c:v>
                </c:pt>
                <c:pt idx="10">
                  <c:v>454</c:v>
                </c:pt>
                <c:pt idx="11">
                  <c:v>200567</c:v>
                </c:pt>
                <c:pt idx="12">
                  <c:v>93780</c:v>
                </c:pt>
                <c:pt idx="13">
                  <c:v>28831</c:v>
                </c:pt>
                <c:pt idx="14">
                  <c:v>18317</c:v>
                </c:pt>
                <c:pt idx="15">
                  <c:v>377513</c:v>
                </c:pt>
              </c:numCache>
            </c:numRef>
          </c:val>
          <c:extLst>
            <c:ext xmlns:c16="http://schemas.microsoft.com/office/drawing/2014/chart" uri="{C3380CC4-5D6E-409C-BE32-E72D297353CC}">
              <c16:uniqueId val="{00000000-400B-4F42-8DE3-BAFB24E8438D}"/>
            </c:ext>
          </c:extLst>
        </c:ser>
        <c:dLbls>
          <c:showLegendKey val="0"/>
          <c:showVal val="0"/>
          <c:showCatName val="0"/>
          <c:showSerName val="0"/>
          <c:showPercent val="0"/>
          <c:showBubbleSize val="0"/>
        </c:dLbls>
        <c:axId val="1625510944"/>
        <c:axId val="1625523424"/>
      </c:areaChart>
      <c:catAx>
        <c:axId val="1625510944"/>
        <c:scaling>
          <c:orientation val="minMax"/>
        </c:scaling>
        <c:delete val="1"/>
        <c:axPos val="b"/>
        <c:numFmt formatCode="General" sourceLinked="1"/>
        <c:majorTickMark val="out"/>
        <c:minorTickMark val="none"/>
        <c:tickLblPos val="nextTo"/>
        <c:crossAx val="1625523424"/>
        <c:crosses val="autoZero"/>
        <c:auto val="1"/>
        <c:lblAlgn val="ctr"/>
        <c:lblOffset val="100"/>
        <c:noMultiLvlLbl val="0"/>
      </c:catAx>
      <c:valAx>
        <c:axId val="1625523424"/>
        <c:scaling>
          <c:orientation val="minMax"/>
        </c:scaling>
        <c:delete val="1"/>
        <c:axPos val="l"/>
        <c:numFmt formatCode="General" sourceLinked="1"/>
        <c:majorTickMark val="none"/>
        <c:minorTickMark val="none"/>
        <c:tickLblPos val="nextTo"/>
        <c:crossAx val="1625510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analysis!time</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pivotFmt>
    </c:pivotFmts>
    <c:plotArea>
      <c:layout/>
      <c:barChart>
        <c:barDir val="bar"/>
        <c:grouping val="clustered"/>
        <c:varyColors val="0"/>
        <c:ser>
          <c:idx val="0"/>
          <c:order val="0"/>
          <c:tx>
            <c:strRef>
              <c:f>'Developing analysis'!$F$3:$F$4</c:f>
              <c:strCache>
                <c:ptCount val="1"/>
                <c:pt idx="0">
                  <c:v>2022</c:v>
                </c:pt>
              </c:strCache>
            </c:strRef>
          </c:tx>
          <c:spPr>
            <a:solidFill>
              <a:srgbClr val="7030A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'Developing analysis'!$E$5:$E$21</c:f>
              <c:strCache>
                <c:ptCount val="16"/>
                <c:pt idx="0">
                  <c:v>North Macedonia</c:v>
                </c:pt>
                <c:pt idx="1">
                  <c:v>Montenegro</c:v>
                </c:pt>
                <c:pt idx="2">
                  <c:v>Cyprus</c:v>
                </c:pt>
                <c:pt idx="3">
                  <c:v>Albania</c:v>
                </c:pt>
                <c:pt idx="4">
                  <c:v>Malta</c:v>
                </c:pt>
                <c:pt idx="5">
                  <c:v>Bosnia and Herzegovina</c:v>
                </c:pt>
                <c:pt idx="6">
                  <c:v>Estonia</c:v>
                </c:pt>
                <c:pt idx="7">
                  <c:v>Lithuania</c:v>
                </c:pt>
                <c:pt idx="8">
                  <c:v>Latvia</c:v>
                </c:pt>
                <c:pt idx="9">
                  <c:v>Slovakia</c:v>
                </c:pt>
                <c:pt idx="10">
                  <c:v>Serbia</c:v>
                </c:pt>
                <c:pt idx="11">
                  <c:v>Bulgaria</c:v>
                </c:pt>
                <c:pt idx="12">
                  <c:v>Hungary</c:v>
                </c:pt>
                <c:pt idx="13">
                  <c:v>Romania</c:v>
                </c:pt>
                <c:pt idx="14">
                  <c:v>Poland</c:v>
                </c:pt>
                <c:pt idx="15">
                  <c:v>Türkiye</c:v>
                </c:pt>
              </c:strCache>
            </c:strRef>
          </c:cat>
          <c:val>
            <c:numRef>
              <c:f>'Developing analysis'!$F$5:$F$21</c:f>
              <c:numCache>
                <c:formatCode>General</c:formatCode>
                <c:ptCount val="16"/>
                <c:pt idx="0">
                  <c:v>454</c:v>
                </c:pt>
                <c:pt idx="1">
                  <c:v>933</c:v>
                </c:pt>
                <c:pt idx="2">
                  <c:v>1964</c:v>
                </c:pt>
                <c:pt idx="3">
                  <c:v>3527</c:v>
                </c:pt>
                <c:pt idx="4">
                  <c:v>4902</c:v>
                </c:pt>
                <c:pt idx="5">
                  <c:v>7654</c:v>
                </c:pt>
                <c:pt idx="6">
                  <c:v>8802</c:v>
                </c:pt>
                <c:pt idx="7">
                  <c:v>11126</c:v>
                </c:pt>
                <c:pt idx="8">
                  <c:v>13559</c:v>
                </c:pt>
                <c:pt idx="9">
                  <c:v>18317</c:v>
                </c:pt>
                <c:pt idx="10">
                  <c:v>28831</c:v>
                </c:pt>
                <c:pt idx="11">
                  <c:v>34785</c:v>
                </c:pt>
                <c:pt idx="12">
                  <c:v>50415</c:v>
                </c:pt>
                <c:pt idx="13">
                  <c:v>93780</c:v>
                </c:pt>
                <c:pt idx="14">
                  <c:v>200567</c:v>
                </c:pt>
                <c:pt idx="15">
                  <c:v>377513</c:v>
                </c:pt>
              </c:numCache>
            </c:numRef>
          </c:val>
          <c:extLst>
            <c:ext xmlns:c16="http://schemas.microsoft.com/office/drawing/2014/chart" uri="{C3380CC4-5D6E-409C-BE32-E72D297353CC}">
              <c16:uniqueId val="{00000000-D4A0-48B4-A5D0-79772556706B}"/>
            </c:ext>
          </c:extLst>
        </c:ser>
        <c:dLbls>
          <c:dLblPos val="outEnd"/>
          <c:showLegendKey val="0"/>
          <c:showVal val="1"/>
          <c:showCatName val="0"/>
          <c:showSerName val="0"/>
          <c:showPercent val="0"/>
          <c:showBubbleSize val="0"/>
        </c:dLbls>
        <c:gapWidth val="46"/>
        <c:axId val="535226879"/>
        <c:axId val="535208991"/>
      </c:barChart>
      <c:catAx>
        <c:axId val="535226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535208991"/>
        <c:crosses val="autoZero"/>
        <c:auto val="1"/>
        <c:lblAlgn val="ctr"/>
        <c:lblOffset val="100"/>
        <c:noMultiLvlLbl val="0"/>
      </c:catAx>
      <c:valAx>
        <c:axId val="535208991"/>
        <c:scaling>
          <c:orientation val="minMax"/>
        </c:scaling>
        <c:delete val="1"/>
        <c:axPos val="b"/>
        <c:numFmt formatCode="General" sourceLinked="1"/>
        <c:majorTickMark val="none"/>
        <c:minorTickMark val="none"/>
        <c:tickLblPos val="nextTo"/>
        <c:crossAx val="53522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analysis!PivotTable39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'Develop analysis'!$D$170</c:f>
              <c:strCache>
                <c:ptCount val="1"/>
                <c:pt idx="0">
                  <c:v>Total</c:v>
                </c:pt>
              </c:strCache>
            </c:strRef>
          </c:tx>
          <c:spPr>
            <a:solidFill>
              <a:srgbClr val="7030A0"/>
            </a:solidFill>
            <a:ln>
              <a:noFill/>
            </a:ln>
            <a:effectLst/>
          </c:spPr>
          <c:invertIfNegative val="0"/>
          <c:dLbls>
            <c:numFmt formatCode="#,##0.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 analysis'!$C$171:$C$180</c:f>
              <c:strCache>
                <c:ptCount val="10"/>
                <c:pt idx="0">
                  <c:v>Denmark</c:v>
                </c:pt>
                <c:pt idx="1">
                  <c:v>Czechia</c:v>
                </c:pt>
                <c:pt idx="2">
                  <c:v>Switzerland</c:v>
                </c:pt>
                <c:pt idx="3">
                  <c:v>Netherlands</c:v>
                </c:pt>
                <c:pt idx="4">
                  <c:v>Austria</c:v>
                </c:pt>
                <c:pt idx="5">
                  <c:v>Belgium</c:v>
                </c:pt>
                <c:pt idx="6">
                  <c:v>Sweden</c:v>
                </c:pt>
                <c:pt idx="7">
                  <c:v>Spain</c:v>
                </c:pt>
                <c:pt idx="8">
                  <c:v>Germany</c:v>
                </c:pt>
                <c:pt idx="9">
                  <c:v>France</c:v>
                </c:pt>
              </c:strCache>
            </c:strRef>
          </c:cat>
          <c:val>
            <c:numRef>
              <c:f>'Develop analysis'!$D$171:$D$180</c:f>
              <c:numCache>
                <c:formatCode>General</c:formatCode>
                <c:ptCount val="10"/>
                <c:pt idx="0">
                  <c:v>31589</c:v>
                </c:pt>
                <c:pt idx="1">
                  <c:v>33750</c:v>
                </c:pt>
                <c:pt idx="2">
                  <c:v>35732</c:v>
                </c:pt>
                <c:pt idx="3">
                  <c:v>37315</c:v>
                </c:pt>
                <c:pt idx="4">
                  <c:v>49592</c:v>
                </c:pt>
                <c:pt idx="5">
                  <c:v>51698</c:v>
                </c:pt>
                <c:pt idx="6">
                  <c:v>69327</c:v>
                </c:pt>
                <c:pt idx="7">
                  <c:v>148712</c:v>
                </c:pt>
                <c:pt idx="8">
                  <c:v>260605</c:v>
                </c:pt>
                <c:pt idx="9">
                  <c:v>296218</c:v>
                </c:pt>
              </c:numCache>
            </c:numRef>
          </c:val>
          <c:extLst>
            <c:ext xmlns:c16="http://schemas.microsoft.com/office/drawing/2014/chart" uri="{C3380CC4-5D6E-409C-BE32-E72D297353CC}">
              <c16:uniqueId val="{00000000-BDDF-40B9-B7A0-3E674FDAD811}"/>
            </c:ext>
          </c:extLst>
        </c:ser>
        <c:dLbls>
          <c:dLblPos val="outEnd"/>
          <c:showLegendKey val="0"/>
          <c:showVal val="1"/>
          <c:showCatName val="0"/>
          <c:showSerName val="0"/>
          <c:showPercent val="0"/>
          <c:showBubbleSize val="0"/>
        </c:dLbls>
        <c:gapWidth val="46"/>
        <c:axId val="71509392"/>
        <c:axId val="71526448"/>
      </c:barChart>
      <c:catAx>
        <c:axId val="7150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71526448"/>
        <c:crosses val="autoZero"/>
        <c:auto val="1"/>
        <c:lblAlgn val="ctr"/>
        <c:lblOffset val="100"/>
        <c:noMultiLvlLbl val="0"/>
      </c:catAx>
      <c:valAx>
        <c:axId val="71526448"/>
        <c:scaling>
          <c:orientation val="minMax"/>
        </c:scaling>
        <c:delete val="1"/>
        <c:axPos val="b"/>
        <c:numFmt formatCode="General" sourceLinked="1"/>
        <c:majorTickMark val="none"/>
        <c:minorTickMark val="none"/>
        <c:tickLblPos val="nextTo"/>
        <c:crossAx val="7150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39"/>
  </c:pivotSource>
  <c:chart>
    <c:title>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78962188733334E-2"/>
          <c:y val="0.15005265999640047"/>
          <c:w val="0.80424207562253336"/>
          <c:h val="0.61377225551430148"/>
        </c:manualLayout>
      </c:layout>
      <c:areaChart>
        <c:grouping val="stacked"/>
        <c:varyColors val="0"/>
        <c:ser>
          <c:idx val="0"/>
          <c:order val="0"/>
          <c:tx>
            <c:strRef>
              <c:f>'Develop analysis'!$D$2:$D$3</c:f>
              <c:strCache>
                <c:ptCount val="1"/>
                <c:pt idx="0">
                  <c:v>2022</c:v>
                </c:pt>
              </c:strCache>
            </c:strRef>
          </c:tx>
          <c:spPr>
            <a:noFill/>
            <a:ln w="25400">
              <a:noFill/>
            </a:ln>
            <a:effectLst/>
          </c:spPr>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2-A383-402F-890F-A4875237CE10}"/>
            </c:ext>
          </c:extLst>
        </c:ser>
        <c:dLbls>
          <c:showLegendKey val="0"/>
          <c:showVal val="0"/>
          <c:showCatName val="0"/>
          <c:showSerName val="0"/>
          <c:showPercent val="0"/>
          <c:showBubbleSize val="0"/>
        </c:dLbls>
        <c:axId val="1777703504"/>
        <c:axId val="2025571200"/>
      </c:areaChart>
      <c:catAx>
        <c:axId val="1777703504"/>
        <c:scaling>
          <c:orientation val="minMax"/>
        </c:scaling>
        <c:delete val="1"/>
        <c:axPos val="b"/>
        <c:numFmt formatCode="General" sourceLinked="1"/>
        <c:majorTickMark val="out"/>
        <c:minorTickMark val="none"/>
        <c:tickLblPos val="nextTo"/>
        <c:crossAx val="2025571200"/>
        <c:crosses val="autoZero"/>
        <c:auto val="1"/>
        <c:lblAlgn val="ctr"/>
        <c:lblOffset val="100"/>
        <c:noMultiLvlLbl val="0"/>
      </c:catAx>
      <c:valAx>
        <c:axId val="2025571200"/>
        <c:scaling>
          <c:orientation val="minMax"/>
        </c:scaling>
        <c:delete val="1"/>
        <c:axPos val="l"/>
        <c:numFmt formatCode="General" sourceLinked="1"/>
        <c:majorTickMark val="none"/>
        <c:minorTickMark val="none"/>
        <c:tickLblPos val="nextTo"/>
        <c:crossAx val="17777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9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588A-460A-9915-7546ED714E04}"/>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588A-460A-9915-7546ED714E04}"/>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9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92E2-4731-B44E-FAD55D5CC0DB}"/>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92E2-4731-B44E-FAD55D5CC0DB}"/>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9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
        <c:idx val="1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2FE4-4BCE-ACF9-CAE7705908EB}"/>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2FE4-4BCE-ACF9-CAE7705908EB}"/>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9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7030A0"/>
          </a:solidFill>
          <a:ln>
            <a:noFill/>
          </a:ln>
          <a:effectLst/>
        </c:spPr>
      </c:pivotFmt>
      <c:pivotFmt>
        <c:idx val="8"/>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7030A0"/>
          </a:solidFill>
          <a:ln>
            <a:noFill/>
          </a:ln>
          <a:effectLst/>
        </c:spPr>
      </c:pivotFmt>
      <c:pivotFmt>
        <c:idx val="1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7030A0"/>
          </a:solidFill>
          <a:ln>
            <a:noFill/>
          </a:ln>
          <a:effectLst/>
        </c:spPr>
      </c:pivotFmt>
      <c:pivotFmt>
        <c:idx val="1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18D9-4E26-A6B6-0D43EC50BEED}"/>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18D9-4E26-A6B6-0D43EC50BEED}"/>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5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2-4AB1-4060-B50A-F35CC177CBF7}"/>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0-4AB1-4060-B50A-F35CC177CBF7}"/>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8"/>
  </c:pivotSource>
  <c:chart>
    <c:title>
      <c:layout>
        <c:manualLayout>
          <c:xMode val="edge"/>
          <c:yMode val="edge"/>
          <c:x val="0.25408432054101338"/>
          <c:y val="0.108843537414965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78962188733334E-2"/>
          <c:y val="0.15005265999640047"/>
          <c:w val="0.80424207562253336"/>
          <c:h val="0.61377225551430148"/>
        </c:manualLayout>
      </c:layout>
      <c:areaChart>
        <c:grouping val="stacked"/>
        <c:varyColors val="0"/>
        <c:ser>
          <c:idx val="0"/>
          <c:order val="0"/>
          <c:tx>
            <c:strRef>
              <c:f>'Develop analysis'!$D$2:$D$3</c:f>
              <c:strCache>
                <c:ptCount val="1"/>
                <c:pt idx="0">
                  <c:v>2022</c:v>
                </c:pt>
              </c:strCache>
            </c:strRef>
          </c:tx>
          <c:spPr>
            <a:solidFill>
              <a:srgbClr val="7030A0"/>
            </a:solidFill>
            <a:ln>
              <a:noFill/>
            </a:ln>
            <a:effectLst/>
          </c:spPr>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0-0D6D-46C5-8A3B-2BE0E907285E}"/>
            </c:ext>
          </c:extLst>
        </c:ser>
        <c:dLbls>
          <c:showLegendKey val="0"/>
          <c:showVal val="0"/>
          <c:showCatName val="0"/>
          <c:showSerName val="0"/>
          <c:showPercent val="0"/>
          <c:showBubbleSize val="0"/>
        </c:dLbls>
        <c:axId val="1777703504"/>
        <c:axId val="2025571200"/>
      </c:areaChart>
      <c:catAx>
        <c:axId val="1777703504"/>
        <c:scaling>
          <c:orientation val="minMax"/>
        </c:scaling>
        <c:delete val="1"/>
        <c:axPos val="b"/>
        <c:numFmt formatCode="General" sourceLinked="1"/>
        <c:majorTickMark val="out"/>
        <c:minorTickMark val="none"/>
        <c:tickLblPos val="nextTo"/>
        <c:crossAx val="2025571200"/>
        <c:crosses val="autoZero"/>
        <c:auto val="1"/>
        <c:lblAlgn val="ctr"/>
        <c:lblOffset val="100"/>
        <c:noMultiLvlLbl val="0"/>
      </c:catAx>
      <c:valAx>
        <c:axId val="2025571200"/>
        <c:scaling>
          <c:orientation val="minMax"/>
        </c:scaling>
        <c:delete val="1"/>
        <c:axPos val="l"/>
        <c:numFmt formatCode="General" sourceLinked="1"/>
        <c:majorTickMark val="none"/>
        <c:minorTickMark val="none"/>
        <c:tickLblPos val="nextTo"/>
        <c:crossAx val="17777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42"/>
  </c:pivotSource>
  <c:chart>
    <c:title>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78962188733334E-2"/>
          <c:y val="0.15005265999640047"/>
          <c:w val="0.80424207562253336"/>
          <c:h val="0.61377225551430148"/>
        </c:manualLayout>
      </c:layout>
      <c:areaChart>
        <c:grouping val="stacked"/>
        <c:varyColors val="0"/>
        <c:ser>
          <c:idx val="0"/>
          <c:order val="0"/>
          <c:tx>
            <c:strRef>
              <c:f>'Develop analysis'!$D$2:$D$3</c:f>
              <c:strCache>
                <c:ptCount val="1"/>
                <c:pt idx="0">
                  <c:v>2022</c:v>
                </c:pt>
              </c:strCache>
            </c:strRef>
          </c:tx>
          <c:spPr>
            <a:noFill/>
            <a:ln w="25400">
              <a:noFill/>
            </a:ln>
            <a:effectLst/>
          </c:spPr>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0-4FA1-4F14-BCF3-2DABF00C9020}"/>
            </c:ext>
          </c:extLst>
        </c:ser>
        <c:dLbls>
          <c:showLegendKey val="0"/>
          <c:showVal val="0"/>
          <c:showCatName val="0"/>
          <c:showSerName val="0"/>
          <c:showPercent val="0"/>
          <c:showBubbleSize val="0"/>
        </c:dLbls>
        <c:axId val="1777703504"/>
        <c:axId val="2025571200"/>
      </c:areaChart>
      <c:catAx>
        <c:axId val="1777703504"/>
        <c:scaling>
          <c:orientation val="minMax"/>
        </c:scaling>
        <c:delete val="1"/>
        <c:axPos val="b"/>
        <c:numFmt formatCode="General" sourceLinked="1"/>
        <c:majorTickMark val="out"/>
        <c:minorTickMark val="none"/>
        <c:tickLblPos val="nextTo"/>
        <c:crossAx val="2025571200"/>
        <c:crosses val="autoZero"/>
        <c:auto val="1"/>
        <c:lblAlgn val="ctr"/>
        <c:lblOffset val="100"/>
        <c:noMultiLvlLbl val="0"/>
      </c:catAx>
      <c:valAx>
        <c:axId val="2025571200"/>
        <c:scaling>
          <c:orientation val="minMax"/>
        </c:scaling>
        <c:delete val="1"/>
        <c:axPos val="l"/>
        <c:numFmt formatCode="General" sourceLinked="1"/>
        <c:majorTickMark val="none"/>
        <c:minorTickMark val="none"/>
        <c:tickLblPos val="nextTo"/>
        <c:crossAx val="17777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44"/>
  </c:pivotSource>
  <c:chart>
    <c:title>
      <c:overlay val="0"/>
      <c:spPr>
        <a:noFill/>
        <a:ln>
          <a:noFill/>
        </a:ln>
        <a:effectLst/>
      </c:spPr>
      <c:txPr>
        <a:bodyPr rot="0" spcFirstLastPara="1" vertOverflow="ellipsis" vert="horz" wrap="square" anchor="ctr" anchorCtr="1"/>
        <a:lstStyle/>
        <a:p>
          <a:pPr>
            <a:defRPr sz="96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78962188733334E-2"/>
          <c:y val="0.15005265999640047"/>
          <c:w val="0.80424207562253336"/>
          <c:h val="0.61377225551430148"/>
        </c:manualLayout>
      </c:layout>
      <c:areaChart>
        <c:grouping val="stacked"/>
        <c:varyColors val="0"/>
        <c:ser>
          <c:idx val="0"/>
          <c:order val="0"/>
          <c:tx>
            <c:strRef>
              <c:f>'Develop analysis'!$D$2:$D$3</c:f>
              <c:strCache>
                <c:ptCount val="1"/>
                <c:pt idx="0">
                  <c:v>2022</c:v>
                </c:pt>
              </c:strCache>
            </c:strRef>
          </c:tx>
          <c:spPr>
            <a:noFill/>
            <a:ln w="25400">
              <a:noFill/>
            </a:ln>
            <a:effectLst/>
          </c:spPr>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0-4C12-4243-95D0-AC26615523D1}"/>
            </c:ext>
          </c:extLst>
        </c:ser>
        <c:dLbls>
          <c:showLegendKey val="0"/>
          <c:showVal val="0"/>
          <c:showCatName val="0"/>
          <c:showSerName val="0"/>
          <c:showPercent val="0"/>
          <c:showBubbleSize val="0"/>
        </c:dLbls>
        <c:axId val="1777703504"/>
        <c:axId val="2025571200"/>
      </c:areaChart>
      <c:catAx>
        <c:axId val="1777703504"/>
        <c:scaling>
          <c:orientation val="minMax"/>
        </c:scaling>
        <c:delete val="1"/>
        <c:axPos val="b"/>
        <c:numFmt formatCode="General" sourceLinked="1"/>
        <c:majorTickMark val="out"/>
        <c:minorTickMark val="none"/>
        <c:tickLblPos val="nextTo"/>
        <c:crossAx val="2025571200"/>
        <c:crosses val="autoZero"/>
        <c:auto val="1"/>
        <c:lblAlgn val="ctr"/>
        <c:lblOffset val="100"/>
        <c:noMultiLvlLbl val="0"/>
      </c:catAx>
      <c:valAx>
        <c:axId val="2025571200"/>
        <c:scaling>
          <c:orientation val="minMax"/>
        </c:scaling>
        <c:delete val="1"/>
        <c:axPos val="l"/>
        <c:numFmt formatCode="General" sourceLinked="1"/>
        <c:majorTickMark val="none"/>
        <c:minorTickMark val="none"/>
        <c:tickLblPos val="nextTo"/>
        <c:crossAx val="17777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0">
          <a:solidFill>
            <a:schemeClr val="bg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50"/>
  </c:pivotSource>
  <c:chart>
    <c:title>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78962188733334E-2"/>
          <c:y val="0.15005265999640047"/>
          <c:w val="0.80424207562253336"/>
          <c:h val="0.61377225551430148"/>
        </c:manualLayout>
      </c:layout>
      <c:areaChart>
        <c:grouping val="stacked"/>
        <c:varyColors val="0"/>
        <c:ser>
          <c:idx val="0"/>
          <c:order val="0"/>
          <c:tx>
            <c:strRef>
              <c:f>'Develop analysis'!$D$2:$D$3</c:f>
              <c:strCache>
                <c:ptCount val="1"/>
                <c:pt idx="0">
                  <c:v>2022</c:v>
                </c:pt>
              </c:strCache>
            </c:strRef>
          </c:tx>
          <c:spPr>
            <a:noFill/>
            <a:ln w="25400">
              <a:noFill/>
            </a:ln>
            <a:effectLst/>
          </c:spPr>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0-D93A-44E1-A743-F521B3D88601}"/>
            </c:ext>
          </c:extLst>
        </c:ser>
        <c:dLbls>
          <c:showLegendKey val="0"/>
          <c:showVal val="0"/>
          <c:showCatName val="0"/>
          <c:showSerName val="0"/>
          <c:showPercent val="0"/>
          <c:showBubbleSize val="0"/>
        </c:dLbls>
        <c:axId val="1777703504"/>
        <c:axId val="2025571200"/>
      </c:areaChart>
      <c:catAx>
        <c:axId val="1777703504"/>
        <c:scaling>
          <c:orientation val="minMax"/>
        </c:scaling>
        <c:delete val="1"/>
        <c:axPos val="b"/>
        <c:numFmt formatCode="General" sourceLinked="1"/>
        <c:majorTickMark val="out"/>
        <c:minorTickMark val="none"/>
        <c:tickLblPos val="nextTo"/>
        <c:crossAx val="2025571200"/>
        <c:crosses val="autoZero"/>
        <c:auto val="1"/>
        <c:lblAlgn val="ctr"/>
        <c:lblOffset val="100"/>
        <c:noMultiLvlLbl val="0"/>
      </c:catAx>
      <c:valAx>
        <c:axId val="2025571200"/>
        <c:scaling>
          <c:orientation val="minMax"/>
        </c:scaling>
        <c:delete val="1"/>
        <c:axPos val="l"/>
        <c:numFmt formatCode="General" sourceLinked="1"/>
        <c:majorTickMark val="none"/>
        <c:minorTickMark val="none"/>
        <c:tickLblPos val="nextTo"/>
        <c:crossAx val="1777703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analysis!PivotTable40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7030A0"/>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'Develop analysis'!$D$194</c:f>
              <c:strCache>
                <c:ptCount val="1"/>
                <c:pt idx="0">
                  <c:v>Total</c:v>
                </c:pt>
              </c:strCache>
            </c:strRef>
          </c:tx>
          <c:spPr>
            <a:solidFill>
              <a:srgbClr val="7030A0"/>
            </a:solidFill>
            <a:ln>
              <a:noFill/>
            </a:ln>
            <a:effectLst/>
          </c:spPr>
          <c:invertIfNegative val="0"/>
          <c:dPt>
            <c:idx val="8"/>
            <c:invertIfNegative val="0"/>
            <c:bubble3D val="0"/>
            <c:spPr>
              <a:solidFill>
                <a:srgbClr val="7030A0"/>
              </a:solidFill>
              <a:ln>
                <a:noFill/>
              </a:ln>
              <a:effectLst/>
            </c:spPr>
            <c:extLst>
              <c:ext xmlns:c16="http://schemas.microsoft.com/office/drawing/2014/chart" uri="{C3380CC4-5D6E-409C-BE32-E72D297353CC}">
                <c16:uniqueId val="{00000001-1B51-49AE-8AAC-4AD816966F9D}"/>
              </c:ext>
            </c:extLst>
          </c:dPt>
          <c:dPt>
            <c:idx val="9"/>
            <c:invertIfNegative val="0"/>
            <c:bubble3D val="0"/>
            <c:spPr>
              <a:solidFill>
                <a:srgbClr val="7030A0"/>
              </a:solidFill>
              <a:ln>
                <a:noFill/>
              </a:ln>
              <a:effectLst/>
            </c:spPr>
            <c:extLst>
              <c:ext xmlns:c16="http://schemas.microsoft.com/office/drawing/2014/chart" uri="{C3380CC4-5D6E-409C-BE32-E72D297353CC}">
                <c16:uniqueId val="{00000002-1B51-49AE-8AAC-4AD816966F9D}"/>
              </c:ext>
            </c:extLst>
          </c:dPt>
          <c:dLbls>
            <c:dLbl>
              <c:idx val="8"/>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B51-49AE-8AAC-4AD816966F9D}"/>
                </c:ext>
              </c:extLst>
            </c:dLbl>
            <c:dLbl>
              <c:idx val="9"/>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1B51-49AE-8AAC-4AD816966F9D}"/>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 analysis'!$C$195:$C$204</c:f>
              <c:strCache>
                <c:ptCount val="10"/>
                <c:pt idx="0">
                  <c:v>Finland</c:v>
                </c:pt>
                <c:pt idx="1">
                  <c:v>Switzerland</c:v>
                </c:pt>
                <c:pt idx="2">
                  <c:v>Denmark</c:v>
                </c:pt>
                <c:pt idx="3">
                  <c:v>Spain</c:v>
                </c:pt>
                <c:pt idx="4">
                  <c:v>Belgium</c:v>
                </c:pt>
                <c:pt idx="5">
                  <c:v>Netherlands</c:v>
                </c:pt>
                <c:pt idx="6">
                  <c:v>Sweden</c:v>
                </c:pt>
                <c:pt idx="7">
                  <c:v>Italy</c:v>
                </c:pt>
                <c:pt idx="8">
                  <c:v>Germany</c:v>
                </c:pt>
                <c:pt idx="9">
                  <c:v>France</c:v>
                </c:pt>
              </c:strCache>
            </c:strRef>
          </c:cat>
          <c:val>
            <c:numRef>
              <c:f>'Develop analysis'!$D$195:$D$204</c:f>
              <c:numCache>
                <c:formatCode>General</c:formatCode>
                <c:ptCount val="10"/>
                <c:pt idx="0">
                  <c:v>124826</c:v>
                </c:pt>
                <c:pt idx="1">
                  <c:v>138970</c:v>
                </c:pt>
                <c:pt idx="2">
                  <c:v>146613</c:v>
                </c:pt>
                <c:pt idx="3">
                  <c:v>181687</c:v>
                </c:pt>
                <c:pt idx="4">
                  <c:v>195873</c:v>
                </c:pt>
                <c:pt idx="5">
                  <c:v>233055</c:v>
                </c:pt>
                <c:pt idx="6">
                  <c:v>298778</c:v>
                </c:pt>
                <c:pt idx="7">
                  <c:v>844951</c:v>
                </c:pt>
                <c:pt idx="8">
                  <c:v>1043887</c:v>
                </c:pt>
                <c:pt idx="9">
                  <c:v>1333128</c:v>
                </c:pt>
              </c:numCache>
            </c:numRef>
          </c:val>
          <c:extLst>
            <c:ext xmlns:c16="http://schemas.microsoft.com/office/drawing/2014/chart" uri="{C3380CC4-5D6E-409C-BE32-E72D297353CC}">
              <c16:uniqueId val="{00000000-1DB2-4CC8-B4E7-6AE73AE9F14F}"/>
            </c:ext>
          </c:extLst>
        </c:ser>
        <c:dLbls>
          <c:dLblPos val="outEnd"/>
          <c:showLegendKey val="0"/>
          <c:showVal val="1"/>
          <c:showCatName val="0"/>
          <c:showSerName val="0"/>
          <c:showPercent val="0"/>
          <c:showBubbleSize val="0"/>
        </c:dLbls>
        <c:gapWidth val="46"/>
        <c:axId val="1894781328"/>
        <c:axId val="1894783408"/>
      </c:barChart>
      <c:catAx>
        <c:axId val="189478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894783408"/>
        <c:crosses val="autoZero"/>
        <c:auto val="1"/>
        <c:lblAlgn val="ctr"/>
        <c:lblOffset val="100"/>
        <c:noMultiLvlLbl val="0"/>
      </c:catAx>
      <c:valAx>
        <c:axId val="1894783408"/>
        <c:scaling>
          <c:orientation val="minMax"/>
        </c:scaling>
        <c:delete val="1"/>
        <c:axPos val="b"/>
        <c:numFmt formatCode="General" sourceLinked="1"/>
        <c:majorTickMark val="none"/>
        <c:minorTickMark val="none"/>
        <c:tickLblPos val="nextTo"/>
        <c:crossAx val="189478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analysis!PivotTable37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'Develop analysis'!$D$123</c:f>
              <c:strCache>
                <c:ptCount val="1"/>
                <c:pt idx="0">
                  <c:v>Total</c:v>
                </c:pt>
              </c:strCache>
            </c:strRef>
          </c:tx>
          <c:spPr>
            <a:solidFill>
              <a:srgbClr val="7030A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 analysis'!$C$124:$C$133</c:f>
              <c:strCache>
                <c:ptCount val="10"/>
                <c:pt idx="0">
                  <c:v>Norway</c:v>
                </c:pt>
                <c:pt idx="1">
                  <c:v>Austria</c:v>
                </c:pt>
                <c:pt idx="2">
                  <c:v>Netherlands</c:v>
                </c:pt>
                <c:pt idx="3">
                  <c:v>Finland</c:v>
                </c:pt>
                <c:pt idx="4">
                  <c:v>Denmark</c:v>
                </c:pt>
                <c:pt idx="5">
                  <c:v>Belgium</c:v>
                </c:pt>
                <c:pt idx="6">
                  <c:v>Sweden</c:v>
                </c:pt>
                <c:pt idx="7">
                  <c:v>Spain</c:v>
                </c:pt>
                <c:pt idx="8">
                  <c:v>Germany</c:v>
                </c:pt>
                <c:pt idx="9">
                  <c:v>France</c:v>
                </c:pt>
              </c:strCache>
            </c:strRef>
          </c:cat>
          <c:val>
            <c:numRef>
              <c:f>'Develop analysis'!$D$124:$D$133</c:f>
              <c:numCache>
                <c:formatCode>General</c:formatCode>
                <c:ptCount val="10"/>
                <c:pt idx="0">
                  <c:v>2511</c:v>
                </c:pt>
                <c:pt idx="1">
                  <c:v>2568</c:v>
                </c:pt>
                <c:pt idx="2">
                  <c:v>2950</c:v>
                </c:pt>
                <c:pt idx="3">
                  <c:v>3285</c:v>
                </c:pt>
                <c:pt idx="4">
                  <c:v>3465</c:v>
                </c:pt>
                <c:pt idx="5">
                  <c:v>6391</c:v>
                </c:pt>
                <c:pt idx="6">
                  <c:v>11305</c:v>
                </c:pt>
                <c:pt idx="7">
                  <c:v>13924</c:v>
                </c:pt>
                <c:pt idx="8">
                  <c:v>37132</c:v>
                </c:pt>
                <c:pt idx="9">
                  <c:v>47477</c:v>
                </c:pt>
              </c:numCache>
            </c:numRef>
          </c:val>
          <c:extLst>
            <c:ext xmlns:c16="http://schemas.microsoft.com/office/drawing/2014/chart" uri="{C3380CC4-5D6E-409C-BE32-E72D297353CC}">
              <c16:uniqueId val="{00000000-90D6-4A27-930E-D67B170B7261}"/>
            </c:ext>
          </c:extLst>
        </c:ser>
        <c:dLbls>
          <c:dLblPos val="outEnd"/>
          <c:showLegendKey val="0"/>
          <c:showVal val="1"/>
          <c:showCatName val="0"/>
          <c:showSerName val="0"/>
          <c:showPercent val="0"/>
          <c:showBubbleSize val="0"/>
        </c:dLbls>
        <c:gapWidth val="46"/>
        <c:axId val="71549328"/>
        <c:axId val="71553488"/>
      </c:barChart>
      <c:catAx>
        <c:axId val="7154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71553488"/>
        <c:crosses val="autoZero"/>
        <c:auto val="1"/>
        <c:lblAlgn val="ctr"/>
        <c:lblOffset val="100"/>
        <c:noMultiLvlLbl val="0"/>
      </c:catAx>
      <c:valAx>
        <c:axId val="71553488"/>
        <c:scaling>
          <c:orientation val="minMax"/>
        </c:scaling>
        <c:delete val="1"/>
        <c:axPos val="b"/>
        <c:numFmt formatCode="General" sourceLinked="1"/>
        <c:majorTickMark val="none"/>
        <c:minorTickMark val="none"/>
        <c:tickLblPos val="nextTo"/>
        <c:crossAx val="7154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 analysis!PivotTable17</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layout>
            <c:manualLayout>
              <c:x val="-1.6147629658745541E-2"/>
              <c:y val="0"/>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5696731167577"/>
                  <c:h val="8.9799976430452386E-2"/>
                </c:manualLayout>
              </c15:layout>
            </c:ext>
          </c:extLst>
        </c:dLbl>
      </c:pivotFmt>
      <c:pivotFmt>
        <c:idx val="4"/>
        <c:spPr>
          <a:solidFill>
            <a:srgbClr val="7030A0"/>
          </a:solidFill>
          <a:ln>
            <a:noFill/>
          </a:ln>
          <a:effectLst/>
        </c:spPr>
        <c:dLbl>
          <c:idx val="0"/>
          <c:layout>
            <c:manualLayout>
              <c:x val="-3.2634020654508503E-2"/>
              <c:y val="-1.5126333979660982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85629834763198"/>
                  <c:h val="8.8910867983974434E-2"/>
                </c:manualLayout>
              </c15:layout>
            </c:ext>
          </c:extLst>
        </c:dLbl>
      </c:pivotFmt>
    </c:pivotFmts>
    <c:plotArea>
      <c:layout/>
      <c:barChart>
        <c:barDir val="bar"/>
        <c:grouping val="clustered"/>
        <c:varyColors val="0"/>
        <c:ser>
          <c:idx val="0"/>
          <c:order val="0"/>
          <c:tx>
            <c:strRef>
              <c:f>'Develop analysis'!$D$2:$D$3</c:f>
              <c:strCache>
                <c:ptCount val="1"/>
                <c:pt idx="0">
                  <c:v>2022</c:v>
                </c:pt>
              </c:strCache>
            </c:strRef>
          </c:tx>
          <c:spPr>
            <a:solidFill>
              <a:srgbClr val="7030A0"/>
            </a:solidFill>
            <a:ln>
              <a:noFill/>
            </a:ln>
            <a:effectLst/>
          </c:spPr>
          <c:invertIfNegative val="0"/>
          <c:dPt>
            <c:idx val="13"/>
            <c:invertIfNegative val="0"/>
            <c:bubble3D val="0"/>
            <c:spPr>
              <a:solidFill>
                <a:srgbClr val="7030A0"/>
              </a:solidFill>
              <a:ln>
                <a:noFill/>
              </a:ln>
              <a:effectLst/>
            </c:spPr>
            <c:extLst>
              <c:ext xmlns:c16="http://schemas.microsoft.com/office/drawing/2014/chart" uri="{C3380CC4-5D6E-409C-BE32-E72D297353CC}">
                <c16:uniqueId val="{00000003-63C9-4F76-A90E-5C85BB49BAFC}"/>
              </c:ext>
            </c:extLst>
          </c:dPt>
          <c:dPt>
            <c:idx val="14"/>
            <c:invertIfNegative val="0"/>
            <c:bubble3D val="0"/>
            <c:spPr>
              <a:solidFill>
                <a:srgbClr val="7030A0"/>
              </a:solidFill>
              <a:ln>
                <a:noFill/>
              </a:ln>
              <a:effectLst/>
            </c:spPr>
            <c:extLst>
              <c:ext xmlns:c16="http://schemas.microsoft.com/office/drawing/2014/chart" uri="{C3380CC4-5D6E-409C-BE32-E72D297353CC}">
                <c16:uniqueId val="{00000002-63C9-4F76-A90E-5C85BB49BAFC}"/>
              </c:ext>
            </c:extLst>
          </c:dPt>
          <c:dLbls>
            <c:dLbl>
              <c:idx val="13"/>
              <c:layout>
                <c:manualLayout>
                  <c:x val="-3.2634020654508503E-2"/>
                  <c:y val="-1.5126333979660982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85629834763198"/>
                      <c:h val="8.8910867983974434E-2"/>
                    </c:manualLayout>
                  </c15:layout>
                </c:ext>
                <c:ext xmlns:c16="http://schemas.microsoft.com/office/drawing/2014/chart" uri="{C3380CC4-5D6E-409C-BE32-E72D297353CC}">
                  <c16:uniqueId val="{00000003-63C9-4F76-A90E-5C85BB49BAFC}"/>
                </c:ext>
              </c:extLst>
            </c:dLbl>
            <c:dLbl>
              <c:idx val="14"/>
              <c:layout>
                <c:manualLayout>
                  <c:x val="-1.6147629658745541E-2"/>
                  <c:y val="0"/>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15696731167577"/>
                      <c:h val="8.9799976430452386E-2"/>
                    </c:manualLayout>
                  </c15:layout>
                </c:ext>
                <c:ext xmlns:c16="http://schemas.microsoft.com/office/drawing/2014/chart" uri="{C3380CC4-5D6E-409C-BE32-E72D297353CC}">
                  <c16:uniqueId val="{00000002-63C9-4F76-A90E-5C85BB49BAFC}"/>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 analysis'!$C$4:$C$18</c:f>
              <c:strCache>
                <c:ptCount val="15"/>
                <c:pt idx="0">
                  <c:v>Ireland</c:v>
                </c:pt>
                <c:pt idx="1">
                  <c:v>Greece</c:v>
                </c:pt>
                <c:pt idx="2">
                  <c:v>Portugal</c:v>
                </c:pt>
                <c:pt idx="3">
                  <c:v>Norway</c:v>
                </c:pt>
                <c:pt idx="4">
                  <c:v>Finland</c:v>
                </c:pt>
                <c:pt idx="5">
                  <c:v>Austria</c:v>
                </c:pt>
                <c:pt idx="6">
                  <c:v>Switzerland</c:v>
                </c:pt>
                <c:pt idx="7">
                  <c:v>Denmark</c:v>
                </c:pt>
                <c:pt idx="8">
                  <c:v>Belgium</c:v>
                </c:pt>
                <c:pt idx="9">
                  <c:v>Netherlands</c:v>
                </c:pt>
                <c:pt idx="10">
                  <c:v>Sweden</c:v>
                </c:pt>
                <c:pt idx="11">
                  <c:v>Spain</c:v>
                </c:pt>
                <c:pt idx="12">
                  <c:v>Italy</c:v>
                </c:pt>
                <c:pt idx="13">
                  <c:v>Germany</c:v>
                </c:pt>
                <c:pt idx="14">
                  <c:v>France</c:v>
                </c:pt>
              </c:strCache>
            </c:strRef>
          </c:cat>
          <c:val>
            <c:numRef>
              <c:f>'Develop analysis'!$D$4:$D$18</c:f>
              <c:numCache>
                <c:formatCode>General</c:formatCode>
                <c:ptCount val="15"/>
                <c:pt idx="0">
                  <c:v>79357</c:v>
                </c:pt>
                <c:pt idx="1">
                  <c:v>89127</c:v>
                </c:pt>
                <c:pt idx="2">
                  <c:v>105487</c:v>
                </c:pt>
                <c:pt idx="3">
                  <c:v>110190</c:v>
                </c:pt>
                <c:pt idx="4">
                  <c:v>143266</c:v>
                </c:pt>
                <c:pt idx="5">
                  <c:v>158932</c:v>
                </c:pt>
                <c:pt idx="6">
                  <c:v>181455</c:v>
                </c:pt>
                <c:pt idx="7">
                  <c:v>192259</c:v>
                </c:pt>
                <c:pt idx="8">
                  <c:v>281262</c:v>
                </c:pt>
                <c:pt idx="9">
                  <c:v>288137</c:v>
                </c:pt>
                <c:pt idx="10">
                  <c:v>415978</c:v>
                </c:pt>
                <c:pt idx="11">
                  <c:v>427778</c:v>
                </c:pt>
                <c:pt idx="12">
                  <c:v>878412</c:v>
                </c:pt>
                <c:pt idx="13">
                  <c:v>1447572</c:v>
                </c:pt>
                <c:pt idx="14">
                  <c:v>1869309</c:v>
                </c:pt>
              </c:numCache>
            </c:numRef>
          </c:val>
          <c:extLst>
            <c:ext xmlns:c16="http://schemas.microsoft.com/office/drawing/2014/chart" uri="{C3380CC4-5D6E-409C-BE32-E72D297353CC}">
              <c16:uniqueId val="{00000000-63C9-4F76-A90E-5C85BB49BAFC}"/>
            </c:ext>
          </c:extLst>
        </c:ser>
        <c:dLbls>
          <c:dLblPos val="outEnd"/>
          <c:showLegendKey val="0"/>
          <c:showVal val="1"/>
          <c:showCatName val="0"/>
          <c:showSerName val="0"/>
          <c:showPercent val="0"/>
          <c:showBubbleSize val="0"/>
        </c:dLbls>
        <c:gapWidth val="46"/>
        <c:axId val="209502591"/>
        <c:axId val="209498431"/>
      </c:barChart>
      <c:catAx>
        <c:axId val="20950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209498431"/>
        <c:crosses val="autoZero"/>
        <c:auto val="1"/>
        <c:lblAlgn val="ctr"/>
        <c:lblOffset val="100"/>
        <c:noMultiLvlLbl val="0"/>
      </c:catAx>
      <c:valAx>
        <c:axId val="209498431"/>
        <c:scaling>
          <c:orientation val="minMax"/>
        </c:scaling>
        <c:delete val="1"/>
        <c:axPos val="b"/>
        <c:numFmt formatCode="General" sourceLinked="1"/>
        <c:majorTickMark val="none"/>
        <c:minorTickMark val="none"/>
        <c:tickLblPos val="nextTo"/>
        <c:crossAx val="20950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18"/>
  </c:pivotSource>
  <c:chart>
    <c:title>
      <c:layout>
        <c:manualLayout>
          <c:xMode val="edge"/>
          <c:yMode val="edge"/>
          <c:x val="0.41522115869318166"/>
          <c:y val="0.57053412557654848"/>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673812159902"/>
          <c:y val="0.55267973856209152"/>
          <c:w val="0.81195125808915825"/>
          <c:h val="0.35581699346405227"/>
        </c:manualLayout>
      </c:layout>
      <c:areaChart>
        <c:grouping val="stacked"/>
        <c:varyColors val="0"/>
        <c:ser>
          <c:idx val="0"/>
          <c:order val="0"/>
          <c:tx>
            <c:strRef>
              <c:f>'less fact analysis'!$B$3:$B$4</c:f>
              <c:strCache>
                <c:ptCount val="1"/>
                <c:pt idx="0">
                  <c:v>2021</c:v>
                </c:pt>
              </c:strCache>
            </c:strRef>
          </c:tx>
          <c:spPr>
            <a:solidFill>
              <a:srgbClr val="7030A0"/>
            </a:solidFill>
            <a:ln>
              <a:noFill/>
            </a:ln>
            <a:effectLst/>
          </c:spPr>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D1F9-4942-B542-EDAAE7046F37}"/>
            </c:ext>
          </c:extLst>
        </c:ser>
        <c:dLbls>
          <c:showLegendKey val="0"/>
          <c:showVal val="0"/>
          <c:showCatName val="0"/>
          <c:showSerName val="0"/>
          <c:showPercent val="0"/>
          <c:showBubbleSize val="0"/>
        </c:dLbls>
        <c:axId val="682222447"/>
        <c:axId val="682198735"/>
      </c:areaChart>
      <c:catAx>
        <c:axId val="682222447"/>
        <c:scaling>
          <c:orientation val="minMax"/>
        </c:scaling>
        <c:delete val="1"/>
        <c:axPos val="b"/>
        <c:numFmt formatCode="General" sourceLinked="1"/>
        <c:majorTickMark val="out"/>
        <c:minorTickMark val="none"/>
        <c:tickLblPos val="nextTo"/>
        <c:crossAx val="682198735"/>
        <c:crosses val="autoZero"/>
        <c:auto val="1"/>
        <c:lblAlgn val="ctr"/>
        <c:lblOffset val="100"/>
        <c:noMultiLvlLbl val="0"/>
      </c:catAx>
      <c:valAx>
        <c:axId val="682198735"/>
        <c:scaling>
          <c:orientation val="minMax"/>
        </c:scaling>
        <c:delete val="1"/>
        <c:axPos val="l"/>
        <c:numFmt formatCode="General" sourceLinked="1"/>
        <c:majorTickMark val="none"/>
        <c:minorTickMark val="none"/>
        <c:tickLblPos val="nextTo"/>
        <c:crossAx val="682222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23"/>
  </c:pivotSource>
  <c:chart>
    <c:title>
      <c:layout>
        <c:manualLayout>
          <c:xMode val="edge"/>
          <c:yMode val="edge"/>
          <c:x val="0.39249232678214024"/>
          <c:y val="0.516099818000795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24370955420877E-2"/>
          <c:y val="0.42875330068909973"/>
          <c:w val="0.81195125808915825"/>
          <c:h val="0.42953136554947913"/>
        </c:manualLayout>
      </c:layout>
      <c:areaChart>
        <c:grouping val="stacked"/>
        <c:varyColors val="0"/>
        <c:ser>
          <c:idx val="0"/>
          <c:order val="0"/>
          <c:tx>
            <c:strRef>
              <c:f>'less fact analysis'!$B$3:$B$4</c:f>
              <c:strCache>
                <c:ptCount val="1"/>
                <c:pt idx="0">
                  <c:v>2021</c:v>
                </c:pt>
              </c:strCache>
            </c:strRef>
          </c:tx>
          <c:spPr>
            <a:solidFill>
              <a:srgbClr val="7030A0"/>
            </a:solidFill>
            <a:ln>
              <a:noFill/>
            </a:ln>
            <a:effectLst/>
          </c:spPr>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9F20-402D-A540-9F5B50418B1D}"/>
            </c:ext>
          </c:extLst>
        </c:ser>
        <c:dLbls>
          <c:showLegendKey val="0"/>
          <c:showVal val="0"/>
          <c:showCatName val="0"/>
          <c:showSerName val="0"/>
          <c:showPercent val="0"/>
          <c:showBubbleSize val="0"/>
        </c:dLbls>
        <c:axId val="682222447"/>
        <c:axId val="682198735"/>
      </c:areaChart>
      <c:catAx>
        <c:axId val="682222447"/>
        <c:scaling>
          <c:orientation val="minMax"/>
        </c:scaling>
        <c:delete val="1"/>
        <c:axPos val="b"/>
        <c:numFmt formatCode="General" sourceLinked="1"/>
        <c:majorTickMark val="out"/>
        <c:minorTickMark val="none"/>
        <c:tickLblPos val="nextTo"/>
        <c:crossAx val="682198735"/>
        <c:crosses val="autoZero"/>
        <c:auto val="1"/>
        <c:lblAlgn val="ctr"/>
        <c:lblOffset val="100"/>
        <c:noMultiLvlLbl val="0"/>
      </c:catAx>
      <c:valAx>
        <c:axId val="682198735"/>
        <c:scaling>
          <c:orientation val="minMax"/>
        </c:scaling>
        <c:delete val="1"/>
        <c:axPos val="l"/>
        <c:numFmt formatCode="General" sourceLinked="1"/>
        <c:majorTickMark val="none"/>
        <c:minorTickMark val="none"/>
        <c:tickLblPos val="nextTo"/>
        <c:crossAx val="6822224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35"/>
  </c:pivotSource>
  <c:chart>
    <c:title>
      <c:layout>
        <c:manualLayout>
          <c:xMode val="edge"/>
          <c:yMode val="edge"/>
          <c:x val="0.4066732400717466"/>
          <c:y val="0.11707808231614217"/>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673812159902"/>
          <c:y val="0.55267973856209152"/>
          <c:w val="0.81195125808915825"/>
          <c:h val="0.35581699346405227"/>
        </c:manualLayout>
      </c:layout>
      <c:areaChart>
        <c:grouping val="stacked"/>
        <c:varyColors val="0"/>
        <c:ser>
          <c:idx val="0"/>
          <c:order val="0"/>
          <c:tx>
            <c:strRef>
              <c:f>'less fact analysis'!$B$3:$B$4</c:f>
              <c:strCache>
                <c:ptCount val="1"/>
                <c:pt idx="0">
                  <c:v>2021</c:v>
                </c:pt>
              </c:strCache>
            </c:strRef>
          </c:tx>
          <c:spPr>
            <a:noFill/>
            <a:ln>
              <a:noFill/>
            </a:ln>
            <a:effectLst/>
          </c:spPr>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C3F4-47EE-8A9E-550B90C47B37}"/>
            </c:ext>
          </c:extLst>
        </c:ser>
        <c:dLbls>
          <c:showLegendKey val="0"/>
          <c:showVal val="0"/>
          <c:showCatName val="0"/>
          <c:showSerName val="0"/>
          <c:showPercent val="0"/>
          <c:showBubbleSize val="0"/>
        </c:dLbls>
        <c:axId val="682222447"/>
        <c:axId val="682198735"/>
      </c:areaChart>
      <c:catAx>
        <c:axId val="682222447"/>
        <c:scaling>
          <c:orientation val="minMax"/>
        </c:scaling>
        <c:delete val="1"/>
        <c:axPos val="b"/>
        <c:numFmt formatCode="General" sourceLinked="1"/>
        <c:majorTickMark val="out"/>
        <c:minorTickMark val="none"/>
        <c:tickLblPos val="nextTo"/>
        <c:crossAx val="682198735"/>
        <c:crosses val="autoZero"/>
        <c:auto val="1"/>
        <c:lblAlgn val="ctr"/>
        <c:lblOffset val="100"/>
        <c:noMultiLvlLbl val="0"/>
      </c:catAx>
      <c:valAx>
        <c:axId val="682198735"/>
        <c:scaling>
          <c:orientation val="minMax"/>
        </c:scaling>
        <c:delete val="1"/>
        <c:axPos val="l"/>
        <c:numFmt formatCode="General" sourceLinked="1"/>
        <c:majorTickMark val="none"/>
        <c:minorTickMark val="none"/>
        <c:tickLblPos val="nextTo"/>
        <c:crossAx val="682222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5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C64E-4202-AE1A-5677D70BF85B}"/>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C64E-4202-AE1A-5677D70BF85B}"/>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39"/>
  </c:pivotSource>
  <c:chart>
    <c:title>
      <c:layout>
        <c:manualLayout>
          <c:xMode val="edge"/>
          <c:yMode val="edge"/>
          <c:x val="0.4066732400717466"/>
          <c:y val="0.11707808231614217"/>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673812159902"/>
          <c:y val="0.55267973856209152"/>
          <c:w val="0.81195125808915825"/>
          <c:h val="0.35581699346405227"/>
        </c:manualLayout>
      </c:layout>
      <c:areaChart>
        <c:grouping val="stacked"/>
        <c:varyColors val="0"/>
        <c:ser>
          <c:idx val="0"/>
          <c:order val="0"/>
          <c:tx>
            <c:strRef>
              <c:f>'less fact analysis'!$B$3:$B$4</c:f>
              <c:strCache>
                <c:ptCount val="1"/>
                <c:pt idx="0">
                  <c:v>2021</c:v>
                </c:pt>
              </c:strCache>
            </c:strRef>
          </c:tx>
          <c:spPr>
            <a:noFill/>
            <a:ln>
              <a:noFill/>
            </a:ln>
            <a:effectLst/>
          </c:spPr>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22D9-43A1-8498-302A84C9CE5D}"/>
            </c:ext>
          </c:extLst>
        </c:ser>
        <c:dLbls>
          <c:showLegendKey val="0"/>
          <c:showVal val="0"/>
          <c:showCatName val="0"/>
          <c:showSerName val="0"/>
          <c:showPercent val="0"/>
          <c:showBubbleSize val="0"/>
        </c:dLbls>
        <c:axId val="682222447"/>
        <c:axId val="682198735"/>
      </c:areaChart>
      <c:catAx>
        <c:axId val="682222447"/>
        <c:scaling>
          <c:orientation val="minMax"/>
        </c:scaling>
        <c:delete val="1"/>
        <c:axPos val="b"/>
        <c:numFmt formatCode="General" sourceLinked="1"/>
        <c:majorTickMark val="out"/>
        <c:minorTickMark val="none"/>
        <c:tickLblPos val="nextTo"/>
        <c:crossAx val="682198735"/>
        <c:crosses val="autoZero"/>
        <c:auto val="1"/>
        <c:lblAlgn val="ctr"/>
        <c:lblOffset val="100"/>
        <c:noMultiLvlLbl val="0"/>
      </c:catAx>
      <c:valAx>
        <c:axId val="682198735"/>
        <c:scaling>
          <c:orientation val="minMax"/>
        </c:scaling>
        <c:delete val="1"/>
        <c:axPos val="l"/>
        <c:numFmt formatCode="General" sourceLinked="1"/>
        <c:majorTickMark val="none"/>
        <c:minorTickMark val="none"/>
        <c:tickLblPos val="nextTo"/>
        <c:crossAx val="682222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45"/>
  </c:pivotSource>
  <c:chart>
    <c:title>
      <c:layout>
        <c:manualLayout>
          <c:xMode val="edge"/>
          <c:yMode val="edge"/>
          <c:x val="0.4066732400717466"/>
          <c:y val="0.11707808231614217"/>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673812159902"/>
          <c:y val="0.55267973856209152"/>
          <c:w val="0.81195125808915825"/>
          <c:h val="0.35581699346405227"/>
        </c:manualLayout>
      </c:layout>
      <c:areaChart>
        <c:grouping val="stacked"/>
        <c:varyColors val="0"/>
        <c:ser>
          <c:idx val="0"/>
          <c:order val="0"/>
          <c:tx>
            <c:strRef>
              <c:f>'less fact analysis'!$B$3:$B$4</c:f>
              <c:strCache>
                <c:ptCount val="1"/>
                <c:pt idx="0">
                  <c:v>2021</c:v>
                </c:pt>
              </c:strCache>
            </c:strRef>
          </c:tx>
          <c:spPr>
            <a:noFill/>
            <a:ln>
              <a:noFill/>
            </a:ln>
            <a:effectLst/>
          </c:spPr>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DC77-442B-9E8E-A3C29A0252FA}"/>
            </c:ext>
          </c:extLst>
        </c:ser>
        <c:dLbls>
          <c:showLegendKey val="0"/>
          <c:showVal val="0"/>
          <c:showCatName val="0"/>
          <c:showSerName val="0"/>
          <c:showPercent val="0"/>
          <c:showBubbleSize val="0"/>
        </c:dLbls>
        <c:axId val="682222447"/>
        <c:axId val="682198735"/>
      </c:areaChart>
      <c:catAx>
        <c:axId val="682222447"/>
        <c:scaling>
          <c:orientation val="minMax"/>
        </c:scaling>
        <c:delete val="1"/>
        <c:axPos val="b"/>
        <c:numFmt formatCode="General" sourceLinked="1"/>
        <c:majorTickMark val="out"/>
        <c:minorTickMark val="none"/>
        <c:tickLblPos val="nextTo"/>
        <c:crossAx val="682198735"/>
        <c:crosses val="autoZero"/>
        <c:auto val="1"/>
        <c:lblAlgn val="ctr"/>
        <c:lblOffset val="100"/>
        <c:noMultiLvlLbl val="0"/>
      </c:catAx>
      <c:valAx>
        <c:axId val="682198735"/>
        <c:scaling>
          <c:orientation val="minMax"/>
        </c:scaling>
        <c:delete val="1"/>
        <c:axPos val="l"/>
        <c:numFmt formatCode="General" sourceLinked="1"/>
        <c:majorTickMark val="none"/>
        <c:minorTickMark val="none"/>
        <c:tickLblPos val="nextTo"/>
        <c:crossAx val="682222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pivotFmt>
    </c:pivotFmts>
    <c:plotArea>
      <c:layout/>
      <c:barChart>
        <c:barDir val="bar"/>
        <c:grouping val="clustered"/>
        <c:varyColors val="0"/>
        <c:ser>
          <c:idx val="0"/>
          <c:order val="0"/>
          <c:tx>
            <c:strRef>
              <c:f>'less fact analysis'!$F$3</c:f>
              <c:strCache>
                <c:ptCount val="1"/>
                <c:pt idx="0">
                  <c:v>Total</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 fact analysis'!$E$4:$E$9</c:f>
              <c:strCache>
                <c:ptCount val="5"/>
                <c:pt idx="0">
                  <c:v>Bosnia</c:v>
                </c:pt>
                <c:pt idx="1">
                  <c:v>Serbia</c:v>
                </c:pt>
                <c:pt idx="2">
                  <c:v>Romania</c:v>
                </c:pt>
                <c:pt idx="3">
                  <c:v>Poland</c:v>
                </c:pt>
                <c:pt idx="4">
                  <c:v>Turkiye</c:v>
                </c:pt>
              </c:strCache>
            </c:strRef>
          </c:cat>
          <c:val>
            <c:numRef>
              <c:f>'less fact analysis'!$F$4:$F$9</c:f>
              <c:numCache>
                <c:formatCode>General</c:formatCode>
                <c:ptCount val="5"/>
                <c:pt idx="0">
                  <c:v>483393.79579000006</c:v>
                </c:pt>
                <c:pt idx="1">
                  <c:v>672702.70818000007</c:v>
                </c:pt>
                <c:pt idx="2">
                  <c:v>1068923.0981000001</c:v>
                </c:pt>
                <c:pt idx="3">
                  <c:v>1208557.34812</c:v>
                </c:pt>
                <c:pt idx="4">
                  <c:v>10071592.491419999</c:v>
                </c:pt>
              </c:numCache>
            </c:numRef>
          </c:val>
          <c:extLst>
            <c:ext xmlns:c16="http://schemas.microsoft.com/office/drawing/2014/chart" uri="{C3380CC4-5D6E-409C-BE32-E72D297353CC}">
              <c16:uniqueId val="{00000000-EC4F-4D72-AE51-E069E738F4AB}"/>
            </c:ext>
          </c:extLst>
        </c:ser>
        <c:dLbls>
          <c:dLblPos val="outEnd"/>
          <c:showLegendKey val="0"/>
          <c:showVal val="1"/>
          <c:showCatName val="0"/>
          <c:showSerName val="0"/>
          <c:showPercent val="0"/>
          <c:showBubbleSize val="0"/>
        </c:dLbls>
        <c:gapWidth val="46"/>
        <c:axId val="660432527"/>
        <c:axId val="660418383"/>
      </c:barChart>
      <c:catAx>
        <c:axId val="66043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660418383"/>
        <c:crosses val="autoZero"/>
        <c:auto val="1"/>
        <c:lblAlgn val="ctr"/>
        <c:lblOffset val="100"/>
        <c:noMultiLvlLbl val="0"/>
      </c:catAx>
      <c:valAx>
        <c:axId val="660418383"/>
        <c:scaling>
          <c:orientation val="minMax"/>
        </c:scaling>
        <c:delete val="1"/>
        <c:axPos val="b"/>
        <c:numFmt formatCode="General" sourceLinked="1"/>
        <c:majorTickMark val="none"/>
        <c:minorTickMark val="none"/>
        <c:tickLblPos val="nextTo"/>
        <c:crossAx val="66043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'less fact analysis'!$B$45</c:f>
              <c:strCache>
                <c:ptCount val="1"/>
                <c:pt idx="0">
                  <c:v>Total</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 fact analysis'!$A$46:$A$51</c:f>
              <c:strCache>
                <c:ptCount val="5"/>
                <c:pt idx="0">
                  <c:v>Hungary</c:v>
                </c:pt>
                <c:pt idx="1">
                  <c:v>Serbia</c:v>
                </c:pt>
                <c:pt idx="2">
                  <c:v>Romania</c:v>
                </c:pt>
                <c:pt idx="3">
                  <c:v>Poland</c:v>
                </c:pt>
                <c:pt idx="4">
                  <c:v>Turkiye</c:v>
                </c:pt>
              </c:strCache>
            </c:strRef>
          </c:cat>
          <c:val>
            <c:numRef>
              <c:f>'less fact analysis'!$B$46:$B$51</c:f>
              <c:numCache>
                <c:formatCode>General</c:formatCode>
                <c:ptCount val="5"/>
                <c:pt idx="0">
                  <c:v>1309087.50462</c:v>
                </c:pt>
                <c:pt idx="1">
                  <c:v>1676460.1677999999</c:v>
                </c:pt>
                <c:pt idx="2">
                  <c:v>4022898.7724199998</c:v>
                </c:pt>
                <c:pt idx="3">
                  <c:v>4381944.9259099998</c:v>
                </c:pt>
                <c:pt idx="4">
                  <c:v>19027391.546159998</c:v>
                </c:pt>
              </c:numCache>
            </c:numRef>
          </c:val>
          <c:extLst>
            <c:ext xmlns:c16="http://schemas.microsoft.com/office/drawing/2014/chart" uri="{C3380CC4-5D6E-409C-BE32-E72D297353CC}">
              <c16:uniqueId val="{00000000-2149-4CFA-BD4B-984F45A6F0C1}"/>
            </c:ext>
          </c:extLst>
        </c:ser>
        <c:dLbls>
          <c:showLegendKey val="0"/>
          <c:showVal val="0"/>
          <c:showCatName val="0"/>
          <c:showSerName val="0"/>
          <c:showPercent val="0"/>
          <c:showBubbleSize val="0"/>
        </c:dLbls>
        <c:gapWidth val="46"/>
        <c:axId val="677999391"/>
        <c:axId val="677989823"/>
      </c:barChart>
      <c:catAx>
        <c:axId val="67799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677989823"/>
        <c:crosses val="autoZero"/>
        <c:auto val="1"/>
        <c:lblAlgn val="ctr"/>
        <c:lblOffset val="100"/>
        <c:noMultiLvlLbl val="0"/>
      </c:catAx>
      <c:valAx>
        <c:axId val="677989823"/>
        <c:scaling>
          <c:orientation val="minMax"/>
        </c:scaling>
        <c:delete val="1"/>
        <c:axPos val="b"/>
        <c:numFmt formatCode="General" sourceLinked="1"/>
        <c:majorTickMark val="none"/>
        <c:minorTickMark val="none"/>
        <c:tickLblPos val="nextTo"/>
        <c:crossAx val="6779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analysis!Income</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pivotFmt>
      <c:pivotFmt>
        <c:idx val="7"/>
        <c:spPr>
          <a:solidFill>
            <a:srgbClr val="7030A0"/>
          </a:solidFill>
          <a:ln>
            <a:noFill/>
          </a:ln>
          <a:effectLst/>
        </c:spPr>
      </c:pivotFmt>
      <c:pivotFmt>
        <c:idx val="8"/>
      </c:pivotFmt>
      <c:pivotFmt>
        <c:idx val="9"/>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spPr>
          <a:solidFill>
            <a:srgbClr val="7030A0"/>
          </a:solidFill>
          <a:ln>
            <a:noFill/>
          </a:ln>
          <a:effectLst/>
        </c:spPr>
      </c:pivotFmt>
      <c:pivotFmt>
        <c:idx val="13"/>
        <c:spPr>
          <a:solidFill>
            <a:srgbClr val="7030A0"/>
          </a:solidFill>
          <a:ln>
            <a:noFill/>
          </a:ln>
          <a:effectLst/>
        </c:spPr>
      </c:pivotFmt>
      <c:pivotFmt>
        <c:idx val="14"/>
        <c:spPr>
          <a:solidFill>
            <a:srgbClr val="7030A0"/>
          </a:solidFill>
          <a:ln>
            <a:noFill/>
          </a:ln>
          <a:effectLst/>
        </c:spPr>
      </c:pivotFmt>
    </c:pivotFmts>
    <c:plotArea>
      <c:layout>
        <c:manualLayout>
          <c:layoutTarget val="inner"/>
          <c:xMode val="edge"/>
          <c:yMode val="edge"/>
          <c:x val="4.3047023016582302E-2"/>
          <c:y val="6.8789201720271684E-2"/>
          <c:w val="0.92127648118439942"/>
          <c:h val="0.57103506821308603"/>
        </c:manualLayout>
      </c:layout>
      <c:barChart>
        <c:barDir val="col"/>
        <c:grouping val="clustered"/>
        <c:varyColors val="0"/>
        <c:ser>
          <c:idx val="0"/>
          <c:order val="0"/>
          <c:tx>
            <c:strRef>
              <c:f>'less fact analysis'!$I$3:$I$4</c:f>
              <c:strCache>
                <c:ptCount val="1"/>
                <c:pt idx="0">
                  <c:v>Low</c:v>
                </c:pt>
              </c:strCache>
            </c:strRef>
          </c:tx>
          <c:spPr>
            <a:solidFill>
              <a:srgbClr val="7030A0"/>
            </a:solidFill>
            <a:ln>
              <a:noFill/>
            </a:ln>
            <a:effectLst/>
          </c:spPr>
          <c:invertIfNegative val="0"/>
          <c:cat>
            <c:strRef>
              <c:f>'less fact analysis'!$H$5:$H$10</c:f>
              <c:strCache>
                <c:ptCount val="5"/>
                <c:pt idx="0">
                  <c:v>Turkiye</c:v>
                </c:pt>
                <c:pt idx="1">
                  <c:v>Romania</c:v>
                </c:pt>
                <c:pt idx="2">
                  <c:v>Serbia</c:v>
                </c:pt>
                <c:pt idx="3">
                  <c:v>Bulgaria</c:v>
                </c:pt>
                <c:pt idx="4">
                  <c:v>Lithuania</c:v>
                </c:pt>
              </c:strCache>
            </c:strRef>
          </c:cat>
          <c:val>
            <c:numRef>
              <c:f>'less fact analysis'!$I$5:$I$10</c:f>
              <c:numCache>
                <c:formatCode>General</c:formatCode>
                <c:ptCount val="5"/>
                <c:pt idx="0">
                  <c:v>10071592.491419999</c:v>
                </c:pt>
                <c:pt idx="1">
                  <c:v>1068923.0981000001</c:v>
                </c:pt>
                <c:pt idx="2">
                  <c:v>672702.70818000007</c:v>
                </c:pt>
                <c:pt idx="3">
                  <c:v>362250.72381000005</c:v>
                </c:pt>
                <c:pt idx="4">
                  <c:v>199195.66967999999</c:v>
                </c:pt>
              </c:numCache>
            </c:numRef>
          </c:val>
          <c:extLst>
            <c:ext xmlns:c16="http://schemas.microsoft.com/office/drawing/2014/chart" uri="{C3380CC4-5D6E-409C-BE32-E72D297353CC}">
              <c16:uniqueId val="{00000000-92D8-4B03-8A0F-B998D7C215CB}"/>
            </c:ext>
          </c:extLst>
        </c:ser>
        <c:dLbls>
          <c:showLegendKey val="0"/>
          <c:showVal val="0"/>
          <c:showCatName val="0"/>
          <c:showSerName val="0"/>
          <c:showPercent val="0"/>
          <c:showBubbleSize val="0"/>
        </c:dLbls>
        <c:gapWidth val="46"/>
        <c:overlap val="70"/>
        <c:axId val="682211631"/>
        <c:axId val="682212047"/>
      </c:barChart>
      <c:catAx>
        <c:axId val="68221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682212047"/>
        <c:crosses val="autoZero"/>
        <c:auto val="1"/>
        <c:lblAlgn val="ctr"/>
        <c:lblOffset val="100"/>
        <c:noMultiLvlLbl val="0"/>
      </c:catAx>
      <c:valAx>
        <c:axId val="682212047"/>
        <c:scaling>
          <c:orientation val="minMax"/>
        </c:scaling>
        <c:delete val="1"/>
        <c:axPos val="l"/>
        <c:numFmt formatCode="General" sourceLinked="1"/>
        <c:majorTickMark val="none"/>
        <c:minorTickMark val="none"/>
        <c:tickLblPos val="nextTo"/>
        <c:crossAx val="682211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analysis!PivotTable1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layout>
            <c:manualLayout>
              <c:x val="-6.0645070372914875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39847451954412"/>
                  <c:h val="9.2339331619537279E-2"/>
                </c:manualLayout>
              </c15:layout>
            </c:ext>
          </c:extLst>
        </c:dLbl>
      </c:pivotFmt>
      <c:pivotFmt>
        <c:idx val="4"/>
        <c:spPr>
          <a:solidFill>
            <a:srgbClr val="7030A0"/>
          </a:solidFill>
          <a:ln>
            <a:noFill/>
          </a:ln>
          <a:effectLst/>
        </c:spPr>
        <c:dLbl>
          <c:idx val="0"/>
          <c:layout>
            <c:manualLayout>
              <c:x val="-9.0776114266047314E-2"/>
              <c:y val="-7.8548078609891992E-1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39373601789709"/>
                  <c:h val="9.2339331619537279E-2"/>
                </c:manualLayout>
              </c15:layout>
            </c:ext>
          </c:extLst>
        </c:dLbl>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dLbl>
          <c:idx val="0"/>
          <c:layout>
            <c:manualLayout>
              <c:x val="8.9485458612974574E-3"/>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
        <c:idx val="13"/>
        <c:spPr>
          <a:solidFill>
            <a:srgbClr val="7030A0"/>
          </a:solidFill>
          <a:ln>
            <a:noFill/>
          </a:ln>
          <a:effectLst/>
        </c:spPr>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solidFill>
            <a:srgbClr val="7030A0"/>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13870246085008"/>
                  <c:h val="9.2339331619537279E-2"/>
                </c:manualLayout>
              </c15:layout>
            </c:ext>
          </c:extLst>
        </c:dLbl>
      </c:pivotFmt>
      <c:pivotFmt>
        <c:idx val="18"/>
        <c:spPr>
          <a:solidFill>
            <a:srgbClr val="7030A0"/>
          </a:solidFill>
          <a:ln>
            <a:noFill/>
          </a:ln>
          <a:effectLst/>
        </c:spPr>
      </c:pivotFmt>
      <c:pivotFmt>
        <c:idx val="19"/>
        <c:spPr>
          <a:solidFill>
            <a:srgbClr val="7030A0"/>
          </a:solidFill>
          <a:ln>
            <a:noFill/>
          </a:ln>
          <a:effectLst/>
        </c:spPr>
      </c:pivotFmt>
    </c:pivotFmts>
    <c:plotArea>
      <c:layout/>
      <c:barChart>
        <c:barDir val="bar"/>
        <c:grouping val="clustered"/>
        <c:varyColors val="0"/>
        <c:ser>
          <c:idx val="0"/>
          <c:order val="0"/>
          <c:tx>
            <c:strRef>
              <c:f>'less fact analysis'!$B$3:$B$4</c:f>
              <c:strCache>
                <c:ptCount val="1"/>
                <c:pt idx="0">
                  <c:v>2021</c:v>
                </c:pt>
              </c:strCache>
            </c:strRef>
          </c:tx>
          <c:spPr>
            <a:solidFill>
              <a:srgbClr val="7030A0"/>
            </a:solidFill>
            <a:ln>
              <a:noFill/>
            </a:ln>
            <a:effectLst/>
          </c:spPr>
          <c:invertIfNegative val="0"/>
          <c:dPt>
            <c:idx val="6"/>
            <c:invertIfNegative val="0"/>
            <c:bubble3D val="0"/>
            <c:spPr>
              <a:solidFill>
                <a:srgbClr val="7030A0"/>
              </a:solidFill>
              <a:ln>
                <a:noFill/>
              </a:ln>
              <a:effectLst/>
            </c:spPr>
            <c:extLst>
              <c:ext xmlns:c16="http://schemas.microsoft.com/office/drawing/2014/chart" uri="{C3380CC4-5D6E-409C-BE32-E72D297353CC}">
                <c16:uniqueId val="{0000000A-BF20-4713-9F87-1BDB59D9BB9E}"/>
              </c:ext>
            </c:extLst>
          </c:dPt>
          <c:dPt>
            <c:idx val="11"/>
            <c:invertIfNegative val="0"/>
            <c:bubble3D val="0"/>
            <c:extLst>
              <c:ext xmlns:c16="http://schemas.microsoft.com/office/drawing/2014/chart" uri="{C3380CC4-5D6E-409C-BE32-E72D297353CC}">
                <c16:uniqueId val="{00000001-BB27-4679-90D5-0BD03699A346}"/>
              </c:ext>
            </c:extLst>
          </c:dPt>
          <c:dPt>
            <c:idx val="14"/>
            <c:invertIfNegative val="0"/>
            <c:bubble3D val="0"/>
            <c:spPr>
              <a:solidFill>
                <a:srgbClr val="7030A0"/>
              </a:solidFill>
              <a:ln>
                <a:noFill/>
              </a:ln>
              <a:effectLst/>
            </c:spPr>
            <c:extLst>
              <c:ext xmlns:c16="http://schemas.microsoft.com/office/drawing/2014/chart" uri="{C3380CC4-5D6E-409C-BE32-E72D297353CC}">
                <c16:uniqueId val="{00000011-BF20-4713-9F87-1BDB59D9BB9E}"/>
              </c:ext>
            </c:extLst>
          </c:dPt>
          <c:dPt>
            <c:idx val="15"/>
            <c:invertIfNegative val="0"/>
            <c:bubble3D val="0"/>
            <c:spPr>
              <a:solidFill>
                <a:srgbClr val="7030A0"/>
              </a:solidFill>
              <a:ln>
                <a:noFill/>
              </a:ln>
              <a:effectLst/>
            </c:spPr>
            <c:extLst>
              <c:ext xmlns:c16="http://schemas.microsoft.com/office/drawing/2014/chart" uri="{C3380CC4-5D6E-409C-BE32-E72D297353CC}">
                <c16:uniqueId val="{00000004-BB27-4679-90D5-0BD03699A346}"/>
              </c:ext>
            </c:extLst>
          </c:dPt>
          <c:dPt>
            <c:idx val="16"/>
            <c:invertIfNegative val="0"/>
            <c:bubble3D val="0"/>
            <c:spPr>
              <a:solidFill>
                <a:srgbClr val="7030A0"/>
              </a:solidFill>
              <a:ln>
                <a:noFill/>
              </a:ln>
              <a:effectLst/>
            </c:spPr>
            <c:extLst>
              <c:ext xmlns:c16="http://schemas.microsoft.com/office/drawing/2014/chart" uri="{C3380CC4-5D6E-409C-BE32-E72D297353CC}">
                <c16:uniqueId val="{00000002-C938-426C-987E-7652FF0C6FC6}"/>
              </c:ext>
            </c:extLst>
          </c:dPt>
          <c:dLbls>
            <c:dLbl>
              <c:idx val="6"/>
              <c:layout>
                <c:manualLayout>
                  <c:x val="8.948545861297457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20-4713-9F87-1BDB59D9BB9E}"/>
                </c:ext>
              </c:extLst>
            </c:dLbl>
            <c:dLbl>
              <c:idx val="14"/>
              <c:dLblPos val="outEnd"/>
              <c:showLegendKey val="0"/>
              <c:showVal val="1"/>
              <c:showCatName val="0"/>
              <c:showSerName val="0"/>
              <c:showPercent val="0"/>
              <c:showBubbleSize val="0"/>
              <c:extLst>
                <c:ext xmlns:c15="http://schemas.microsoft.com/office/drawing/2012/chart" uri="{CE6537A1-D6FC-4f65-9D91-7224C49458BB}">
                  <c15:layout>
                    <c:manualLayout>
                      <c:w val="0.23413870246085008"/>
                      <c:h val="9.2339331619537279E-2"/>
                    </c:manualLayout>
                  </c15:layout>
                </c:ext>
                <c:ext xmlns:c16="http://schemas.microsoft.com/office/drawing/2014/chart" uri="{C3380CC4-5D6E-409C-BE32-E72D297353CC}">
                  <c16:uniqueId val="{00000011-BF20-4713-9F87-1BDB59D9BB9E}"/>
                </c:ext>
              </c:extLst>
            </c:dLbl>
            <c:dLbl>
              <c:idx val="15"/>
              <c:layout>
                <c:manualLayout>
                  <c:x val="-9.0776114266047314E-2"/>
                  <c:y val="-7.8548078609891992E-1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239373601789709"/>
                      <c:h val="9.2339331619537279E-2"/>
                    </c:manualLayout>
                  </c15:layout>
                </c:ext>
                <c:ext xmlns:c16="http://schemas.microsoft.com/office/drawing/2014/chart" uri="{C3380CC4-5D6E-409C-BE32-E72D297353CC}">
                  <c16:uniqueId val="{00000004-BB27-4679-90D5-0BD03699A346}"/>
                </c:ext>
              </c:extLst>
            </c:dLbl>
            <c:dLbl>
              <c:idx val="16"/>
              <c:layout>
                <c:manualLayout>
                  <c:x val="-6.0645070372914875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139847451954412"/>
                      <c:h val="9.2339331619537279E-2"/>
                    </c:manualLayout>
                  </c15:layout>
                </c:ext>
                <c:ext xmlns:c16="http://schemas.microsoft.com/office/drawing/2014/chart" uri="{C3380CC4-5D6E-409C-BE32-E72D297353CC}">
                  <c16:uniqueId val="{00000002-C938-426C-987E-7652FF0C6FC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 fact analysis'!$A$5:$A$21</c:f>
              <c:strCache>
                <c:ptCount val="17"/>
                <c:pt idx="0">
                  <c:v>Kosovo</c:v>
                </c:pt>
                <c:pt idx="1">
                  <c:v>North Macedonia</c:v>
                </c:pt>
                <c:pt idx="2">
                  <c:v>Bosnia</c:v>
                </c:pt>
                <c:pt idx="3">
                  <c:v>Albania</c:v>
                </c:pt>
                <c:pt idx="4">
                  <c:v>Malta</c:v>
                </c:pt>
                <c:pt idx="5">
                  <c:v>Montenegro</c:v>
                </c:pt>
                <c:pt idx="6">
                  <c:v>Cyprus</c:v>
                </c:pt>
                <c:pt idx="7">
                  <c:v>Estonia</c:v>
                </c:pt>
                <c:pt idx="8">
                  <c:v>Latvia</c:v>
                </c:pt>
                <c:pt idx="9">
                  <c:v>Lithuania</c:v>
                </c:pt>
                <c:pt idx="10">
                  <c:v>Slovak</c:v>
                </c:pt>
                <c:pt idx="11">
                  <c:v>Hungary</c:v>
                </c:pt>
                <c:pt idx="12">
                  <c:v>Serbia</c:v>
                </c:pt>
                <c:pt idx="13">
                  <c:v>Bulgaria</c:v>
                </c:pt>
                <c:pt idx="14">
                  <c:v>Romania</c:v>
                </c:pt>
                <c:pt idx="15">
                  <c:v>Poland</c:v>
                </c:pt>
                <c:pt idx="16">
                  <c:v>Turkiye</c:v>
                </c:pt>
              </c:strCache>
            </c:strRef>
          </c:cat>
          <c:val>
            <c:numRef>
              <c:f>'less fact analysis'!$B$5:$B$21</c:f>
              <c:numCache>
                <c:formatCode>General</c:formatCode>
                <c:ptCount val="17"/>
                <c:pt idx="0">
                  <c:v>0</c:v>
                </c:pt>
                <c:pt idx="1">
                  <c:v>0</c:v>
                </c:pt>
                <c:pt idx="2">
                  <c:v>0</c:v>
                </c:pt>
                <c:pt idx="3">
                  <c:v>0</c:v>
                </c:pt>
                <c:pt idx="4">
                  <c:v>86595.511999999988</c:v>
                </c:pt>
                <c:pt idx="5">
                  <c:v>125699.83300000001</c:v>
                </c:pt>
                <c:pt idx="6">
                  <c:v>183105.951</c:v>
                </c:pt>
                <c:pt idx="7">
                  <c:v>303452.49600000004</c:v>
                </c:pt>
                <c:pt idx="8">
                  <c:v>424010.25</c:v>
                </c:pt>
                <c:pt idx="9">
                  <c:v>585375.35099999991</c:v>
                </c:pt>
                <c:pt idx="10">
                  <c:v>746272.83899999992</c:v>
                </c:pt>
                <c:pt idx="11">
                  <c:v>1174896.811</c:v>
                </c:pt>
                <c:pt idx="12">
                  <c:v>1366865.2</c:v>
                </c:pt>
                <c:pt idx="13">
                  <c:v>1575003.1469999999</c:v>
                </c:pt>
                <c:pt idx="14">
                  <c:v>4053876.5079999999</c:v>
                </c:pt>
                <c:pt idx="15">
                  <c:v>4511750.1979999999</c:v>
                </c:pt>
                <c:pt idx="16">
                  <c:v>12117213.792000001</c:v>
                </c:pt>
              </c:numCache>
            </c:numRef>
          </c:val>
          <c:extLst>
            <c:ext xmlns:c16="http://schemas.microsoft.com/office/drawing/2014/chart" uri="{C3380CC4-5D6E-409C-BE32-E72D297353CC}">
              <c16:uniqueId val="{00000000-C938-426C-987E-7652FF0C6FC6}"/>
            </c:ext>
          </c:extLst>
        </c:ser>
        <c:dLbls>
          <c:dLblPos val="outEnd"/>
          <c:showLegendKey val="0"/>
          <c:showVal val="1"/>
          <c:showCatName val="0"/>
          <c:showSerName val="0"/>
          <c:showPercent val="0"/>
          <c:showBubbleSize val="0"/>
        </c:dLbls>
        <c:gapWidth val="46"/>
        <c:axId val="896187423"/>
        <c:axId val="896194911"/>
      </c:barChart>
      <c:catAx>
        <c:axId val="89618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896194911"/>
        <c:crosses val="autoZero"/>
        <c:auto val="1"/>
        <c:lblAlgn val="ctr"/>
        <c:lblOffset val="100"/>
        <c:noMultiLvlLbl val="0"/>
      </c:catAx>
      <c:valAx>
        <c:axId val="896194911"/>
        <c:scaling>
          <c:orientation val="minMax"/>
        </c:scaling>
        <c:delete val="1"/>
        <c:axPos val="b"/>
        <c:numFmt formatCode="General" sourceLinked="1"/>
        <c:majorTickMark val="none"/>
        <c:minorTickMark val="none"/>
        <c:tickLblPos val="nextTo"/>
        <c:crossAx val="89618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[Crime......xlsx]less fact analysis!Gov</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'less fact analysis'!$B$24:$B$25</c:f>
              <c:strCache>
                <c:ptCount val="1"/>
                <c:pt idx="0">
                  <c:v>Very bad</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 fact analysis'!$A$26:$A$30</c:f>
              <c:strCache>
                <c:ptCount val="4"/>
                <c:pt idx="0">
                  <c:v>Turkiye</c:v>
                </c:pt>
                <c:pt idx="1">
                  <c:v>Romania</c:v>
                </c:pt>
                <c:pt idx="2">
                  <c:v>Bulgaria</c:v>
                </c:pt>
                <c:pt idx="3">
                  <c:v>Montenegro</c:v>
                </c:pt>
              </c:strCache>
            </c:strRef>
          </c:cat>
          <c:val>
            <c:numRef>
              <c:f>'less fact analysis'!$B$26:$B$30</c:f>
              <c:numCache>
                <c:formatCode>General</c:formatCode>
                <c:ptCount val="4"/>
                <c:pt idx="0">
                  <c:v>12117213.792000001</c:v>
                </c:pt>
                <c:pt idx="1">
                  <c:v>4053876.5079999999</c:v>
                </c:pt>
                <c:pt idx="2">
                  <c:v>2943527.8909999998</c:v>
                </c:pt>
                <c:pt idx="3">
                  <c:v>125699.83300000001</c:v>
                </c:pt>
              </c:numCache>
            </c:numRef>
          </c:val>
          <c:extLst>
            <c:ext xmlns:c16="http://schemas.microsoft.com/office/drawing/2014/chart" uri="{C3380CC4-5D6E-409C-BE32-E72D297353CC}">
              <c16:uniqueId val="{00000000-B292-4D23-BECA-378B0FB4229F}"/>
            </c:ext>
          </c:extLst>
        </c:ser>
        <c:dLbls>
          <c:dLblPos val="outEnd"/>
          <c:showLegendKey val="0"/>
          <c:showVal val="1"/>
          <c:showCatName val="0"/>
          <c:showSerName val="0"/>
          <c:showPercent val="0"/>
          <c:showBubbleSize val="0"/>
        </c:dLbls>
        <c:gapWidth val="46"/>
        <c:overlap val="-27"/>
        <c:axId val="420509216"/>
        <c:axId val="420507968"/>
      </c:barChart>
      <c:catAx>
        <c:axId val="4205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420507968"/>
        <c:crosses val="autoZero"/>
        <c:auto val="1"/>
        <c:lblAlgn val="ctr"/>
        <c:lblOffset val="100"/>
        <c:noMultiLvlLbl val="0"/>
      </c:catAx>
      <c:valAx>
        <c:axId val="420507968"/>
        <c:scaling>
          <c:orientation val="minMax"/>
        </c:scaling>
        <c:delete val="1"/>
        <c:axPos val="l"/>
        <c:numFmt formatCode="General" sourceLinked="1"/>
        <c:majorTickMark val="none"/>
        <c:minorTickMark val="none"/>
        <c:tickLblPos val="nextTo"/>
        <c:crossAx val="420509216"/>
        <c:crosses val="autoZero"/>
        <c:crossBetween val="between"/>
      </c:valAx>
      <c:spPr>
        <a:noFill/>
        <a:ln>
          <a:noFill/>
        </a:ln>
        <a:effectLst/>
      </c:spPr>
    </c:plotArea>
    <c:legend>
      <c:legendPos val="t"/>
      <c:layout>
        <c:manualLayout>
          <c:xMode val="edge"/>
          <c:yMode val="edge"/>
          <c:x val="0.43677638655823758"/>
          <c:y val="0.20045740513591581"/>
          <c:w val="0.20659294637350659"/>
          <c:h val="0.11959957266648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11"/>
  </c:pivotSource>
  <c:chart>
    <c:title>
      <c:tx>
        <c:rich>
          <a:bodyPr rot="0" spcFirstLastPara="1" vertOverflow="ellipsis" vert="horz" wrap="square" anchor="ctr" anchorCtr="1"/>
          <a:lstStyle/>
          <a:p>
            <a:pPr>
              <a:defRPr sz="18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r>
              <a:rPr lang="en-US" sz="1800">
                <a:solidFill>
                  <a:srgbClr val="7030A0"/>
                </a:solidFill>
                <a:latin typeface="Segoe UI Semibold" panose="020B0702040204020203" pitchFamily="34" charset="0"/>
                <a:cs typeface="Segoe UI Semibold" panose="020B0702040204020203" pitchFamily="34" charset="0"/>
              </a:rPr>
              <a:t>2021</a:t>
            </a:r>
          </a:p>
        </c:rich>
      </c:tx>
      <c:layout>
        <c:manualLayout>
          <c:xMode val="edge"/>
          <c:yMode val="edge"/>
          <c:x val="0.27572714052640385"/>
          <c:y val="0.37693952368651029"/>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'Dev factors analysis'!$B$3:$B$4</c:f>
              <c:strCache>
                <c:ptCount val="1"/>
                <c:pt idx="0">
                  <c:v>2021</c:v>
                </c:pt>
              </c:strCache>
            </c:strRef>
          </c:tx>
          <c:spPr>
            <a:solidFill>
              <a:srgbClr val="7030A0"/>
            </a:solidFill>
            <a:ln>
              <a:noFill/>
            </a:ln>
            <a:effectLst/>
          </c:spPr>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5157-4F0D-9BA1-7766A572F286}"/>
            </c:ext>
          </c:extLst>
        </c:ser>
        <c:dLbls>
          <c:showLegendKey val="0"/>
          <c:showVal val="0"/>
          <c:showCatName val="0"/>
          <c:showSerName val="0"/>
          <c:showPercent val="0"/>
          <c:showBubbleSize val="0"/>
        </c:dLbls>
        <c:axId val="660457487"/>
        <c:axId val="660451663"/>
      </c:areaChart>
      <c:catAx>
        <c:axId val="660457487"/>
        <c:scaling>
          <c:orientation val="minMax"/>
        </c:scaling>
        <c:delete val="1"/>
        <c:axPos val="b"/>
        <c:numFmt formatCode="General" sourceLinked="1"/>
        <c:majorTickMark val="out"/>
        <c:minorTickMark val="none"/>
        <c:tickLblPos val="nextTo"/>
        <c:crossAx val="660451663"/>
        <c:crosses val="autoZero"/>
        <c:auto val="1"/>
        <c:lblAlgn val="ctr"/>
        <c:lblOffset val="100"/>
        <c:noMultiLvlLbl val="0"/>
      </c:catAx>
      <c:valAx>
        <c:axId val="660451663"/>
        <c:scaling>
          <c:orientation val="minMax"/>
        </c:scaling>
        <c:delete val="1"/>
        <c:axPos val="l"/>
        <c:numFmt formatCode="General" sourceLinked="1"/>
        <c:majorTickMark val="none"/>
        <c:minorTickMark val="none"/>
        <c:tickLblPos val="nextTo"/>
        <c:crossAx val="66045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14"/>
  </c:pivotSource>
  <c:chart>
    <c:title>
      <c:tx>
        <c:rich>
          <a:bodyPr rot="0" spcFirstLastPara="1" vertOverflow="ellipsis" vert="horz" wrap="square" anchor="ctr" anchorCtr="1"/>
          <a:lstStyle/>
          <a:p>
            <a:pPr>
              <a:defRPr sz="18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r>
              <a:rPr lang="en-US" sz="1800">
                <a:solidFill>
                  <a:srgbClr val="7030A0"/>
                </a:solidFill>
                <a:latin typeface="Segoe UI Semibold" panose="020B0702040204020203" pitchFamily="34" charset="0"/>
                <a:cs typeface="Segoe UI Semibold" panose="020B0702040204020203" pitchFamily="34" charset="0"/>
              </a:rPr>
              <a:t>2021</a:t>
            </a:r>
          </a:p>
        </c:rich>
      </c:tx>
      <c:layout>
        <c:manualLayout>
          <c:xMode val="edge"/>
          <c:yMode val="edge"/>
          <c:x val="0.27572714052640385"/>
          <c:y val="0.37693952368651029"/>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'Dev factors analysis'!$B$3:$B$4</c:f>
              <c:strCache>
                <c:ptCount val="1"/>
                <c:pt idx="0">
                  <c:v>2021</c:v>
                </c:pt>
              </c:strCache>
            </c:strRef>
          </c:tx>
          <c:spPr>
            <a:solidFill>
              <a:srgbClr val="7030A0"/>
            </a:solidFill>
            <a:ln>
              <a:noFill/>
            </a:ln>
            <a:effectLst/>
          </c:spPr>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9BAF-45FC-848D-4E7AAAFC036A}"/>
            </c:ext>
          </c:extLst>
        </c:ser>
        <c:dLbls>
          <c:showLegendKey val="0"/>
          <c:showVal val="0"/>
          <c:showCatName val="0"/>
          <c:showSerName val="0"/>
          <c:showPercent val="0"/>
          <c:showBubbleSize val="0"/>
        </c:dLbls>
        <c:axId val="660457487"/>
        <c:axId val="660451663"/>
      </c:areaChart>
      <c:catAx>
        <c:axId val="660457487"/>
        <c:scaling>
          <c:orientation val="minMax"/>
        </c:scaling>
        <c:delete val="1"/>
        <c:axPos val="b"/>
        <c:numFmt formatCode="General" sourceLinked="1"/>
        <c:majorTickMark val="out"/>
        <c:minorTickMark val="none"/>
        <c:tickLblPos val="nextTo"/>
        <c:crossAx val="660451663"/>
        <c:crosses val="autoZero"/>
        <c:auto val="1"/>
        <c:lblAlgn val="ctr"/>
        <c:lblOffset val="100"/>
        <c:noMultiLvlLbl val="0"/>
      </c:catAx>
      <c:valAx>
        <c:axId val="660451663"/>
        <c:scaling>
          <c:orientation val="minMax"/>
        </c:scaling>
        <c:delete val="1"/>
        <c:axPos val="l"/>
        <c:numFmt formatCode="General" sourceLinked="1"/>
        <c:majorTickMark val="none"/>
        <c:minorTickMark val="none"/>
        <c:tickLblPos val="nextTo"/>
        <c:crossAx val="66045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 factors analysis'!$E$3</c:f>
              <c:strCache>
                <c:ptCount val="1"/>
                <c:pt idx="0">
                  <c:v>Total</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 factors analysis'!$D$4:$D$9</c:f>
              <c:strCache>
                <c:ptCount val="5"/>
                <c:pt idx="0">
                  <c:v>Greece</c:v>
                </c:pt>
                <c:pt idx="1">
                  <c:v>Germany</c:v>
                </c:pt>
                <c:pt idx="2">
                  <c:v>France</c:v>
                </c:pt>
                <c:pt idx="3">
                  <c:v>Italy</c:v>
                </c:pt>
                <c:pt idx="4">
                  <c:v>Spain</c:v>
                </c:pt>
              </c:strCache>
            </c:strRef>
          </c:cat>
          <c:val>
            <c:numRef>
              <c:f>'Dev factors analysis'!$E$4:$E$9</c:f>
              <c:numCache>
                <c:formatCode>General</c:formatCode>
                <c:ptCount val="5"/>
                <c:pt idx="0">
                  <c:v>1549128.6699900001</c:v>
                </c:pt>
                <c:pt idx="1">
                  <c:v>2990067.0433200002</c:v>
                </c:pt>
                <c:pt idx="2">
                  <c:v>5339907.65381</c:v>
                </c:pt>
                <c:pt idx="3">
                  <c:v>5615877.4398099994</c:v>
                </c:pt>
                <c:pt idx="4">
                  <c:v>7008528.511140001</c:v>
                </c:pt>
              </c:numCache>
            </c:numRef>
          </c:val>
          <c:extLst>
            <c:ext xmlns:c16="http://schemas.microsoft.com/office/drawing/2014/chart" uri="{C3380CC4-5D6E-409C-BE32-E72D297353CC}">
              <c16:uniqueId val="{00000000-69A5-451A-8B25-DD788817F12F}"/>
            </c:ext>
          </c:extLst>
        </c:ser>
        <c:dLbls>
          <c:dLblPos val="outEnd"/>
          <c:showLegendKey val="0"/>
          <c:showVal val="1"/>
          <c:showCatName val="0"/>
          <c:showSerName val="0"/>
          <c:showPercent val="0"/>
          <c:showBubbleSize val="0"/>
        </c:dLbls>
        <c:gapWidth val="46"/>
        <c:axId val="660466223"/>
        <c:axId val="660469135"/>
      </c:barChart>
      <c:catAx>
        <c:axId val="66046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660469135"/>
        <c:crosses val="autoZero"/>
        <c:auto val="1"/>
        <c:lblAlgn val="ctr"/>
        <c:lblOffset val="100"/>
        <c:noMultiLvlLbl val="0"/>
      </c:catAx>
      <c:valAx>
        <c:axId val="660469135"/>
        <c:scaling>
          <c:orientation val="minMax"/>
        </c:scaling>
        <c:delete val="1"/>
        <c:axPos val="b"/>
        <c:numFmt formatCode="General" sourceLinked="1"/>
        <c:majorTickMark val="none"/>
        <c:minorTickMark val="none"/>
        <c:tickLblPos val="nextTo"/>
        <c:crossAx val="6604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c:name>
    <c:fmtId val="31"/>
  </c:pivotSource>
  <c:chart>
    <c:title>
      <c:layout>
        <c:manualLayout>
          <c:xMode val="edge"/>
          <c:yMode val="edge"/>
          <c:x val="0.19865083386922627"/>
          <c:y val="0.201009394479245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43946442157587E-2"/>
          <c:y val="3.2128514056224897E-2"/>
          <c:w val="0.81611210711568483"/>
          <c:h val="0.79116465863453811"/>
        </c:manualLayout>
      </c:layout>
      <c:areaChart>
        <c:grouping val="stacked"/>
        <c:varyColors val="0"/>
        <c:ser>
          <c:idx val="0"/>
          <c:order val="0"/>
          <c:tx>
            <c:strRef>
              <c:f>'Developing analysis'!$K$25:$K$26</c:f>
              <c:strCache>
                <c:ptCount val="1"/>
                <c:pt idx="0">
                  <c:v>2022</c:v>
                </c:pt>
              </c:strCache>
            </c:strRef>
          </c:tx>
          <c:spPr>
            <a:solidFill>
              <a:srgbClr val="7030A0"/>
            </a:solidFill>
            <a:ln>
              <a:noFill/>
            </a:ln>
            <a:effectLst/>
          </c:spPr>
          <c:cat>
            <c:strRef>
              <c:f>'Developing analysis'!$J$27:$J$42</c:f>
              <c:strCache>
                <c:ptCount val="16"/>
                <c:pt idx="0">
                  <c:v>Albania</c:v>
                </c:pt>
                <c:pt idx="1">
                  <c:v>Bosnia and Herzegovina</c:v>
                </c:pt>
                <c:pt idx="2">
                  <c:v>Bulgaria</c:v>
                </c:pt>
                <c:pt idx="3">
                  <c:v>Cyprus</c:v>
                </c:pt>
                <c:pt idx="4">
                  <c:v>Estonia</c:v>
                </c:pt>
                <c:pt idx="5">
                  <c:v>Hungary</c:v>
                </c:pt>
                <c:pt idx="6">
                  <c:v>Latvia</c:v>
                </c:pt>
                <c:pt idx="7">
                  <c:v>Lithuania</c:v>
                </c:pt>
                <c:pt idx="8">
                  <c:v>Malta</c:v>
                </c:pt>
                <c:pt idx="9">
                  <c:v>Montenegro</c:v>
                </c:pt>
                <c:pt idx="10">
                  <c:v>North Macedonia</c:v>
                </c:pt>
                <c:pt idx="11">
                  <c:v>Poland</c:v>
                </c:pt>
                <c:pt idx="12">
                  <c:v>Romania</c:v>
                </c:pt>
                <c:pt idx="13">
                  <c:v>Serbia</c:v>
                </c:pt>
                <c:pt idx="14">
                  <c:v>Slovakia</c:v>
                </c:pt>
                <c:pt idx="15">
                  <c:v>Türkiye</c:v>
                </c:pt>
              </c:strCache>
            </c:strRef>
          </c:cat>
          <c:val>
            <c:numRef>
              <c:f>'Developing analysis'!$K$27:$K$42</c:f>
              <c:numCache>
                <c:formatCode>General</c:formatCode>
                <c:ptCount val="16"/>
                <c:pt idx="0">
                  <c:v>3527</c:v>
                </c:pt>
                <c:pt idx="1">
                  <c:v>7654</c:v>
                </c:pt>
                <c:pt idx="2">
                  <c:v>34785</c:v>
                </c:pt>
                <c:pt idx="3">
                  <c:v>1964</c:v>
                </c:pt>
                <c:pt idx="4">
                  <c:v>8802</c:v>
                </c:pt>
                <c:pt idx="5">
                  <c:v>50415</c:v>
                </c:pt>
                <c:pt idx="6">
                  <c:v>13559</c:v>
                </c:pt>
                <c:pt idx="7">
                  <c:v>11126</c:v>
                </c:pt>
                <c:pt idx="8">
                  <c:v>4902</c:v>
                </c:pt>
                <c:pt idx="9">
                  <c:v>933</c:v>
                </c:pt>
                <c:pt idx="10">
                  <c:v>454</c:v>
                </c:pt>
                <c:pt idx="11">
                  <c:v>200567</c:v>
                </c:pt>
                <c:pt idx="12">
                  <c:v>93780</c:v>
                </c:pt>
                <c:pt idx="13">
                  <c:v>28831</c:v>
                </c:pt>
                <c:pt idx="14">
                  <c:v>18317</c:v>
                </c:pt>
                <c:pt idx="15">
                  <c:v>377513</c:v>
                </c:pt>
              </c:numCache>
            </c:numRef>
          </c:val>
          <c:extLst>
            <c:ext xmlns:c16="http://schemas.microsoft.com/office/drawing/2014/chart" uri="{C3380CC4-5D6E-409C-BE32-E72D297353CC}">
              <c16:uniqueId val="{00000000-A232-447F-A9BA-EA85B780FD0C}"/>
            </c:ext>
          </c:extLst>
        </c:ser>
        <c:dLbls>
          <c:showLegendKey val="0"/>
          <c:showVal val="0"/>
          <c:showCatName val="0"/>
          <c:showSerName val="0"/>
          <c:showPercent val="0"/>
          <c:showBubbleSize val="0"/>
        </c:dLbls>
        <c:axId val="1625510944"/>
        <c:axId val="1625523424"/>
      </c:areaChart>
      <c:catAx>
        <c:axId val="1625510944"/>
        <c:scaling>
          <c:orientation val="minMax"/>
        </c:scaling>
        <c:delete val="1"/>
        <c:axPos val="b"/>
        <c:numFmt formatCode="General" sourceLinked="1"/>
        <c:majorTickMark val="out"/>
        <c:minorTickMark val="none"/>
        <c:tickLblPos val="nextTo"/>
        <c:crossAx val="1625523424"/>
        <c:crosses val="autoZero"/>
        <c:auto val="1"/>
        <c:lblAlgn val="ctr"/>
        <c:lblOffset val="100"/>
        <c:noMultiLvlLbl val="0"/>
      </c:catAx>
      <c:valAx>
        <c:axId val="1625523424"/>
        <c:scaling>
          <c:orientation val="minMax"/>
        </c:scaling>
        <c:delete val="1"/>
        <c:axPos val="l"/>
        <c:numFmt formatCode="General" sourceLinked="1"/>
        <c:majorTickMark val="none"/>
        <c:minorTickMark val="none"/>
        <c:tickLblPos val="nextTo"/>
        <c:crossAx val="1625510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analysis!PivotTable12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 factors analysis'!$B$53</c:f>
              <c:strCache>
                <c:ptCount val="1"/>
                <c:pt idx="0">
                  <c:v>Total</c:v>
                </c:pt>
              </c:strCache>
            </c:strRef>
          </c:tx>
          <c:spPr>
            <a:solidFill>
              <a:srgbClr val="7030A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 factors analysis'!$A$54:$A$59</c:f>
              <c:strCache>
                <c:ptCount val="5"/>
                <c:pt idx="0">
                  <c:v>Greece</c:v>
                </c:pt>
                <c:pt idx="1">
                  <c:v>Germany</c:v>
                </c:pt>
                <c:pt idx="2">
                  <c:v>France</c:v>
                </c:pt>
                <c:pt idx="3">
                  <c:v>Spain</c:v>
                </c:pt>
                <c:pt idx="4">
                  <c:v>Italy</c:v>
                </c:pt>
              </c:strCache>
            </c:strRef>
          </c:cat>
          <c:val>
            <c:numRef>
              <c:f>'Dev factors analysis'!$B$54:$B$59</c:f>
              <c:numCache>
                <c:formatCode>General</c:formatCode>
                <c:ptCount val="5"/>
                <c:pt idx="0">
                  <c:v>3754710.78675</c:v>
                </c:pt>
                <c:pt idx="1">
                  <c:v>5542522.71636</c:v>
                </c:pt>
                <c:pt idx="2">
                  <c:v>13229348.145</c:v>
                </c:pt>
                <c:pt idx="3">
                  <c:v>16498799.68024</c:v>
                </c:pt>
                <c:pt idx="4">
                  <c:v>17548360.41948</c:v>
                </c:pt>
              </c:numCache>
            </c:numRef>
          </c:val>
          <c:extLst>
            <c:ext xmlns:c16="http://schemas.microsoft.com/office/drawing/2014/chart" uri="{C3380CC4-5D6E-409C-BE32-E72D297353CC}">
              <c16:uniqueId val="{00000000-8BCA-401B-9C29-FAFFFF0405E2}"/>
            </c:ext>
          </c:extLst>
        </c:ser>
        <c:dLbls>
          <c:dLblPos val="outEnd"/>
          <c:showLegendKey val="0"/>
          <c:showVal val="1"/>
          <c:showCatName val="0"/>
          <c:showSerName val="0"/>
          <c:showPercent val="0"/>
          <c:showBubbleSize val="0"/>
        </c:dLbls>
        <c:gapWidth val="46"/>
        <c:axId val="535218559"/>
        <c:axId val="535219391"/>
      </c:barChart>
      <c:catAx>
        <c:axId val="53521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535219391"/>
        <c:crosses val="autoZero"/>
        <c:auto val="1"/>
        <c:lblAlgn val="ctr"/>
        <c:lblOffset val="100"/>
        <c:noMultiLvlLbl val="0"/>
      </c:catAx>
      <c:valAx>
        <c:axId val="535219391"/>
        <c:scaling>
          <c:orientation val="minMax"/>
        </c:scaling>
        <c:delete val="1"/>
        <c:axPos val="b"/>
        <c:numFmt formatCode="General" sourceLinked="1"/>
        <c:majorTickMark val="none"/>
        <c:minorTickMark val="none"/>
        <c:tickLblPos val="nextTo"/>
        <c:crossAx val="53521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analysis!Income</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 factors analysis'!$H$3:$H$4</c:f>
              <c:strCache>
                <c:ptCount val="1"/>
                <c:pt idx="0">
                  <c:v>Low</c:v>
                </c:pt>
              </c:strCache>
            </c:strRef>
          </c:tx>
          <c:spPr>
            <a:solidFill>
              <a:srgbClr val="7030A0"/>
            </a:solidFill>
            <a:ln>
              <a:noFill/>
            </a:ln>
            <a:effectLst/>
          </c:spPr>
          <c:invertIfNegative val="0"/>
          <c:cat>
            <c:strRef>
              <c:f>'Dev factors analysis'!$G$5:$G$15</c:f>
              <c:strCache>
                <c:ptCount val="10"/>
                <c:pt idx="0">
                  <c:v>Spain</c:v>
                </c:pt>
                <c:pt idx="1">
                  <c:v>Italy</c:v>
                </c:pt>
                <c:pt idx="2">
                  <c:v>France</c:v>
                </c:pt>
                <c:pt idx="3">
                  <c:v>Germany</c:v>
                </c:pt>
                <c:pt idx="4">
                  <c:v>Greece</c:v>
                </c:pt>
                <c:pt idx="5">
                  <c:v>Portugal</c:v>
                </c:pt>
                <c:pt idx="6">
                  <c:v>Austria</c:v>
                </c:pt>
                <c:pt idx="7">
                  <c:v>Switzerland</c:v>
                </c:pt>
                <c:pt idx="8">
                  <c:v>Sweden</c:v>
                </c:pt>
                <c:pt idx="9">
                  <c:v>Belgium</c:v>
                </c:pt>
              </c:strCache>
            </c:strRef>
          </c:cat>
          <c:val>
            <c:numRef>
              <c:f>'Dev factors analysis'!$H$5:$H$15</c:f>
              <c:numCache>
                <c:formatCode>General</c:formatCode>
                <c:ptCount val="10"/>
                <c:pt idx="0">
                  <c:v>13177574.945730001</c:v>
                </c:pt>
                <c:pt idx="1">
                  <c:v>10377690.230039999</c:v>
                </c:pt>
                <c:pt idx="2">
                  <c:v>10310695.69926</c:v>
                </c:pt>
                <c:pt idx="3">
                  <c:v>5604564.1753200004</c:v>
                </c:pt>
                <c:pt idx="4">
                  <c:v>2846015.6273100004</c:v>
                </c:pt>
                <c:pt idx="5">
                  <c:v>1308705.3213900002</c:v>
                </c:pt>
                <c:pt idx="6">
                  <c:v>1029824.13015</c:v>
                </c:pt>
                <c:pt idx="7">
                  <c:v>798150.4583399999</c:v>
                </c:pt>
                <c:pt idx="8">
                  <c:v>775194.67872000008</c:v>
                </c:pt>
                <c:pt idx="9">
                  <c:v>650587.69700000004</c:v>
                </c:pt>
              </c:numCache>
            </c:numRef>
          </c:val>
          <c:extLst>
            <c:ext xmlns:c16="http://schemas.microsoft.com/office/drawing/2014/chart" uri="{C3380CC4-5D6E-409C-BE32-E72D297353CC}">
              <c16:uniqueId val="{00000000-FFC2-477A-A405-0834C7614FE4}"/>
            </c:ext>
          </c:extLst>
        </c:ser>
        <c:dLbls>
          <c:showLegendKey val="0"/>
          <c:showVal val="0"/>
          <c:showCatName val="0"/>
          <c:showSerName val="0"/>
          <c:showPercent val="0"/>
          <c:showBubbleSize val="0"/>
        </c:dLbls>
        <c:gapWidth val="46"/>
        <c:overlap val="-27"/>
        <c:axId val="74610880"/>
        <c:axId val="74612960"/>
      </c:barChart>
      <c:catAx>
        <c:axId val="746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74612960"/>
        <c:crosses val="autoZero"/>
        <c:auto val="1"/>
        <c:lblAlgn val="ctr"/>
        <c:lblOffset val="100"/>
        <c:noMultiLvlLbl val="0"/>
      </c:catAx>
      <c:valAx>
        <c:axId val="74612960"/>
        <c:scaling>
          <c:orientation val="minMax"/>
        </c:scaling>
        <c:delete val="1"/>
        <c:axPos val="l"/>
        <c:numFmt formatCode="General" sourceLinked="1"/>
        <c:majorTickMark val="none"/>
        <c:minorTickMark val="none"/>
        <c:tickLblPos val="nextTo"/>
        <c:crossAx val="74610880"/>
        <c:crosses val="autoZero"/>
        <c:crossBetween val="between"/>
      </c:valAx>
      <c:spPr>
        <a:noFill/>
        <a:ln>
          <a:noFill/>
        </a:ln>
        <a:effectLst/>
      </c:spPr>
    </c:plotArea>
    <c:legend>
      <c:legendPos val="t"/>
      <c:layout>
        <c:manualLayout>
          <c:xMode val="edge"/>
          <c:yMode val="edge"/>
          <c:x val="0.40272595409529199"/>
          <c:y val="0.1224530113436563"/>
          <c:w val="0.20897353329039778"/>
          <c:h val="0.127958610358360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analysis!Gov</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2987041541273E-2"/>
          <c:y val="0.23934087126853054"/>
          <c:w val="0.88580451003833949"/>
          <c:h val="0.43349669362119297"/>
        </c:manualLayout>
      </c:layout>
      <c:barChart>
        <c:barDir val="col"/>
        <c:grouping val="clustered"/>
        <c:varyColors val="0"/>
        <c:ser>
          <c:idx val="0"/>
          <c:order val="0"/>
          <c:tx>
            <c:strRef>
              <c:f>'Dev factors analysis'!$B$28:$B$29</c:f>
              <c:strCache>
                <c:ptCount val="1"/>
                <c:pt idx="0">
                  <c:v>Bad</c:v>
                </c:pt>
              </c:strCache>
            </c:strRef>
          </c:tx>
          <c:spPr>
            <a:solidFill>
              <a:srgbClr val="7030A0"/>
            </a:solidFill>
            <a:ln>
              <a:noFill/>
            </a:ln>
            <a:effectLst/>
          </c:spPr>
          <c:invertIfNegative val="0"/>
          <c:cat>
            <c:strRef>
              <c:f>'Dev factors analysis'!$A$30:$A$39</c:f>
              <c:strCache>
                <c:ptCount val="9"/>
                <c:pt idx="0">
                  <c:v>Germany</c:v>
                </c:pt>
                <c:pt idx="1">
                  <c:v>France</c:v>
                </c:pt>
                <c:pt idx="2">
                  <c:v>Belgium</c:v>
                </c:pt>
                <c:pt idx="3">
                  <c:v>Czechia</c:v>
                </c:pt>
                <c:pt idx="4">
                  <c:v>Ireland</c:v>
                </c:pt>
                <c:pt idx="5">
                  <c:v>Slovenia</c:v>
                </c:pt>
                <c:pt idx="6">
                  <c:v>Portugal</c:v>
                </c:pt>
                <c:pt idx="7">
                  <c:v>Liechtenstein</c:v>
                </c:pt>
                <c:pt idx="8">
                  <c:v>Austria</c:v>
                </c:pt>
              </c:strCache>
            </c:strRef>
          </c:cat>
          <c:val>
            <c:numRef>
              <c:f>'Dev factors analysis'!$B$30:$B$39</c:f>
              <c:numCache>
                <c:formatCode>General</c:formatCode>
                <c:ptCount val="9"/>
                <c:pt idx="0">
                  <c:v>12313019.544000002</c:v>
                </c:pt>
                <c:pt idx="1">
                  <c:v>10583478.516000001</c:v>
                </c:pt>
                <c:pt idx="2">
                  <c:v>2966043.5700000003</c:v>
                </c:pt>
                <c:pt idx="3">
                  <c:v>1071588.7439999999</c:v>
                </c:pt>
                <c:pt idx="4">
                  <c:v>704642.96</c:v>
                </c:pt>
                <c:pt idx="5">
                  <c:v>523311.21100000001</c:v>
                </c:pt>
                <c:pt idx="6">
                  <c:v>0</c:v>
                </c:pt>
                <c:pt idx="7">
                  <c:v>0</c:v>
                </c:pt>
                <c:pt idx="8">
                  <c:v>0</c:v>
                </c:pt>
              </c:numCache>
            </c:numRef>
          </c:val>
          <c:extLst>
            <c:ext xmlns:c16="http://schemas.microsoft.com/office/drawing/2014/chart" uri="{C3380CC4-5D6E-409C-BE32-E72D297353CC}">
              <c16:uniqueId val="{00000000-2684-4D4F-9202-EC33C0CE648F}"/>
            </c:ext>
          </c:extLst>
        </c:ser>
        <c:dLbls>
          <c:showLegendKey val="0"/>
          <c:showVal val="0"/>
          <c:showCatName val="0"/>
          <c:showSerName val="0"/>
          <c:showPercent val="0"/>
          <c:showBubbleSize val="0"/>
        </c:dLbls>
        <c:gapWidth val="46"/>
        <c:overlap val="-27"/>
        <c:axId val="71276288"/>
        <c:axId val="71263392"/>
      </c:barChart>
      <c:catAx>
        <c:axId val="712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71263392"/>
        <c:crosses val="autoZero"/>
        <c:auto val="1"/>
        <c:lblAlgn val="ctr"/>
        <c:lblOffset val="100"/>
        <c:noMultiLvlLbl val="0"/>
      </c:catAx>
      <c:valAx>
        <c:axId val="71263392"/>
        <c:scaling>
          <c:orientation val="minMax"/>
        </c:scaling>
        <c:delete val="1"/>
        <c:axPos val="l"/>
        <c:numFmt formatCode="General" sourceLinked="1"/>
        <c:majorTickMark val="none"/>
        <c:minorTickMark val="none"/>
        <c:tickLblPos val="nextTo"/>
        <c:crossAx val="71276288"/>
        <c:crosses val="autoZero"/>
        <c:crossBetween val="between"/>
      </c:valAx>
      <c:spPr>
        <a:noFill/>
        <a:ln>
          <a:noFill/>
        </a:ln>
        <a:effectLst/>
      </c:spPr>
    </c:plotArea>
    <c:legend>
      <c:legendPos val="t"/>
      <c:layout>
        <c:manualLayout>
          <c:xMode val="edge"/>
          <c:yMode val="edge"/>
          <c:x val="0.42152313421555282"/>
          <c:y val="0.25225047988956512"/>
          <c:w val="0.21249453765923237"/>
          <c:h val="0.1072086766492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88249400479616"/>
                  <c:h val="8.5118462236204992E-2"/>
                </c:manualLayout>
              </c15:layout>
            </c:ext>
          </c:extLst>
        </c:dLbl>
      </c:pivotFmt>
      <c:pivotFmt>
        <c:idx val="4"/>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80594422100118"/>
                  <c:h val="8.5118462236204992E-2"/>
                </c:manualLayout>
              </c15:layout>
            </c:ext>
          </c:extLst>
        </c:dLbl>
      </c:pivotFmt>
      <c:pivotFmt>
        <c:idx val="5"/>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90868407636098"/>
                  <c:h val="8.5118462236204992E-2"/>
                </c:manualLayout>
              </c15:layout>
            </c:ext>
          </c:extLst>
        </c:dLbl>
      </c:pivotFmt>
      <c:pivotFmt>
        <c:idx val="6"/>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02416964066538"/>
                  <c:h val="8.5118462236204992E-2"/>
                </c:manualLayout>
              </c15:layout>
            </c:ext>
          </c:extLst>
        </c:dLbl>
      </c:pivotFmt>
      <c:pivotFmt>
        <c:idx val="7"/>
        <c:spPr>
          <a:solidFill>
            <a:srgbClr val="7030A0"/>
          </a:solidFill>
          <a:ln>
            <a:noFill/>
          </a:ln>
          <a:effectLst/>
        </c:spPr>
      </c:pivotFmt>
      <c:pivotFmt>
        <c:idx val="8"/>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112709832134291"/>
                  <c:h val="8.5118462236204992E-2"/>
                </c:manualLayout>
              </c15:layout>
            </c:ext>
          </c:extLst>
        </c:dLbl>
      </c:pivotFmt>
      <c:pivotFmt>
        <c:idx val="9"/>
        <c:spPr>
          <a:solidFill>
            <a:srgbClr val="7030A0"/>
          </a:solidFill>
          <a:ln>
            <a:no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15587529976014"/>
                  <c:h val="8.5118462236204992E-2"/>
                </c:manualLayout>
              </c15:layout>
            </c:ext>
          </c:extLst>
        </c:dLbl>
      </c:pivotFmt>
      <c:pivotFmt>
        <c:idx val="10"/>
        <c:spPr>
          <a:solidFill>
            <a:srgbClr val="7030A0"/>
          </a:solidFill>
          <a:ln>
            <a:noFill/>
          </a:ln>
          <a:effectLst/>
        </c:spPr>
        <c:dLbl>
          <c:idx val="0"/>
          <c:layout>
            <c:manualLayout>
              <c:x val="-7.1942446043165367E-3"/>
              <c:y val="-5.7924540241900063E-17"/>
            </c:manualLayout>
          </c:layout>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00489057572841"/>
                  <c:h val="8.5118462236204992E-2"/>
                </c:manualLayout>
              </c15:layout>
            </c:ext>
          </c:extLst>
        </c:dLbl>
      </c:pivotFmt>
      <c:pivotFmt>
        <c:idx val="11"/>
        <c:spPr>
          <a:solidFill>
            <a:srgbClr val="7030A0"/>
          </a:solidFill>
          <a:ln>
            <a:noFill/>
          </a:ln>
          <a:effectLst/>
        </c:spPr>
        <c:dLbl>
          <c:idx val="0"/>
          <c:layout>
            <c:manualLayout>
              <c:x val="-4.7961630695443735E-2"/>
              <c:y val="0"/>
            </c:manualLayout>
          </c:layout>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88249400479616"/>
                  <c:h val="8.5118462236204992E-2"/>
                </c:manualLayout>
              </c15:layout>
            </c:ext>
          </c:extLst>
        </c:dLbl>
      </c:pivotFmt>
      <c:pivotFmt>
        <c:idx val="12"/>
        <c:spPr>
          <a:solidFill>
            <a:srgbClr val="7030A0"/>
          </a:solidFill>
          <a:ln>
            <a:noFill/>
          </a:ln>
          <a:effectLst/>
        </c:spPr>
        <c:dLbl>
          <c:idx val="0"/>
          <c:layout>
            <c:manualLayout>
              <c:x val="-3.5971223021582732E-2"/>
              <c:y val="0"/>
            </c:manualLayout>
          </c:layout>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49400479616307"/>
                  <c:h val="8.5118462236204992E-2"/>
                </c:manualLayout>
              </c15:layout>
            </c:ext>
          </c:extLst>
        </c:dLbl>
      </c:pivotFmt>
    </c:pivotFmts>
    <c:plotArea>
      <c:layout/>
      <c:barChart>
        <c:barDir val="bar"/>
        <c:grouping val="clustered"/>
        <c:varyColors val="0"/>
        <c:ser>
          <c:idx val="0"/>
          <c:order val="0"/>
          <c:tx>
            <c:strRef>
              <c:f>'Dev factors analysis'!$B$3:$B$4</c:f>
              <c:strCache>
                <c:ptCount val="1"/>
                <c:pt idx="0">
                  <c:v>2021</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CB95-4D90-9D71-32E191D33C49}"/>
              </c:ext>
            </c:extLst>
          </c:dPt>
          <c:dPt>
            <c:idx val="1"/>
            <c:invertIfNegative val="0"/>
            <c:bubble3D val="0"/>
            <c:spPr>
              <a:solidFill>
                <a:srgbClr val="7030A0"/>
              </a:solidFill>
              <a:ln>
                <a:noFill/>
              </a:ln>
              <a:effectLst/>
            </c:spPr>
            <c:extLst>
              <c:ext xmlns:c16="http://schemas.microsoft.com/office/drawing/2014/chart" uri="{C3380CC4-5D6E-409C-BE32-E72D297353CC}">
                <c16:uniqueId val="{00000003-CB95-4D90-9D71-32E191D33C49}"/>
              </c:ext>
            </c:extLst>
          </c:dPt>
          <c:dPt>
            <c:idx val="2"/>
            <c:invertIfNegative val="0"/>
            <c:bubble3D val="0"/>
            <c:spPr>
              <a:solidFill>
                <a:srgbClr val="7030A0"/>
              </a:solidFill>
              <a:ln>
                <a:noFill/>
              </a:ln>
              <a:effectLst/>
            </c:spPr>
            <c:extLst>
              <c:ext xmlns:c16="http://schemas.microsoft.com/office/drawing/2014/chart" uri="{C3380CC4-5D6E-409C-BE32-E72D297353CC}">
                <c16:uniqueId val="{00000004-CB95-4D90-9D71-32E191D33C49}"/>
              </c:ext>
            </c:extLst>
          </c:dPt>
          <c:dPt>
            <c:idx val="3"/>
            <c:invertIfNegative val="0"/>
            <c:bubble3D val="0"/>
            <c:spPr>
              <a:solidFill>
                <a:srgbClr val="7030A0"/>
              </a:solidFill>
              <a:ln>
                <a:noFill/>
              </a:ln>
              <a:effectLst/>
            </c:spPr>
            <c:extLst>
              <c:ext xmlns:c16="http://schemas.microsoft.com/office/drawing/2014/chart" uri="{C3380CC4-5D6E-409C-BE32-E72D297353CC}">
                <c16:uniqueId val="{00000005-CB95-4D90-9D71-32E191D33C49}"/>
              </c:ext>
            </c:extLst>
          </c:dPt>
          <c:dPt>
            <c:idx val="5"/>
            <c:invertIfNegative val="0"/>
            <c:bubble3D val="0"/>
            <c:spPr>
              <a:solidFill>
                <a:srgbClr val="7030A0"/>
              </a:solidFill>
              <a:ln>
                <a:noFill/>
              </a:ln>
              <a:effectLst/>
            </c:spPr>
            <c:extLst>
              <c:ext xmlns:c16="http://schemas.microsoft.com/office/drawing/2014/chart" uri="{C3380CC4-5D6E-409C-BE32-E72D297353CC}">
                <c16:uniqueId val="{00000007-CB95-4D90-9D71-32E191D33C49}"/>
              </c:ext>
            </c:extLst>
          </c:dPt>
          <c:dPt>
            <c:idx val="6"/>
            <c:invertIfNegative val="0"/>
            <c:bubble3D val="0"/>
            <c:spPr>
              <a:solidFill>
                <a:srgbClr val="7030A0"/>
              </a:solidFill>
              <a:ln>
                <a:noFill/>
              </a:ln>
              <a:effectLst/>
            </c:spPr>
            <c:extLst>
              <c:ext xmlns:c16="http://schemas.microsoft.com/office/drawing/2014/chart" uri="{C3380CC4-5D6E-409C-BE32-E72D297353CC}">
                <c16:uniqueId val="{00000008-CB95-4D90-9D71-32E191D33C49}"/>
              </c:ext>
            </c:extLst>
          </c:dPt>
          <c:dPt>
            <c:idx val="7"/>
            <c:invertIfNegative val="0"/>
            <c:bubble3D val="0"/>
            <c:spPr>
              <a:solidFill>
                <a:srgbClr val="7030A0"/>
              </a:solidFill>
              <a:ln>
                <a:noFill/>
              </a:ln>
              <a:effectLst/>
            </c:spPr>
            <c:extLst>
              <c:ext xmlns:c16="http://schemas.microsoft.com/office/drawing/2014/chart" uri="{C3380CC4-5D6E-409C-BE32-E72D297353CC}">
                <c16:uniqueId val="{00000009-CB95-4D90-9D71-32E191D33C49}"/>
              </c:ext>
            </c:extLst>
          </c:dPt>
          <c:dPt>
            <c:idx val="8"/>
            <c:invertIfNegative val="0"/>
            <c:bubble3D val="0"/>
            <c:spPr>
              <a:solidFill>
                <a:srgbClr val="7030A0"/>
              </a:solidFill>
              <a:ln>
                <a:noFill/>
              </a:ln>
              <a:effectLst/>
            </c:spPr>
            <c:extLst>
              <c:ext xmlns:c16="http://schemas.microsoft.com/office/drawing/2014/chart" uri="{C3380CC4-5D6E-409C-BE32-E72D297353CC}">
                <c16:uniqueId val="{0000000A-CB95-4D90-9D71-32E191D33C49}"/>
              </c:ext>
            </c:extLst>
          </c:dPt>
          <c:dPt>
            <c:idx val="9"/>
            <c:invertIfNegative val="0"/>
            <c:bubble3D val="0"/>
            <c:spPr>
              <a:solidFill>
                <a:srgbClr val="7030A0"/>
              </a:solidFill>
              <a:ln>
                <a:noFill/>
              </a:ln>
              <a:effectLst/>
            </c:spPr>
            <c:extLst>
              <c:ext xmlns:c16="http://schemas.microsoft.com/office/drawing/2014/chart" uri="{C3380CC4-5D6E-409C-BE32-E72D297353CC}">
                <c16:uniqueId val="{0000000B-CB95-4D90-9D71-32E191D33C4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88249400479616"/>
                      <c:h val="8.5118462236204992E-2"/>
                    </c:manualLayout>
                  </c15:layout>
                </c:ext>
                <c:ext xmlns:c16="http://schemas.microsoft.com/office/drawing/2014/chart" uri="{C3380CC4-5D6E-409C-BE32-E72D297353CC}">
                  <c16:uniqueId val="{00000002-CB95-4D90-9D71-32E191D33C4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280594422100118"/>
                      <c:h val="8.5118462236204992E-2"/>
                    </c:manualLayout>
                  </c15:layout>
                </c:ext>
                <c:ext xmlns:c16="http://schemas.microsoft.com/office/drawing/2014/chart" uri="{C3380CC4-5D6E-409C-BE32-E72D297353CC}">
                  <c16:uniqueId val="{00000003-CB95-4D90-9D71-32E191D33C4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390868407636098"/>
                      <c:h val="8.5118462236204992E-2"/>
                    </c:manualLayout>
                  </c15:layout>
                </c:ext>
                <c:ext xmlns:c16="http://schemas.microsoft.com/office/drawing/2014/chart" uri="{C3380CC4-5D6E-409C-BE32-E72D297353CC}">
                  <c16:uniqueId val="{00000004-CB95-4D90-9D71-32E191D33C49}"/>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6002416964066538"/>
                      <c:h val="8.5118462236204992E-2"/>
                    </c:manualLayout>
                  </c15:layout>
                </c:ext>
                <c:ext xmlns:c16="http://schemas.microsoft.com/office/drawing/2014/chart" uri="{C3380CC4-5D6E-409C-BE32-E72D297353CC}">
                  <c16:uniqueId val="{00000005-CB95-4D90-9D71-32E191D33C49}"/>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7112709832134291"/>
                      <c:h val="8.5118462236204992E-2"/>
                    </c:manualLayout>
                  </c15:layout>
                </c:ext>
                <c:ext xmlns:c16="http://schemas.microsoft.com/office/drawing/2014/chart" uri="{C3380CC4-5D6E-409C-BE32-E72D297353CC}">
                  <c16:uniqueId val="{00000007-CB95-4D90-9D71-32E191D33C49}"/>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5515587529976014"/>
                      <c:h val="8.5118462236204992E-2"/>
                    </c:manualLayout>
                  </c15:layout>
                </c:ext>
                <c:ext xmlns:c16="http://schemas.microsoft.com/office/drawing/2014/chart" uri="{C3380CC4-5D6E-409C-BE32-E72D297353CC}">
                  <c16:uniqueId val="{00000008-CB95-4D90-9D71-32E191D33C49}"/>
                </c:ext>
              </c:extLst>
            </c:dLbl>
            <c:dLbl>
              <c:idx val="7"/>
              <c:layout>
                <c:manualLayout>
                  <c:x val="-7.1942446043165367E-3"/>
                  <c:y val="-5.792454024190006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900489057572841"/>
                      <c:h val="8.5118462236204992E-2"/>
                    </c:manualLayout>
                  </c15:layout>
                </c:ext>
                <c:ext xmlns:c16="http://schemas.microsoft.com/office/drawing/2014/chart" uri="{C3380CC4-5D6E-409C-BE32-E72D297353CC}">
                  <c16:uniqueId val="{00000009-CB95-4D90-9D71-32E191D33C49}"/>
                </c:ext>
              </c:extLst>
            </c:dLbl>
            <c:dLbl>
              <c:idx val="8"/>
              <c:layout>
                <c:manualLayout>
                  <c:x val="-4.7961630695443735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688249400479616"/>
                      <c:h val="8.5118462236204992E-2"/>
                    </c:manualLayout>
                  </c15:layout>
                </c:ext>
                <c:ext xmlns:c16="http://schemas.microsoft.com/office/drawing/2014/chart" uri="{C3380CC4-5D6E-409C-BE32-E72D297353CC}">
                  <c16:uniqueId val="{0000000A-CB95-4D90-9D71-32E191D33C49}"/>
                </c:ext>
              </c:extLst>
            </c:dLbl>
            <c:dLbl>
              <c:idx val="9"/>
              <c:layout>
                <c:manualLayout>
                  <c:x val="-3.597122302158273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49400479616307"/>
                      <c:h val="8.5118462236204992E-2"/>
                    </c:manualLayout>
                  </c15:layout>
                </c:ext>
                <c:ext xmlns:c16="http://schemas.microsoft.com/office/drawing/2014/chart" uri="{C3380CC4-5D6E-409C-BE32-E72D297353CC}">
                  <c16:uniqueId val="{0000000B-CB95-4D90-9D71-32E191D33C49}"/>
                </c:ext>
              </c:extLst>
            </c:dLbl>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CB95-4D90-9D71-32E191D33C49}"/>
            </c:ext>
          </c:extLst>
        </c:ser>
        <c:dLbls>
          <c:dLblPos val="outEnd"/>
          <c:showLegendKey val="0"/>
          <c:showVal val="1"/>
          <c:showCatName val="0"/>
          <c:showSerName val="0"/>
          <c:showPercent val="0"/>
          <c:showBubbleSize val="0"/>
        </c:dLbls>
        <c:gapWidth val="46"/>
        <c:axId val="247180000"/>
        <c:axId val="247167520"/>
      </c:barChart>
      <c:catAx>
        <c:axId val="24718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247167520"/>
        <c:crosses val="autoZero"/>
        <c:auto val="1"/>
        <c:lblAlgn val="ctr"/>
        <c:lblOffset val="100"/>
        <c:noMultiLvlLbl val="0"/>
      </c:catAx>
      <c:valAx>
        <c:axId val="247167520"/>
        <c:scaling>
          <c:orientation val="minMax"/>
        </c:scaling>
        <c:delete val="1"/>
        <c:axPos val="b"/>
        <c:numFmt formatCode="General" sourceLinked="1"/>
        <c:majorTickMark val="none"/>
        <c:minorTickMark val="none"/>
        <c:tickLblPos val="nextTo"/>
        <c:crossAx val="2471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28"/>
  </c:pivotSource>
  <c:chart>
    <c:title>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9740086039540915"/>
          <c:w val="0.93888888888888888"/>
          <c:h val="2.5991396045908461E-2"/>
        </c:manualLayout>
      </c:layout>
      <c:barChart>
        <c:barDir val="col"/>
        <c:grouping val="clustered"/>
        <c:varyColors val="0"/>
        <c:ser>
          <c:idx val="0"/>
          <c:order val="0"/>
          <c:tx>
            <c:strRef>
              <c:f>'Dev factors analysis'!$B$3:$B$4</c:f>
              <c:strCache>
                <c:ptCount val="1"/>
                <c:pt idx="0">
                  <c:v>2021</c:v>
                </c:pt>
              </c:strCache>
            </c:strRef>
          </c:tx>
          <c:spPr>
            <a:noFill/>
            <a:ln>
              <a:noFill/>
            </a:ln>
            <a:effectLst/>
          </c:spPr>
          <c:invertIfNegative val="0"/>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C807-4B0E-B346-E8D528F209EC}"/>
            </c:ext>
          </c:extLst>
        </c:ser>
        <c:dLbls>
          <c:showLegendKey val="0"/>
          <c:showVal val="0"/>
          <c:showCatName val="0"/>
          <c:showSerName val="0"/>
          <c:showPercent val="0"/>
          <c:showBubbleSize val="0"/>
        </c:dLbls>
        <c:gapWidth val="219"/>
        <c:overlap val="-27"/>
        <c:axId val="525644928"/>
        <c:axId val="525629120"/>
      </c:barChart>
      <c:catAx>
        <c:axId val="525644928"/>
        <c:scaling>
          <c:orientation val="minMax"/>
        </c:scaling>
        <c:delete val="1"/>
        <c:axPos val="b"/>
        <c:numFmt formatCode="General" sourceLinked="1"/>
        <c:majorTickMark val="none"/>
        <c:minorTickMark val="none"/>
        <c:tickLblPos val="nextTo"/>
        <c:crossAx val="525629120"/>
        <c:crosses val="autoZero"/>
        <c:auto val="1"/>
        <c:lblAlgn val="ctr"/>
        <c:lblOffset val="100"/>
        <c:noMultiLvlLbl val="0"/>
      </c:catAx>
      <c:valAx>
        <c:axId val="525629120"/>
        <c:scaling>
          <c:orientation val="minMax"/>
        </c:scaling>
        <c:delete val="1"/>
        <c:axPos val="l"/>
        <c:numFmt formatCode="General" sourceLinked="1"/>
        <c:majorTickMark val="none"/>
        <c:minorTickMark val="none"/>
        <c:tickLblPos val="nextTo"/>
        <c:crossAx val="525644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31"/>
  </c:pivotSource>
  <c:chart>
    <c:title>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9740086039540915"/>
          <c:w val="0.93888888888888888"/>
          <c:h val="2.5991396045908461E-2"/>
        </c:manualLayout>
      </c:layout>
      <c:barChart>
        <c:barDir val="col"/>
        <c:grouping val="clustered"/>
        <c:varyColors val="0"/>
        <c:ser>
          <c:idx val="0"/>
          <c:order val="0"/>
          <c:tx>
            <c:strRef>
              <c:f>'Dev factors analysis'!$B$3:$B$4</c:f>
              <c:strCache>
                <c:ptCount val="1"/>
                <c:pt idx="0">
                  <c:v>2021</c:v>
                </c:pt>
              </c:strCache>
            </c:strRef>
          </c:tx>
          <c:spPr>
            <a:noFill/>
            <a:ln>
              <a:noFill/>
            </a:ln>
            <a:effectLst/>
          </c:spPr>
          <c:invertIfNegative val="0"/>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BEA8-495B-9C34-403167595E5B}"/>
            </c:ext>
          </c:extLst>
        </c:ser>
        <c:dLbls>
          <c:showLegendKey val="0"/>
          <c:showVal val="0"/>
          <c:showCatName val="0"/>
          <c:showSerName val="0"/>
          <c:showPercent val="0"/>
          <c:showBubbleSize val="0"/>
        </c:dLbls>
        <c:gapWidth val="219"/>
        <c:overlap val="-27"/>
        <c:axId val="525644928"/>
        <c:axId val="525629120"/>
      </c:barChart>
      <c:catAx>
        <c:axId val="525644928"/>
        <c:scaling>
          <c:orientation val="minMax"/>
        </c:scaling>
        <c:delete val="1"/>
        <c:axPos val="b"/>
        <c:numFmt formatCode="General" sourceLinked="1"/>
        <c:majorTickMark val="none"/>
        <c:minorTickMark val="none"/>
        <c:tickLblPos val="nextTo"/>
        <c:crossAx val="525629120"/>
        <c:crosses val="autoZero"/>
        <c:auto val="1"/>
        <c:lblAlgn val="ctr"/>
        <c:lblOffset val="100"/>
        <c:noMultiLvlLbl val="0"/>
      </c:catAx>
      <c:valAx>
        <c:axId val="525629120"/>
        <c:scaling>
          <c:orientation val="minMax"/>
        </c:scaling>
        <c:delete val="1"/>
        <c:axPos val="l"/>
        <c:numFmt formatCode="General" sourceLinked="1"/>
        <c:majorTickMark val="none"/>
        <c:minorTickMark val="none"/>
        <c:tickLblPos val="nextTo"/>
        <c:crossAx val="525644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 factors analysis!PivotTable2</c:name>
    <c:fmtId val="34"/>
  </c:pivotSource>
  <c:chart>
    <c:title>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9740086039540915"/>
          <c:w val="0.93888888888888888"/>
          <c:h val="2.5991396045908461E-2"/>
        </c:manualLayout>
      </c:layout>
      <c:barChart>
        <c:barDir val="col"/>
        <c:grouping val="clustered"/>
        <c:varyColors val="0"/>
        <c:ser>
          <c:idx val="0"/>
          <c:order val="0"/>
          <c:tx>
            <c:strRef>
              <c:f>'Dev factors analysis'!$B$3:$B$4</c:f>
              <c:strCache>
                <c:ptCount val="1"/>
                <c:pt idx="0">
                  <c:v>2021</c:v>
                </c:pt>
              </c:strCache>
            </c:strRef>
          </c:tx>
          <c:spPr>
            <a:noFill/>
            <a:ln>
              <a:noFill/>
            </a:ln>
            <a:effectLst/>
          </c:spPr>
          <c:invertIfNegative val="0"/>
          <c:cat>
            <c:strRef>
              <c:f>'Dev factors analysis'!$A$5:$A$14</c:f>
              <c:strCache>
                <c:ptCount val="10"/>
                <c:pt idx="0">
                  <c:v>Switzerland</c:v>
                </c:pt>
                <c:pt idx="1">
                  <c:v>Belgium</c:v>
                </c:pt>
                <c:pt idx="2">
                  <c:v>Sweden</c:v>
                </c:pt>
                <c:pt idx="3">
                  <c:v>Portugal</c:v>
                </c:pt>
                <c:pt idx="4">
                  <c:v>Greece</c:v>
                </c:pt>
                <c:pt idx="5">
                  <c:v>Netherlands</c:v>
                </c:pt>
                <c:pt idx="6">
                  <c:v>Spain</c:v>
                </c:pt>
                <c:pt idx="7">
                  <c:v>France</c:v>
                </c:pt>
                <c:pt idx="8">
                  <c:v>Italy</c:v>
                </c:pt>
                <c:pt idx="9">
                  <c:v>Germany</c:v>
                </c:pt>
              </c:strCache>
            </c:strRef>
          </c:cat>
          <c:val>
            <c:numRef>
              <c:f>'Dev factors analysis'!$B$5:$B$14</c:f>
              <c:numCache>
                <c:formatCode>General</c:formatCode>
                <c:ptCount val="10"/>
                <c:pt idx="0">
                  <c:v>1375318.2680000002</c:v>
                </c:pt>
                <c:pt idx="1">
                  <c:v>1529377.74</c:v>
                </c:pt>
                <c:pt idx="2">
                  <c:v>1666529.76</c:v>
                </c:pt>
                <c:pt idx="3">
                  <c:v>1699340.2839999998</c:v>
                </c:pt>
                <c:pt idx="4">
                  <c:v>1987010.916</c:v>
                </c:pt>
                <c:pt idx="5">
                  <c:v>2542291.38</c:v>
                </c:pt>
                <c:pt idx="6">
                  <c:v>9672821.9759999998</c:v>
                </c:pt>
                <c:pt idx="7">
                  <c:v>10583478.516000001</c:v>
                </c:pt>
                <c:pt idx="8">
                  <c:v>11885767.773000002</c:v>
                </c:pt>
                <c:pt idx="9">
                  <c:v>12313019.544000002</c:v>
                </c:pt>
              </c:numCache>
            </c:numRef>
          </c:val>
          <c:extLst>
            <c:ext xmlns:c16="http://schemas.microsoft.com/office/drawing/2014/chart" uri="{C3380CC4-5D6E-409C-BE32-E72D297353CC}">
              <c16:uniqueId val="{00000000-6452-49F0-AB01-AADB8E135EB6}"/>
            </c:ext>
          </c:extLst>
        </c:ser>
        <c:dLbls>
          <c:showLegendKey val="0"/>
          <c:showVal val="0"/>
          <c:showCatName val="0"/>
          <c:showSerName val="0"/>
          <c:showPercent val="0"/>
          <c:showBubbleSize val="0"/>
        </c:dLbls>
        <c:gapWidth val="219"/>
        <c:overlap val="-27"/>
        <c:axId val="525644928"/>
        <c:axId val="525629120"/>
      </c:barChart>
      <c:catAx>
        <c:axId val="525644928"/>
        <c:scaling>
          <c:orientation val="minMax"/>
        </c:scaling>
        <c:delete val="1"/>
        <c:axPos val="b"/>
        <c:numFmt formatCode="General" sourceLinked="1"/>
        <c:majorTickMark val="none"/>
        <c:minorTickMark val="none"/>
        <c:tickLblPos val="nextTo"/>
        <c:crossAx val="525629120"/>
        <c:crosses val="autoZero"/>
        <c:auto val="1"/>
        <c:lblAlgn val="ctr"/>
        <c:lblOffset val="100"/>
        <c:noMultiLvlLbl val="0"/>
      </c:catAx>
      <c:valAx>
        <c:axId val="525629120"/>
        <c:scaling>
          <c:orientation val="minMax"/>
        </c:scaling>
        <c:delete val="1"/>
        <c:axPos val="l"/>
        <c:numFmt formatCode="General" sourceLinked="1"/>
        <c:majorTickMark val="none"/>
        <c:minorTickMark val="none"/>
        <c:tickLblPos val="nextTo"/>
        <c:crossAx val="525644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6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A607-4DFF-9E48-F342063A64BC}"/>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A607-4DFF-9E48-F342063A64BC}"/>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6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pivotFmt>
    </c:pivotFmts>
    <c:plotArea>
      <c:layout/>
      <c:barChart>
        <c:barDir val="col"/>
        <c:grouping val="clustered"/>
        <c:varyColors val="0"/>
        <c:ser>
          <c:idx val="0"/>
          <c:order val="0"/>
          <c:tx>
            <c:strRef>
              <c:f>'Developing analysis'!$F$164</c:f>
              <c:strCache>
                <c:ptCount val="1"/>
                <c:pt idx="0">
                  <c:v>Total</c:v>
                </c:pt>
              </c:strCache>
            </c:strRef>
          </c:tx>
          <c:spPr>
            <a:solidFill>
              <a:schemeClr val="bg1"/>
            </a:solidFill>
            <a:ln>
              <a:noFill/>
            </a:ln>
            <a:effectLst/>
          </c:spPr>
          <c:invertIfNegative val="0"/>
          <c:dPt>
            <c:idx val="9"/>
            <c:invertIfNegative val="0"/>
            <c:bubble3D val="0"/>
            <c:spPr>
              <a:solidFill>
                <a:srgbClr val="7030A0"/>
              </a:solidFill>
              <a:ln>
                <a:noFill/>
              </a:ln>
              <a:effectLst/>
            </c:spPr>
            <c:extLst>
              <c:ext xmlns:c16="http://schemas.microsoft.com/office/drawing/2014/chart" uri="{C3380CC4-5D6E-409C-BE32-E72D297353CC}">
                <c16:uniqueId val="{00000001-19AC-4B19-A038-4926ABC4CE9C}"/>
              </c:ext>
            </c:extLst>
          </c:dPt>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2-19AC-4B19-A038-4926ABC4CE9C}"/>
            </c:ext>
          </c:extLst>
        </c:ser>
        <c:dLbls>
          <c:showLegendKey val="0"/>
          <c:showVal val="0"/>
          <c:showCatName val="0"/>
          <c:showSerName val="0"/>
          <c:showPercent val="0"/>
          <c:showBubbleSize val="0"/>
        </c:dLbls>
        <c:gapWidth val="46"/>
        <c:overlap val="-27"/>
        <c:axId val="1625477664"/>
        <c:axId val="1625488480"/>
      </c:barChart>
      <c:catAx>
        <c:axId val="1625477664"/>
        <c:scaling>
          <c:orientation val="minMax"/>
        </c:scaling>
        <c:delete val="1"/>
        <c:axPos val="b"/>
        <c:numFmt formatCode="General" sourceLinked="1"/>
        <c:majorTickMark val="none"/>
        <c:minorTickMark val="none"/>
        <c:tickLblPos val="nextTo"/>
        <c:crossAx val="1625488480"/>
        <c:crosses val="autoZero"/>
        <c:auto val="1"/>
        <c:lblAlgn val="ctr"/>
        <c:lblOffset val="100"/>
        <c:noMultiLvlLbl val="0"/>
      </c:catAx>
      <c:valAx>
        <c:axId val="1625488480"/>
        <c:scaling>
          <c:orientation val="minMax"/>
        </c:scaling>
        <c:delete val="1"/>
        <c:axPos val="l"/>
        <c:numFmt formatCode="General" sourceLinked="1"/>
        <c:majorTickMark val="none"/>
        <c:minorTickMark val="none"/>
        <c:tickLblPos val="nextTo"/>
        <c:crossAx val="16254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c:name>
    <c:fmtId val="50"/>
  </c:pivotSource>
  <c:chart>
    <c:title>
      <c:layout>
        <c:manualLayout>
          <c:xMode val="edge"/>
          <c:yMode val="edge"/>
          <c:x val="0.19865083386922627"/>
          <c:y val="0.20100939447924596"/>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2573185199673"/>
          <c:y val="0.2039038679285386"/>
          <c:w val="0.81611210711568483"/>
          <c:h val="0.79116465863453811"/>
        </c:manualLayout>
      </c:layout>
      <c:areaChart>
        <c:grouping val="stacked"/>
        <c:varyColors val="0"/>
        <c:ser>
          <c:idx val="0"/>
          <c:order val="0"/>
          <c:tx>
            <c:strRef>
              <c:f>'Developing analysis'!$K$25:$K$26</c:f>
              <c:strCache>
                <c:ptCount val="1"/>
                <c:pt idx="0">
                  <c:v>2022</c:v>
                </c:pt>
              </c:strCache>
            </c:strRef>
          </c:tx>
          <c:spPr>
            <a:noFill/>
            <a:ln>
              <a:noFill/>
            </a:ln>
            <a:effectLst/>
          </c:spPr>
          <c:cat>
            <c:strRef>
              <c:f>'Developing analysis'!$J$27:$J$42</c:f>
              <c:strCache>
                <c:ptCount val="16"/>
                <c:pt idx="0">
                  <c:v>Albania</c:v>
                </c:pt>
                <c:pt idx="1">
                  <c:v>Bosnia and Herzegovina</c:v>
                </c:pt>
                <c:pt idx="2">
                  <c:v>Bulgaria</c:v>
                </c:pt>
                <c:pt idx="3">
                  <c:v>Cyprus</c:v>
                </c:pt>
                <c:pt idx="4">
                  <c:v>Estonia</c:v>
                </c:pt>
                <c:pt idx="5">
                  <c:v>Hungary</c:v>
                </c:pt>
                <c:pt idx="6">
                  <c:v>Latvia</c:v>
                </c:pt>
                <c:pt idx="7">
                  <c:v>Lithuania</c:v>
                </c:pt>
                <c:pt idx="8">
                  <c:v>Malta</c:v>
                </c:pt>
                <c:pt idx="9">
                  <c:v>Montenegro</c:v>
                </c:pt>
                <c:pt idx="10">
                  <c:v>North Macedonia</c:v>
                </c:pt>
                <c:pt idx="11">
                  <c:v>Poland</c:v>
                </c:pt>
                <c:pt idx="12">
                  <c:v>Romania</c:v>
                </c:pt>
                <c:pt idx="13">
                  <c:v>Serbia</c:v>
                </c:pt>
                <c:pt idx="14">
                  <c:v>Slovakia</c:v>
                </c:pt>
                <c:pt idx="15">
                  <c:v>Türkiye</c:v>
                </c:pt>
              </c:strCache>
            </c:strRef>
          </c:cat>
          <c:val>
            <c:numRef>
              <c:f>'Developing analysis'!$K$27:$K$42</c:f>
              <c:numCache>
                <c:formatCode>General</c:formatCode>
                <c:ptCount val="16"/>
                <c:pt idx="0">
                  <c:v>3527</c:v>
                </c:pt>
                <c:pt idx="1">
                  <c:v>7654</c:v>
                </c:pt>
                <c:pt idx="2">
                  <c:v>34785</c:v>
                </c:pt>
                <c:pt idx="3">
                  <c:v>1964</c:v>
                </c:pt>
                <c:pt idx="4">
                  <c:v>8802</c:v>
                </c:pt>
                <c:pt idx="5">
                  <c:v>50415</c:v>
                </c:pt>
                <c:pt idx="6">
                  <c:v>13559</c:v>
                </c:pt>
                <c:pt idx="7">
                  <c:v>11126</c:v>
                </c:pt>
                <c:pt idx="8">
                  <c:v>4902</c:v>
                </c:pt>
                <c:pt idx="9">
                  <c:v>933</c:v>
                </c:pt>
                <c:pt idx="10">
                  <c:v>454</c:v>
                </c:pt>
                <c:pt idx="11">
                  <c:v>200567</c:v>
                </c:pt>
                <c:pt idx="12">
                  <c:v>93780</c:v>
                </c:pt>
                <c:pt idx="13">
                  <c:v>28831</c:v>
                </c:pt>
                <c:pt idx="14">
                  <c:v>18317</c:v>
                </c:pt>
                <c:pt idx="15">
                  <c:v>377513</c:v>
                </c:pt>
              </c:numCache>
            </c:numRef>
          </c:val>
          <c:extLst>
            <c:ext xmlns:c16="http://schemas.microsoft.com/office/drawing/2014/chart" uri="{C3380CC4-5D6E-409C-BE32-E72D297353CC}">
              <c16:uniqueId val="{00000000-74C5-487D-8F42-AEB2814E2393}"/>
            </c:ext>
          </c:extLst>
        </c:ser>
        <c:dLbls>
          <c:showLegendKey val="0"/>
          <c:showVal val="0"/>
          <c:showCatName val="0"/>
          <c:showSerName val="0"/>
          <c:showPercent val="0"/>
          <c:showBubbleSize val="0"/>
        </c:dLbls>
        <c:axId val="1625510944"/>
        <c:axId val="1625523424"/>
      </c:areaChart>
      <c:catAx>
        <c:axId val="1625510944"/>
        <c:scaling>
          <c:orientation val="minMax"/>
        </c:scaling>
        <c:delete val="1"/>
        <c:axPos val="b"/>
        <c:numFmt formatCode="General" sourceLinked="1"/>
        <c:majorTickMark val="out"/>
        <c:minorTickMark val="none"/>
        <c:tickLblPos val="nextTo"/>
        <c:crossAx val="1625523424"/>
        <c:crosses val="autoZero"/>
        <c:auto val="1"/>
        <c:lblAlgn val="ctr"/>
        <c:lblOffset val="100"/>
        <c:noMultiLvlLbl val="0"/>
      </c:catAx>
      <c:valAx>
        <c:axId val="1625523424"/>
        <c:scaling>
          <c:orientation val="minMax"/>
        </c:scaling>
        <c:delete val="1"/>
        <c:axPos val="l"/>
        <c:numFmt formatCode="General" sourceLinked="1"/>
        <c:majorTickMark val="none"/>
        <c:minorTickMark val="none"/>
        <c:tickLblPos val="nextTo"/>
        <c:crossAx val="1625510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'Developing analysis'!$F$164</c:f>
              <c:strCache>
                <c:ptCount val="1"/>
                <c:pt idx="0">
                  <c:v>Total</c:v>
                </c:pt>
              </c:strCache>
            </c:strRef>
          </c:tx>
          <c:spPr>
            <a:solidFill>
              <a:srgbClr val="7030A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'Developing analysis'!$E$165:$E$174</c:f>
              <c:strCache>
                <c:ptCount val="10"/>
                <c:pt idx="0">
                  <c:v>Estonia</c:v>
                </c:pt>
                <c:pt idx="1">
                  <c:v>Latvia</c:v>
                </c:pt>
                <c:pt idx="2">
                  <c:v>Lithuania</c:v>
                </c:pt>
                <c:pt idx="3">
                  <c:v>Slovakia</c:v>
                </c:pt>
                <c:pt idx="4">
                  <c:v>Serbia</c:v>
                </c:pt>
                <c:pt idx="5">
                  <c:v>Bulgaria</c:v>
                </c:pt>
                <c:pt idx="6">
                  <c:v>Hungary</c:v>
                </c:pt>
                <c:pt idx="7">
                  <c:v>Romania</c:v>
                </c:pt>
                <c:pt idx="8">
                  <c:v>Poland</c:v>
                </c:pt>
                <c:pt idx="9">
                  <c:v>Türkiye</c:v>
                </c:pt>
              </c:strCache>
            </c:strRef>
          </c:cat>
          <c:val>
            <c:numRef>
              <c:f>'Developing analysis'!$F$165:$F$174</c:f>
              <c:numCache>
                <c:formatCode>General</c:formatCode>
                <c:ptCount val="10"/>
                <c:pt idx="0">
                  <c:v>8027</c:v>
                </c:pt>
                <c:pt idx="1">
                  <c:v>9621</c:v>
                </c:pt>
                <c:pt idx="2">
                  <c:v>9628</c:v>
                </c:pt>
                <c:pt idx="3">
                  <c:v>13598</c:v>
                </c:pt>
                <c:pt idx="4">
                  <c:v>17574</c:v>
                </c:pt>
                <c:pt idx="5">
                  <c:v>28250</c:v>
                </c:pt>
                <c:pt idx="6">
                  <c:v>48616</c:v>
                </c:pt>
                <c:pt idx="7">
                  <c:v>59293</c:v>
                </c:pt>
                <c:pt idx="8">
                  <c:v>120901</c:v>
                </c:pt>
                <c:pt idx="9">
                  <c:v>242527</c:v>
                </c:pt>
              </c:numCache>
            </c:numRef>
          </c:val>
          <c:extLst>
            <c:ext xmlns:c16="http://schemas.microsoft.com/office/drawing/2014/chart" uri="{C3380CC4-5D6E-409C-BE32-E72D297353CC}">
              <c16:uniqueId val="{00000000-D4BC-4097-A8EF-D7C80D6C033E}"/>
            </c:ext>
          </c:extLst>
        </c:ser>
        <c:dLbls>
          <c:dLblPos val="outEnd"/>
          <c:showLegendKey val="0"/>
          <c:showVal val="1"/>
          <c:showCatName val="0"/>
          <c:showSerName val="0"/>
          <c:showPercent val="0"/>
          <c:showBubbleSize val="0"/>
        </c:dLbls>
        <c:gapWidth val="46"/>
        <c:axId val="10067088"/>
        <c:axId val="10063760"/>
      </c:barChart>
      <c:catAx>
        <c:axId val="1006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0063760"/>
        <c:crosses val="autoZero"/>
        <c:auto val="1"/>
        <c:lblAlgn val="ctr"/>
        <c:lblOffset val="100"/>
        <c:noMultiLvlLbl val="0"/>
      </c:catAx>
      <c:valAx>
        <c:axId val="10063760"/>
        <c:scaling>
          <c:orientation val="minMax"/>
        </c:scaling>
        <c:delete val="1"/>
        <c:axPos val="b"/>
        <c:numFmt formatCode="General" sourceLinked="1"/>
        <c:majorTickMark val="none"/>
        <c:minorTickMark val="none"/>
        <c:tickLblPos val="nextTo"/>
        <c:crossAx val="1006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[Crime......xlsx]Developing analysis!PivotTable3</c:name>
    <c:fmtId val="53"/>
  </c:pivotSource>
  <c:chart>
    <c:title>
      <c:layout>
        <c:manualLayout>
          <c:xMode val="edge"/>
          <c:yMode val="edge"/>
          <c:x val="0.19865083386922627"/>
          <c:y val="0.20100939447924596"/>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030A0"/>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2573185199673"/>
          <c:y val="0.2039038679285386"/>
          <c:w val="0.81611210711568483"/>
          <c:h val="0.79116465863453811"/>
        </c:manualLayout>
      </c:layout>
      <c:areaChart>
        <c:grouping val="stacked"/>
        <c:varyColors val="0"/>
        <c:ser>
          <c:idx val="0"/>
          <c:order val="0"/>
          <c:tx>
            <c:strRef>
              <c:f>'Developing analysis'!$K$25:$K$26</c:f>
              <c:strCache>
                <c:ptCount val="1"/>
                <c:pt idx="0">
                  <c:v>2022</c:v>
                </c:pt>
              </c:strCache>
            </c:strRef>
          </c:tx>
          <c:spPr>
            <a:noFill/>
            <a:ln>
              <a:noFill/>
            </a:ln>
            <a:effectLst/>
          </c:spPr>
          <c:cat>
            <c:strRef>
              <c:f>'Developing analysis'!$J$27:$J$42</c:f>
              <c:strCache>
                <c:ptCount val="16"/>
                <c:pt idx="0">
                  <c:v>Albania</c:v>
                </c:pt>
                <c:pt idx="1">
                  <c:v>Bosnia and Herzegovina</c:v>
                </c:pt>
                <c:pt idx="2">
                  <c:v>Bulgaria</c:v>
                </c:pt>
                <c:pt idx="3">
                  <c:v>Cyprus</c:v>
                </c:pt>
                <c:pt idx="4">
                  <c:v>Estonia</c:v>
                </c:pt>
                <c:pt idx="5">
                  <c:v>Hungary</c:v>
                </c:pt>
                <c:pt idx="6">
                  <c:v>Latvia</c:v>
                </c:pt>
                <c:pt idx="7">
                  <c:v>Lithuania</c:v>
                </c:pt>
                <c:pt idx="8">
                  <c:v>Malta</c:v>
                </c:pt>
                <c:pt idx="9">
                  <c:v>Montenegro</c:v>
                </c:pt>
                <c:pt idx="10">
                  <c:v>North Macedonia</c:v>
                </c:pt>
                <c:pt idx="11">
                  <c:v>Poland</c:v>
                </c:pt>
                <c:pt idx="12">
                  <c:v>Romania</c:v>
                </c:pt>
                <c:pt idx="13">
                  <c:v>Serbia</c:v>
                </c:pt>
                <c:pt idx="14">
                  <c:v>Slovakia</c:v>
                </c:pt>
                <c:pt idx="15">
                  <c:v>Türkiye</c:v>
                </c:pt>
              </c:strCache>
            </c:strRef>
          </c:cat>
          <c:val>
            <c:numRef>
              <c:f>'Developing analysis'!$K$27:$K$42</c:f>
              <c:numCache>
                <c:formatCode>General</c:formatCode>
                <c:ptCount val="16"/>
                <c:pt idx="0">
                  <c:v>3527</c:v>
                </c:pt>
                <c:pt idx="1">
                  <c:v>7654</c:v>
                </c:pt>
                <c:pt idx="2">
                  <c:v>34785</c:v>
                </c:pt>
                <c:pt idx="3">
                  <c:v>1964</c:v>
                </c:pt>
                <c:pt idx="4">
                  <c:v>8802</c:v>
                </c:pt>
                <c:pt idx="5">
                  <c:v>50415</c:v>
                </c:pt>
                <c:pt idx="6">
                  <c:v>13559</c:v>
                </c:pt>
                <c:pt idx="7">
                  <c:v>11126</c:v>
                </c:pt>
                <c:pt idx="8">
                  <c:v>4902</c:v>
                </c:pt>
                <c:pt idx="9">
                  <c:v>933</c:v>
                </c:pt>
                <c:pt idx="10">
                  <c:v>454</c:v>
                </c:pt>
                <c:pt idx="11">
                  <c:v>200567</c:v>
                </c:pt>
                <c:pt idx="12">
                  <c:v>93780</c:v>
                </c:pt>
                <c:pt idx="13">
                  <c:v>28831</c:v>
                </c:pt>
                <c:pt idx="14">
                  <c:v>18317</c:v>
                </c:pt>
                <c:pt idx="15">
                  <c:v>377513</c:v>
                </c:pt>
              </c:numCache>
            </c:numRef>
          </c:val>
          <c:extLst>
            <c:ext xmlns:c16="http://schemas.microsoft.com/office/drawing/2014/chart" uri="{C3380CC4-5D6E-409C-BE32-E72D297353CC}">
              <c16:uniqueId val="{00000000-C9E8-45FA-9722-716F0F464C5C}"/>
            </c:ext>
          </c:extLst>
        </c:ser>
        <c:dLbls>
          <c:showLegendKey val="0"/>
          <c:showVal val="0"/>
          <c:showCatName val="0"/>
          <c:showSerName val="0"/>
          <c:showPercent val="0"/>
          <c:showBubbleSize val="0"/>
        </c:dLbls>
        <c:axId val="1625510944"/>
        <c:axId val="1625523424"/>
      </c:areaChart>
      <c:catAx>
        <c:axId val="1625510944"/>
        <c:scaling>
          <c:orientation val="minMax"/>
        </c:scaling>
        <c:delete val="1"/>
        <c:axPos val="b"/>
        <c:numFmt formatCode="General" sourceLinked="1"/>
        <c:majorTickMark val="out"/>
        <c:minorTickMark val="none"/>
        <c:tickLblPos val="nextTo"/>
        <c:crossAx val="1625523424"/>
        <c:crosses val="autoZero"/>
        <c:auto val="1"/>
        <c:lblAlgn val="ctr"/>
        <c:lblOffset val="100"/>
        <c:noMultiLvlLbl val="0"/>
      </c:catAx>
      <c:valAx>
        <c:axId val="1625523424"/>
        <c:scaling>
          <c:orientation val="minMax"/>
        </c:scaling>
        <c:delete val="1"/>
        <c:axPos val="l"/>
        <c:numFmt formatCode="General" sourceLinked="1"/>
        <c:majorTickMark val="none"/>
        <c:minorTickMark val="none"/>
        <c:tickLblPos val="nextTo"/>
        <c:crossAx val="1625510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C540159-0040-45CB-B4A2-AAABD53CC023}">
          <cx:tx>
            <cx:txData>
              <cx:f>_xlchart.v5.2</cx:f>
              <cx:v>Robbery</cx:v>
            </cx:txData>
          </cx:tx>
          <cx:dataId val="0"/>
          <cx:layoutPr>
            <cx:regionLabelLayout val="bestFitOnly"/>
            <cx:geography viewedRegionType="dataOnly" cultureLanguage="en-US" cultureRegion="US" attribution="Powered by Bing">
              <cx:geoCache provider="{E9337A44-BEBE-4D9F-B70C-5C5E7DAFC167}">
                <cx:binary>7Htrb9w4FuVfCfrjYuXmU6QGMwMMpSqX7fI7r84XwnEcvUg9SD0o/bb9tn9sr5M4nVS7Z3owWfRg
sQbiwJRYog7Je885l/XX+/CXe/Nw514Eaxr/l/vwt5+KYej+8vPP/r54sHf+yJb3rvXtx+HovrU/
tx8/lvcPP39wd3PZ5D8ThNnP98WdGx7CT3//K3xa/tDu2/u7oWyb6/HBLTcPfjSD/yfXnr304r4d
m+Gxew6f9Lef1GjyO1fe/fTioRnKYXm5dA9/++m7m3568fPhR/3msS8MjGwYP0BfRo5iJGgik+Sn
F6Zt8i/thB8xyeOYsPjpYRd3Fjr8kSF8GsDdhw/uwfsXX/7/tud3A/72Qunb9PMbp+3j6NTxp9f5
+XtE//7XgwZ4wYOWb0A/RONfXTrEfOOHtvmRkHN5JDihIuYx+vRDDpGnFCdIkDj5/PP9BPyB8TyP
/9eOB/B/bT9Ef7P589FPl86N/gmB/3y9U3aUSEIRjcln8Ol34FN6hBnHFOEvc4OfHv159f/r4TyP
/VO/A+ifmg+RT3/585Hf3w3TD1328ZFkKGYyZl/X9bcBh8GueNwU+ADyfz2O5yF/6ncA+VPzIeT7
1/8FkJdDMd792GDDj+gj3pKJ59Y7oYD690t8/0cG8TuQ/9r1EPVfr/wG+Jd/PvBXrblrPjzh8J9H
GU6OCOYJZYI/F+JxcoQpYwTi0OefgyX/r4fzPP5P/Q7Af2o+RP5q/+cjvxsbYDTLj4OeiSMsseBS
is9hRnwX4AF6jmKU0OTLZaA9n7nU5wD/B8bzPPZfOx6A/7X9EP3dqz8f/VvTTnf1j4zyDMgNwxgi
+fesBnBnnMiYxsmzS/6PjOR54H/teYD8rxcOob89+/OhP78zww/k8ZQfSSkxloJ9xvd7XoPZEWOI
YJlA+7fr/V8O43nQv3Q7QPxL6yHc5/8FEf6mtT82sTIORJITDFH8uThD2FEseUJIjL+ynW9x/wPj
eR75rx0PsP/afoj+zeWfv9hV64HVvIAc+2L34NaHvJ3K5geufsaOKOKQbhn9jLb8PuiLI57EGLIx
+371//vjen5Sfu9zDubo9247nDL1jz9/ys7bZnhoHnLXPkH2n9MiMBsSGUvJ0W+TMpYokfIwOv2h
QTw/J9++wME8fHvpEPvz/wLRe/vg3v/QpMyOICNDWpa/WgrfSi90xDmGrUN+Jzf/y+E8PwNPr3GA
/lPzIfI3t3/+qr9o3VC8OL+7f/jwY00fho9iLDDkg+fVLz4SOJZUgkT+9HOgCP6NcT0/F7/5gINJ
+c31w9k5/y/gTP8w739wEsdHj2iT+GlffG+CAml9TCcxll8mDdLKt0n8D4zn+dn42vFgFr62H6L/
j/8Cqfbyf/8vV5fLwxMG/3k+oBLyQYIYA7vzadV/E5eA0zJKCZW/o9X+yICex//XngcT8OuFwxl4
efPnR6czqEBM7f/4cRMACZlDTgAj+osb+r1oI+goAdFAyBcXAx1Epc/j+WfDeR7+p34H4D81QwHj
wM7/TcP/Vcf/aRyft/p/vsz/X0X5YJK+Kax8rThld8Pd5lOp6g9f/bRkoH520PVL4H12Nj5P1MmH
v/0Ey/jTNv1cMHr8iO8C9leRdNDj4c4P0Dk5EiSRNKGEJeBDP1oY88OnK+iIxAQSNORnIgR4dz+9
aB6pAhTQJFxikNsTEHogsB/tVN+Ony5RyPlSItDkMaVCJvhrcRAsuSVvm684ffn7RTPaq7ZsBv+3
nziFylv3+b7HVxOEwRigKsRjQgRiUKGA6/d3N1CBhNvx/5RtVA+rQCTtdL72Z2ItxzbrOobpLo6i
eL2asKsXroRfc3sTrTzJz8Ls67ZXXWE9c5t1bGv8wYbW4eM5Qmt3MuAJJ2nfYms3SV7qIZvzqtCZ
cShim1Z6ntyFxZRLGpsc95dipQXeLyis0W6obDCVGnOXFy9ro8fovLUjS3JFrWnbPa9Z7tKmFHg3
VV0eezW1LRYn/UyGWznO4qxmsbyiY+nXk3Ks2RuAPOqyYDueb5d8tpdC+15mYy5Cv6i+wa19z4cV
j40aaDPrvRa1m1FWUBzQK7RQoy96iZbuuLBJE2+WcvFE9VoXcyqF5yxLUNH8wgqr4y0x0xR2jYTF
oIYqMXqzxEM3pOtIhzpbQ+9WVUWrHFWDm7hOZSSjfGvjOY+2eS7aLmu8n/NzMyTJuaXB3nZ1uU5b
1/t5j8zcElWXUzEqeIXy3TCsw80Sz4aopfQBp9HU0O3iqlhu7Bw5tmVVXRYZNRIvCtF8GksVIzyZ
c0ba+W1XxV2saOlEuTG5K7HiY0S9yseRPZTLsLyuC5nlOlls5krP4LF5fG2Ca/drbAVTbohznfYl
zj80ltXVcaSjG2sQXzLDvL/TRps0aXObgk5j+2Jg65tFIiX6PhVc5N0psZq4VFfFcFZFvqdZRJx5
VdB6Ouk6ac5DHw19qjGhp7gZxvc5XZcsKYNJJ0vNPeINzlVvGxvSuq6SS1FzHJRe5nrIMB75GapC
9c54B6tGVEGHtLNrB68zB/kxL0eCFIry0CviIlMc80iMPqMr8bd2agu0ccnUHfOEzZXqa9oANrBO
z9coTFjla4FyJZJqTBSvOMLbkbLYKE7quUxzny+bte8KohAboj5tcD3sHB/pmBpih5swtNGocCnb
N+PQrzPMbL2+YrNxUzqXuOTpwKYaqyDi5qIto8ehBjmuW1lM7mXTl+UHSUo+pDWtpjdzURZ9NnR0
eTn6WBhVOB1jNff9EO2WcuBWee3yD0lSFK8cXkWRER1Ie6xDMVZZmJfuY+9zIzOrXXXdRAkdVN75
6LpveCU2VWBaKOljgwDeyfwyT1PtVVK1MAEkavGZHSpfqCaPyg+6JcOyH4p6JiopaXyNqzp/lUjM
XDrFlT4uymqsVT5o+pbAhtIKyTyaNijqq0tjorhWfLD8oy2i3KlohGvKGxGY6sQ073PwbF6Wpmpv
3CjGQTHhyUndJHpO+cT8mwgzPOxFPy67qWUsUrjRyXlpDW9T4/sqZMiODm1YX091ymyMLmXU6WRb
DXU9KbLM3XhKehZqJcbIf+jmaH5oqVvNSTPUSX7Fu97WasVo0ZtkgBj2ftUc1rHnpHmXwxhW1cQj
XffRaiOdhiVyOC2ore9lblnYOtx1cTqWkXg1hMmKlJBGjKqaWmc3/YTrVziOFp0NdrRvQkInnLq1
kveuWZorORtcKcP7PN8gzmi7tWOhmzTCfQQP18yrJTHdSzFMRaHQLJHZRpoUH4kITb+pbde+jfN8
8KeDnAab9jTofZO3QW47jtc17WLti41fNJLbIa4Lr7ynvUxlNcNMxXGQryiJkkTlZrF+y/FkLx53
bLIt+ER2OlSEqRyH6qrvBF0gwBh9rU1kXcpo01/1Q5+/jcnQFikCkZTv4KFTSBfEtD7xBSVLymHa
hmyiyVJuekLbImO9NncWzVSkbobYlvWwkVnaFbIyWzHPuk9j1PGQ0bz31/GKq1xNuo1dFgoO6YhV
iAmFOxOddqztQgqbeb0XOpevWjIOD6uV67kRZLapT/L6na8mVircxq1OAXAYezxHa545m9e3PsFy
zBxhncvWBE9C0bpbbuex5tXxzKPaqGoRjcsqZKsijdxUckWSRtstbaWtsrpImtcwa5NLed7qD3Kq
eIA5Xac8dRQCaipglK/avnFnYykXr2xYF6uGWVbFcedrdJOvjQwbaalr0q5i48kyC9JmMVmmGyqK
MCvfML8q7nt8a9CYX4rFzSZdrJ0KZcvWyxSFdr1kfk5QJmk+Q2LF8/rB5Pl8Wooq6tS4eBxSHJZh
TJfVDtfACUiXQl4Vb/sm0F9wPOQ05UPiF1XM0iVKrgl7M5oF30SoCRAbfAnLVUyd2M24GQvVVZz2
GSJtHm+LKDZ9OicRK1PUUHSHBHNYeTY3o5KNja+aRUCiWcee+f2Sm44q2rDlKqphOKnDkoxZmxP/
emQFuV6hIdpC5kKlWmiJX0F6autTPo0Ecpub1k1ZlDTaJK7WnWqsH5HykHW7bZu7pchwgke4kSTi
7Sqn0W66mEUXiU1Wq2YrYdXYvpuXTNhYfpxy086q6Ns1UnQdB6145Md7+AxtNogi8kvOivKqG1FJ
N2buCOyvYsWnNtRFn8quEDrTkpe3yToUGpa8d3LDgCi4jKyNP9N6ianKfdKJtFgM7LcRo/r9ykN1
0QdCcsXang2QJWAWs65qhmvcsHY5tTWejivjZZ8uIe6ZauUSQ9LVpGqVrIgLaZHr+i2mOpRZhHm/
N+MCSUyLdShTO0QQtheeiDe8HdcJ8pKnr9o6wesxlOhWrpohWsetn4Mzyi2+YBu2lvOiQgdPSuui
agc1sqVZd23TCZvGsGl8BoSJv4zLtaWqLwD/NFRFclUltJw2ohtLtg8kzsOGi5iMG+4iuag5Bl6s
9DqR92MUGgw8Qss7X+f5uyGMuD+tufACcroZrKqlj24Mbl2dFbKIc1UNSzlucV0xqUg/jddFEbn8
dO1tJE4sG+Np71b5uJUW3GUdpIRqjxfGghrLiaO0lW6JlF8mfDMvC72JE1q/m4UVgyKtr475ONpq
21lpfFp2LaxWI3gN5AI1vtnaUhZAZechH/h5K0fJtjQOdbxfy6lZLpehhPUo5pYuH2c0zs3DiiM5
3q5JSdZWlQEjsc9zPxWvgRNX5lgj3cx7sqw0OWVr1LY33nV+3pYjmjEQYKn9tqgw1ve8dHWxtX5g
6Bb4hCB7TvXCbuiiKUkHjFbyucDzWfI8IyRAq3wvIxgmj/PCQeZApTZ+vP6NjNAVieKucnlm4fI5
A88nS1ph778RVs88BT+qke/UCsOSY4E4aDIGjwPv7NvHJK5rPPDBOutYWBqgFibcYjFA6ARWWVFl
MOn2cddWVbpQYIPIzX2mRelefmvEfBnJZyF133aLK/Piy0HLr3/+/fzp9OYnY+HX9sejmr/+ddk9
NLeDe3gYzu+6wzsfxe7XW3+1Hx4l5ld34kCyfj70+Tt69p9e/GNil4LU/HrY8zda9/Cg5qOGfOzx
RetKOPdJwfOHs4ZAPEDZftW65IhygVmCYXkwzhFcedK6DI61gA5+VJ8IVg75RuviI0JhLSUYgUiO
BU7+Ha0LJ/IOVw/llCagcSk4UAwxkOLfrh42l3oe9TSnc55XlxOtScYjztZUuhYdi74IU9rVWgAF
BvX9UBsJub+mo8VZiXz1JpZ9jDdTx+sLx0rt04WNVZOVq8U6rciwvsUsKiEbutYDdagn4lMJzSKt
AydtOpDgkpPO6P5mpU2SgI7JgeVo2ZFKFQWW12PEBbDVxziotGsXkInE5EtKkxx/6DEc5K0sD6+r
YtH7Qa/w2CkPtVau6wQ6EdyIRdX6geC6VGOdd6BO6r7Yurl5M1m7RYJfEmovCz68jVatwizPI17s
6yqoxPpsnuqtnsaU99GGQCTWxG6KLux0U0Maxzu4r8zqik4bEzg66WW+phGcwBuuQoLoe05eu6Tl
k0IFOa+ky5qkBF/BbaSIdx51d/0gLnQ0Z42szro+eYXqcL3IuFVRNWxWDD1HMaso7za+MQDDI0GZ
S+VbEOrwa9PnwjlVSDRPii7Qha2QVaK0A9ohRvoWBPR2aezJIJMOb6O+U4Ncd6Fki4riJSU9jh6W
dcmB0NjXZV5th9pdl3H7Pu+RUHE3p/lsmpMOEmds7EmHZyXrl2ztIcaywmS2uPYr2g7GnPBuumZ1
mQK8b138uiqRaqNfckm3lW9PIcBmhs5pPcTnkXYAUlBr0pYqonP+Vvbabbn3vZI5ui3ETVksryYy
p6QsjvNmmVQ5dplpiyqT47jt6jrJ4mbctvWg4rXelLw7RXoyRvXkrF2qE7uwK6aTjcZtKlm5acdH
iTmrtoxvYmTOxIzTqqRqFskIyJWNshHw/lZmpZj31J96jjdAy7Zr9RoZs8XxtAlWwFuTV2PenUEi
Oc4TQ2+G6F3civO2q4vjur93cr7kOFa5XlUJs1YKf+VztwmO31Sh+TiC3FuDf81AjoIdYDK5TJmI
zAaz7rLp8sy3NWwcq0IVnzCbiM1C6IkJFyUxihJ5I4cV1B9PJ32j5yitfZPvZ2GukgnVr4rZ9Sos
RQomwy6upx23K1YCdRuCotNYl/0vrj8fwcFRPmiu1tq9juA2EolCLXq8tCBAgln2QrKXxk4oQ7K6
zMvpmKyxWiLg+s2CdhND3aRM7xl4KmuucNxk3tgtLssz3oM4GHu/0a4owYlqstiIE140O1xO50R3
GZZBKlTKi5n1sFnL81rjHerMaSGHANwgvhJdOHFgDrUI+H2s0aDQkijU+zSZ6wu9FCdkinYh5h9D
5TNp5+0EK4RE9gTNzZAad0Hiub+soyG5omuA8wLjfrKnAQNBJIRk01Lc1vEqVC6763KZz+ioZ9An
M9pFUaFyZx5i16fVolMCwmAw4K8sqFV5VP+yIAcmz1ipii0mq2LUKD/W6bjoXUEBUeNS3FnVunI7
191xk1PVjHNmEnY5O2AaBckIOIXBOPA57KjAmYjA/KlvKxzf2gHWnyaveN2kunbHRsOry/xUYLur
uFdl1FtFPS7PQOJcBZtfLGE9By24R2PYhCjJmp6kPE5OCtylnrEdSXpV1DFwdTqd2xwCA7B52Lgf
Q2eyKALvSw47PGBVr2OK7TXwpEa5fi2BSRdvFzOfMb1cEt+fxo1LEyDlDqMzueRZC/ZJw6qTHOwd
tNTxzvnBlunSSyWHJWsM2tR0GhVF/aBky9+vToIFI+GVEhSDZnbnCFy6UJWnIsLnCJgrdYlNRf3g
6rh701EXQ+TOt8T7LPF0r1H1jqGQ2bI4sZynPVtvUT6cFyxPY0GDcjlI2Pl0mVpYTk2fspFvDYvB
a3DXyNCPq2y3fOE2g6wWdqAkLr1HKni5kTy8EfWwTWw7pb6Y92KMTygCl7ZYfdrOIoUZKEEFy2Md
idNBjNct6/eP4SjoIuN1T04Ce4h0kk5cS0XFh+BB0DVlJsorjsK0XdZGlZVXToBN7CoVrdHHoM8H
G4C5it0oq31FlwJ2jDsZOUw7DRczKrYTsfVl0Ms74q2q1gI8K19ezYGmORvnTbvelN1bkGDhHgTu
jrW30vHtnJRnukbnYHTZzGurwZXCdpGnIrQBAmJolzot5x7CnhjmKUl1q9sPQ4iHt8U8dG+IE2Oz
mx0Y4ArPNLmmppqxGloPqQUKue6DS6h7HdbEvEHdYDqlJ86vwgSSVK1UinctOOFv3GL5+6WBRytg
lEuZNZVvgHhXqADrcIDdaFHPL7WuFp52uEnuqZ0XyG4FSV4tiQWPx1phVqVN4d/7fB0lyL58LjeV
dqTdFH2elFsTV8UEYiOZ96weqnkTAqofPBOzT0kX3N7PTCNwuUZ49QktEFNMB/t63xpmH+AwwXwv
qEPFBUxx697XVQ17p5h9c9yjuVo3tYi68biQzPRb4Votd6LPMcuapR5YBv+0Owt+oW+HGMTVIy8i
au0179US4KyUKuO6CZmYJ9vujR2r8qRGTexP2kHU8hw3lqcNX2t8bUY3AvcBbdmmJI4kU4UARamW
oV6iHY3yHO/B8irj4zkM1isMIXZJiyFB+mKFr9fEmf1UTgifSgv6U5mBVKRrFMtXUoBWfixCzDFI
ZhXitkuyPBrxkNoiobFqwpwXFzkGQpEBVL1QM3hcu4r23pwy3KFfJtYis+mlLatTsRABUa8sp37n
l6G47UPswdAjnfdp1MYoz2oOgj61PsfdpoCM0W3AqmHJiRVOX/ZDUTmlERCRHVhmS8iA5sXtJmEO
0Z38VHPB8xD6s9DI5B6vg5tgWJ0tFPsk2cLQeNifBq8hhSjM2pR/knXRGEfrrhv1AMrYNFWxbQN4
F0mbJOuumMACAaP7URf2vZnwCUHNihTRRV+rKGl4p7jkkT2lnzRl9Elf2nxszEbzsTnORy/Hq2A8
vVjaxaPHb54M+cb0Zd7u4nlGswpwPiWC6sRQgRWFdUc2ZKIag0/QeqyaBBzyVMehqLZjmEW3h4EV
D2sfO6+i2nfLpYhBNu/FRHCxWWVXnaAJVnQKlqLgGRQIJNvQKYn5ljchYapy9TyczIE3d4kz0173
87SCs2bGU5sbsEuAh1ZMQccJb5fJm0atYZjOuq5lVaqBv0NIQUMZ0sHZnp9ECRpNGtUreEw2Dkuu
hqhm71xTsXxT5RMyGUKLSzLTBJuBzx6fjaGLWjVHIORnz02VIV3oUYGyYJOK8FhDnWcK4CHkBAxj
RceoH1JedgUkdCC/0GJp02V9EEPYUjkTkc6Fk13GVjq1yifUv1tGMeUq6fQ8A8+oxADeq65FBikI
s41mCxCdKS6LJAu0aB9pQxyMEm0v3CY3a/vB+n56P9LAy7Qfx7iBPKr5vkzG7sH3OW2gd5IsadlM
esxY3mcek9s+gQ/HFpyTDFUFuq05HcHVM8buRpNwmjkKbGnN5/kNYzYHT2UI2Yp91Wa+msl73rXI
AhmcyznrZlyeTnXuz8wEzG8TN7oxx7a1ZXksGY+uF2LXcjvlbf4LF69zXhdpAZYMFBLdYi7kxMKr
enKUZiQ3wK1knCf3UIEoGVDgAdyTJQLruhhn8rqCEK2VqQTk6MiMuVYAcHwLBiq9p+3QlimZ+TBm
DZq7e9lI7za6dy09tpqbWs1IUyAlcJbwpOiDX1Mb7PB2QRHYbkCX4kQlA45Bxkv6keuZfmAiF0MW
9YG+IzPl1WZgAtzgdoknplgNLpcq4cudNjOxxB/zuZuZot1Elm3COTjD/drGQXXJADaS5H1jgZm2
4qb1LGCVrLW/D74ZYyXmEaZv6ONpUFWLYJLgC2iQmFACaglM8rJIJW7VIIy5oa7vwQ41RjvV9knb
p4VYNawmkUD67ZeqHlNi59Zkvgk9JOYVs9MJikVS8QaM2LSX9bxdOiHLNJ50FLKZtv11ocsIqkBj
VbyDPZt8WP06y4yvsQazc5FuTqscilGKxvMERhgpwo1BrLkeSorvRMLB6kvWBlLYujqgXQFJDTUx
yJynrXFuUqEpcJS2tgtQs2srsBOFnRanPPUr26wI/E2V+JW8l6Ws3w/we0hzLSKRGuvKQiUJL1n6
/72dYfl0kOGfezv/9Dz1U//PTg8cYoMz6Bi4DX78dh2N4ezt51MNmMN5Bwlf/hVUsphRDs98cnr4
EREcrDvwCAUSiMLJn6dTDXBmKKZESAxfpGRw4kH+O04P/eTkfOsTYkHhDBKFU/TgQ8HphgOfMIxN
x+0EEZ9NDkogJdQuI6WtAQaCVgNrqun8L2Ag51DE4znQFunWMQZzPw+wocIwV9sKJeAuMD/Od/kw
41e+EFOVaWC2HBasc9UmrLPIN8PEcb4JoOYaKByYXp50sZnHjEwhCVnwFvJTgIKauwBm3Ggg9wv6
iLCZDXSNddiMIOQLFdeReR1x38DGign4Ko9FV6Y0S+ipIAPimxKO2r5+LJS8gaMR9d4lY4IVNpLf
znMBskrz2hWqXYM90aYDtqy5mKEhJ/hRjZIq65sEncpFzu58SKDcdWyJd2dymiH+TdLEm1yM7qxk
JrlFNsHnUJc1WQzRtYCai5wuIMVVFyUciOjTsZpA90HCspB8xrU/HmpEwLWBqoLOc3dmbBtFqo8X
D9S7njkUeNelbCE24aYDF6Tqb1w0Dx990Vh9ZhjgnvU1ZOMssWVSZhSq4BIqoZANdyvzSO9r8JSn
dOFIb3CPDLD42BXgb3VJ+W5mSEwgpkVySYuaF2k/zDxRxWTy86jy8bvIWTmDudRM922NxH3EunVJ
p6buzwaeBJNpV4pdriuZKCotlGcmo4tXIqLcgWvSBJGB41BfWGmHC088ihSRExxCEIWGVQZaHhwp
sN7JPq47/Y64US+qbEryGo4VoJO66jqu8GLczsaCuxTAH+FQSP0Y5rFl5avp/7B3JstxI9m2/Zc7
fiiDOxqHTwFEBDuxkUiRqQlMVIO+7/H1d0GZdVOkVJLle8N3rcxyUCQFBODN8bPX3lFkReszL5qH
TJXxc5VAdfhjVCsPuqHcHkuvQ2cv46Y0Dmq1v13aNFu/yCsUa2Gazu02pXQq64a+eVjRh1iOsd3J
6NJ1R9opW1136uDBBFxm60qh03QpomSTZYmgak+Gd9Nmc2utGiXNNZ2dF91aZ+fN2o7PRVbO14re
03O6mMP14rp14ZfTXqIDn0h/dNzo3aC72PUnABaKE1uNs190wiovpMEufXAHt6BAbrPyzVAZ5kPP
9ocytTXzhz6Wlrs3irotsKtyFcHm9ck7Q0trQ4lZvU9pNhmPHisA6t+YLXeyjsTtuMBVoOtyugm1
ZNIdXf74VCUqb+jgZpMILR251sGMMmu7WGJXvHda5Q5+PvXDvScp2ILOXinHu7VSAhAgSaANVlVn
oWNWTRfErRHXt3peOIGuQtufTaCDPNDa2G7pylWPgCjyk47K7ks1W604ZE3Jg1vzu76a56fSEfNT
Ycr8rTUn1nqaehTRoF+SZj7VUw4II0XkvY0mYe3im+htXzhLTD9MrC5ScYGeGmSVOdB/ElF1N7ur
TRcv3sxADa7fWWPzaPTD9inpVa58hMYu5z7NRvl1Uxlh6UzTCZG5pqyFmL0Y+qaQoddW9ue5ye0/
Bh03yUGukRgZz7Ny0OepdZeijGzaH8P60GViTQ6ZlydbiA9vtY/eOjY0wAxRPXOUEc9xbq25n5iL
Sc/QHsckGCJqrEND09m7dCIt3nfjTrdUvZumfEqdvC/RwWjGRHnshEZSUf/X48JEk63RcuzPZ0RU
z6hCp24bWABTNpeG3uqORr1QlHNuViQHwxPLY1/LavapAszMH9ax3vxmXtL6KqsTTtl6oQIOjCWj
YMg2cyivy7irPnkaEdRf53m8W3RLqyPfevetVK35pV9yywzsDXwgBK1nN9iGTbb+qLfNCdMe4fhC
8TQW9PkoM4IkrRN6XuYmpM/ppV4D3WiHNT12jbNeLVRIqcPo8pM4lu+h/Qp1SuDx7LPKir13RpHT
ui7dpnCOhmea1wysUqOXDllz16aRm4WKDghdNo7DX9dqkkXQxqWTvduarSguunUzjAdXG/x6woal
A8VpQxyUVIN3GWsnbsK5Edo4jGzaH/SsoLvEnMKa5EoN6miMhrw23Xx7W9e801AbyQiNotzleayq
4tEd7Xo8q+tIXUa2KAa/SpG4hySdbyZjcNtLp1Ixpwl9k5hjNR06IylpXyPQ5mE0JsmH79SmnwiA
+779cl+3PduzXMvUjkJrBq1/oeBUs8NKntaBhjW6LY04OWffVqGhOJfKrHLCYtLV5ZpBZPxvVfhn
Vah+SbceXiaVfING+YP/EfwkWwtirOtYpgJY/XcZKPGeKFu7SHe8KhyNfwt+DrUjKTC2pnj0sDLu
ROxfZaCDpw4bNT+SlG4eEu8/KQPFK1HaJO7EYtJwqpKuZSv9im3dZCOHLs1EWI2mBG3tn3Zg9GSI
zbkatlVfpKKsLrF165MnmJgWLTyIL1UgHCWb0qw/0XhRVXH28Oth/Aq63W/Mw6rPjaFGaum9ujHF
ypHNhW3SBGjaS7DGcsdkZm407wBBDFrHv77gj0+CVACF8qkc4TjKpih/MW/MGXyTrSpk1RoDs/O6
i84yhj/jK/4jBPBqdoK0OEDEJj0jjwVG/6CvjhFNgaajq2+N5tUSbRCENItgcQxLPlQQKw/x2Mrb
Zp2TPw9t//HS4pW2y7XhmF2kZQ4X+yd99Qkjz2qnWi3xwdrc/ENc1sVFz0buxxOtOr8rrOpUDu58
1G5Gl6D3qsHfklGeSuJFrgvVuzfAv94fv37sYr/qd+vVt7uiMeJYdA+Ea39TpL/DImhBxNqKYjif
xTKODq/mrBV1zzJqVCstgC1BJ5tv0nbsL5tVsY+uIjlz3cl8pK5jAAp9Z4wlXffOUmX3m1EhmGk/
3p5rQaczUwSmjJfDwtuUt7EhRuESa1C/XFs0fuzu48J2fKbWXDzapYFq6abo40JkQ6A7J4EYdevL
po+HP+1d//Elvp4WvENntxNiqtWOJ7+94++elrvRgEv6Ljk4mcdEzJJypIxIPOgg03hKHL3+hlr5
2ahx6HlD1CsqRPv1vGDLLzKw2fSg27o4bsuo4KvrznzXdescJBUtlphC7mvLK/CTrB+uV9T/Qy1F
c2GgPD+Y87L95q2wZr5+KQxl6XrSYWWwdh7i+7m69L3TysJND5Fy1V03cETsTDnRpYsgy9OpD1RX
6t88+tcLBMAGh3np7AEitsmC+fKicmysUUdpdqghIk+e1U+nzSnq3zzvn1zF3tc9QZKGqZWzD4Dv
XnDlGp1O8yg/LHnPA3WHzA2K0Srf/nra/fAEdxaJeoYKYXfaOfvPv79MyjKRZ5kb5u5avKllYp9X
blRQ8wDpnbYRTSEzgLV+fVV3Lz5eTHYu+w1VgWSxLEjvl5cd7Eo7LT3+sC43IzozEsf4aoslqY71
CoRRzqKPwZIKxwzhV1e6kFVd9oC9M9K/5xldHRrsjZzmdDe8y402SU61hRzncQ5zdraY4zznleZt
pyqENWVvy9ssc+IrhpJ1k82ZuGsdq3cOzaBMzo1r1F/FGzaGIBudtfCb0ozeoEnWy2lkOTj1Zibr
ax6j4/jTlCyHobKaY2vQuvA70PDMj3U/csBPxPAeDsS9No1yro5TIusLxgmE7aI0wlNuJ1YbgK/D
Q8pRFe96LwUT90QbcxSdx2Y6L+TkVnfLVMVnDYdH72SJle5mvk3Fh8FxNjhqay3eL1qmUeDlhjGF
gpNpGiKIW2VgGbN6NmTWdaFRUuu7Y3veNzp6B9PTvi/sjF5t2VV9+Ot3+rORxHJkCRZJJVicXr7S
os82GYEshUqWRljDMZ9gm9yD246oAVsxXSeFVx1+fdEfNo19HJGRJ22Lf8uz9q3uu+E7R1E8WnHj
hKC97mGTpT60VdOE0qjcf7rWsPaZLH18Qv4Hh/XyUn0f55ROmksxKy7F2pnHKEnyoLEa+4L6bD26
rlH8Zq/+yUN1BT1Dk+gW7WJlenlR6OIpWrbcDUWthzf5utxEiSpCG4UvNBX1iTvA5v/jZ0pWA2kx
LpWg0Duz9v0zrW0LJ8Fq80HT1D5qXnjQpF51tECKzn59qR92McHqbVGCuBZXpBB6eak+s8tajLUT
9i6SEbtWd440jopr6u0NlqjlN9f7NghfrTuEE3kuW7hNXe28Gi8gp2095okKS3egwCk9/dWjLfOc
Jlt6P+alfLI9qIyTiUNrQzVtt7dG0uePjk5Yf01UHhVsjVef3Dmf6pBJZt6i+TYw91W/nveV4Q2/
mVc/GeIeCyRhJ3Rp2YD3jeK7IR7BNM/GUCNo0ZO8GscUGqlBtnabfvm/uBRFKUa53WpHRt/LS00T
PcS2ilUokrLyZ89IzzPD8IKCpfk3b+InAxur3j5tlcKcZ78q69dE9l42ZSrsNye6GjdAhI0SscE1
k7q0J4vsEnpy+s1Vf/IstYNPwsT07Dr85+UHRFFNl8TYVDiqvDrkCSR9J6Hxx3iRp386tDlGWIoz
uN6b/96r43eybKpY+8kNK5r/YWZHw6Hdxu5kZ4UZ4m4q3vz6evutvxzZhCbuASyucNhTzVcjO8JU
Umq3dMPabZ1jb6zDlWab/c0I+XHC8i9bLmDqvsT/ABW3Kf5Abfe0d9xV46JJx5NVJuM1sVN14OZ4
BX/9qfgnf/xcLA8uayDvC7Xj1Zgsck3PWVZmOLiTYYVZugByVcLGQSOGRVd+VVv4Jfs1aS76pQU6
GyHFIEN6AfpFkzh7qyJPd4feA+8LaceW93U6waKuhhXl+FWcNqj7hVpiagfrDIPBdk/p3lZYt5ri
UxrVKxYsa/7aQ4HcxONQyCONX7bvwkpmSMOZDdbvPQeLEQRper1sZfdhyUxqF0PZ+E2bTsd+5fTF
H9ipFte3zXgEuDe78UtS12nnT01cpIBYcn6OamowxO8awTPZsvaSk5r5ye5Q/QJeffnQj2P7kPO2
v2I2iq4juWhoummLcoSZgS532hpVCWupICK8XtiZj5hSP+MSGqILrQq06SyN1lvHSFUV4MEromNP
7kDur2XSXdtGhzyeGaMC68m3ghPgkCpAuLzOfb3Eyxc5tIpDf+yWH91maMvDMjbynhPD9FjkdMuD
vJhFfDUWFo4WTcv4GesOLFgPoFCjc2y57U/geI/JpKrmOGwWh7mllmVxzNMWUVkk65af0kU51E+L
NVg+N8WChIWi/LStGBeaXGdZWLcRNzI7OY9w7FbXPkZFzP9DXeh8Krso+erKaeZz5Wk8Hrt0jt8W
a4GZQrZzc9O5RvOe+m0YfCNKHZSvCZeQ35et3NARjD7259ywYj+tZbYAVWEFpeHaDwhAwwIW4FoV
roNiW6LxfISWeyjAM1DmQQgAR9u1uhhkZWUAdJ5+qzFz6RMszHyJoFVBlQobRqfRuuexpjQugcCq
6JI3iDeVEnSufVw7eeWvsQHoy7vlF1Uj0i3IImu8Hr0an5E2OnWfmRWu3bTOPe/N7JX1ueFUyWdZ
S52fstqKzreBbvghz9rqPLUqALjJMuO7yd3kPRcyiwA5oX4/L9X2lnGN9BQlzfSlrdHNTnm9cLey
ZJODgInaGxf5p/hNyfHjcYAqQptoNrQQ6Fq+WizTxRGFQBIK28R0Tm3l1iH7sHwDsjMfqD1gG815
DlU0d/Qn7PPfLDL72vhq7RRaEd9Gew43mkJs/X6LraRoW1nWMkQISCpUpq0Nu0JuMLgQX+XgNMfR
3hFcl0Z703f6Rtu1upG88NBzxvmqEcb6m3Lzx62K6exytqVUoRzbk7O+vyf4PG82SuGGLeKZT4RH
fmt4rcYOpIu733z+n+wd1F77h9dCKYzuL6+l89oabTVYIT3I+XyppzVcs7q6guy3L1d36T8mjqrC
CZufL7rUOHAKqYPVUxHTOUoCNa4sVJ5dHX99Yz8OC9uhI7qfgfFKuHLfG74rfdLCnXuRVSo0u3qA
ZJ31DD7RGMfaa1ge84qzWBqJIG0L/NzDNP9mWP7Y9BEkC1hcntVLenQfX97AljVm6iQz/Fw0xddN
ytJPV7A5r8Zh12Tc8bhZ7DKukatblQ7qvNhGaEzotf6D0Wzl06+fh+XsI/HFSKV/rDxakxABtIRf
H9dFtyyGNVkxtcQ0XoDrbs4RJhZbQGtFDb7AZU3lCUhzvMa3welENgwkTGGmdREzmj9PKy3UANBE
nS856ldQFknO9Noc2zy0HZVmsIvjzTknaFY9fMLLBWSZxsEp2qIJmthy3uejaZ5JF8cyO3E7ocr0
ojuTWRI3PvtlUftjJthQI8lyGcyr4z4mTlxRQK+r6KFipRUxrcb0GkEUyyxEG7Jb6eVmj7BouJ+a
amG5Gcp2Xs4tt4D3RQmeH0BrLen3RmPglbDn+FzwHp6sxioG+N647sOuLXHCKSfty09tXNvFoVxH
07soVuD1HEzaEz161CKKGodZquSNYzX9g7vN23AUm9XejKzAVhANrohJBFjNLUwXt7vvFZ0FlKGl
FGezJ40tHBzzTVl3bnU7ESc++MuiLBHggy/etyM+z2QhivkE6kD/K2n6vgpbyE0LowGWXtBjENjA
Glv8IPXgfM5qrzJO7JBF+QWsxxzuU6ImrIdNJ448a1ewWez0XWYeAOLUeMEW3p9vOHmvl77Bm9eq
TNsYcKItD9diqe3zbB7a7rQmQ54elTN14k7m3ng0EhtH6dh5Jp6W1OvSwBmbtgnqok9ugDa16zew
svdmvDge7Qz0B95m7LbhOnYATnXaiDaUZmTKY2eZ5PdH0XzHlh1/UgyiFEArdZ4pf3fAUFer9Gvb
aJ5wqrFlVonZ/8HxEn6kyLoIGqBO2+jcW+cUu0Y/T7TuypzGgR7SzE/zngyMuU2G+75Hr/atZS1O
w0oqxmGuSnVft3CSYd8Vy7FJ0zoLamWNo2/2UZ4fBmMZzeNGcsS8i2yYYRN7UjfZmnoywHtcrn4X
DQliqxywxOLNNPHWaFA9EP1yDTdmnzh2RVo+DFZtlAcAQ4dCz5iaL/Oq6+SssUFHgrIScgxgefGY
AOoW3aktEucq2zoN/57GnrzS1X4dtRr9WbXYJFI49SpXFvXePTXRAJw1bPM0hgzCpbla+sh8SARh
DUdkEePZnTOl4EPLXoXd1jv5WQ059xQ7y3xmlNqLD2mkFzNUorCetmp1/xiHES/mMEauHcgcbSFc
+44CcVjS1NzPryQsrKu5tgypavkwG/QVQ2splqfNQMENYs1II/zCrk9tt+w1Tuw9GbWBED32SPkh
8mk7Urb25sPYDzGOTgbVxbLZ2RdHEYMQ9+ZEz75Ip2fhJp0ZYEQx/8hbbdxPS6rSvb407srBmi0/
pWvzjqm+R5+4ZCXkmec+TVKP9w5JCF/nyZ3edHGDCm0AwS5+iVH7Qeomfi4GhQNsNHGWBhm49YKb
LIEdZ55hR14rED4AXOGxVTRLi9zsOUMHHbmAe2MYBmWa1VJoXCoaFteOoVFlVIiUaVmIG8hyAjna
tK1LOInU+jCVSQ5Ml7frBRxQs5MccSbPDaOdqsM4VDnCFNTdp35x4vlAqEa+XKpC2dNx44x5Gy3t
/LSUlWv70q28h3yMnYu+bQXYZjEtkIfJFr8REwAGfjgl1qAtZq+ADu2lHYi8VO1FX62Wc8bG0iXB
XM+yOo+LxUzPm1FhQ8unMr0uq66dg27gLBhYHmEmh86NtzKshBvdNU1dvxdJgs0i1Xa6HaSc+s+W
YbCeeXFm3EyskjEd/mqcgoEHOwZtl2WIUktuvp8HQ2NhYFZ2J73R7wxSaSfvzUhaJJdsXaWDemnW
U50CI4azmaNmxV6d5zfKHio39PSwrKeNFIOv1tpiDJnr0XjkTXctMoFVNjyCmYLbgU6egmQSaQ5r
JfQTht/Bb9o4y8ErMpoERZm5yUHno/swRRV7VjzWxedUbGZF+1PljwMI6F1rojuEhNVUV+2abhb+
OrAdXDn2EgWDjeE8hIoxusNsVSjxnVcvz7Er690x5FRPkWi35y4xouksqSt20QEbZBXyMserxW5r
JCdchCbmBzAY/H9TOKvOAr8d9jptrEfxVHZD050llbVjwrKcojCL0tkOjMKIaAiXaAl/Ngz/inq6
/bMW+P/SbUsOyXfV0g922x9i83f5/dvf/KW/8/UHloNapkAipEff+H/0d/NfEBIQgXRaJdnk32GY
jktss7YptYSNTsJf/a2/W//ytEuoFA7d/QfOP5Hf5eu6TmjkJJBkWh0AAhyEXhaaNnR1QRu7CZWK
sF80NDhq36xs+dHw4t3wRk3wWDTJdE8F+KFghwvMLVX5cUu3QhxQQlWPr2IoL6c+K5vD1pcchNm2
PNypUzywQKUUarfo82t/uSycV8KOpuv77x75X4Pv+4ws+luvClQOIoQ50q3mqyR2Ue7VB/F6z1Ib
GR6hO2+JPtviNhlPiB3RdpG7LVieyov0cyo7fanw+HzBneO5sGMzek/apDEhCSq1yK5xtjYJJ9nE
DwP48q0b2aUVbPVYXC6ooVk4LPHwFpcXXB5eajc9X4Cs82NrlfRPDM8r4jMDNAcTCvE6rT+bpkHP
BTczfkYEzKdonM2LuZw6Jmw/Z2CbXTbLW03q1Xt7pfkATG3i2Uu2FutkXA/Fp8YD2DnMhGEVYVKs
EX5Gs3bRmdJhgsVapGf5W+xmzqHiGF746TpB6peGJVo8BBT0gZ0bK44ktrPbxBoIGNFNXoFwq8lr
jj1ugNbPeclX+B28O9cr0tiPlTVPh0ykeg6mGnsAZbEr+jNXx8Z8HAFUr6qxxcHlOFXUnEQvN+mT
adR89lJ2jHbTzmXWeXSEsqzqzgsqwT8yleFVTLPY4iEZbcumSL2hAvCO7aztRmwG2zzcTslgjcdi
kekUlh5QKyL4KHzgpZlAJHxq7gEUhFinpkSkAAbc21puJLKbMp0sD9Kp2j5HQ9cNfsnC/rUF4Or5
EMV8L4pxMgIaaPJLLFtiX5K8Sw/DamTXIhkyeUPXQV61s4sfgCwzZsDMHZdWTC3RKJJiaGrN231u
xdb8Vrkx3ldK/tU6Lq3T35hwsQPsFsFNfm1N0gqJiXGuCFMTOJGi2qvxhgKSHEVnO++rWkJNziSI
BK6RJGmAFy2nkq8Yn4Hoqom7i3VTwB2LpeXtUesedNUtN1uVzLgbKjNrwy3jAHxFtxxChlS2qbtk
59y+zs3CaNaRJ2zkA133R0aiSaXYj5vn29OcfJzxLqkD3WT9x7qTn34BU1f71cSsOdB2meNwzhz7
nRxw27omBhUCXTCrqgUqz7eigm7nZiZrfSRiqTWCNF2Lc8YfQThzlzsnwx7NPChSgwK52KL5Ed6m
mw/AYeOtbgWeMoMm2GOUCe+tsCC17y3ZZ09ZUSvKBG+ZP9jtVCx+YhgNXoyqG3GSVpWbnK/GYmIg
JBPmq9GO4tNoJEMTbEm1nhGc5HmnePOKr5WzDm9Kldf3tOPwJRMrwHQAWPULJvGlGXXzc0k78cIp
7Ww7UTFEfuV5fwx0bPqzDf/+/Urm133OuYGQrroZPhWN2ehzTeLOxvw2pv5Cks9mhhjnsdArVYnn
FexanIhJ8570OE7DWZLsnVLdNCUQpJ4sXJvxog601SbTz6KkVoHAsxIHoxEpi2JKWOv52jWW8Nue
xl0QC0N95WvGRHY+8bxDYlPq9DjC04lD74yeR5uCHAJ8TXZdBYmJpXl34vcKO3vcR4fOLvpn6eT9
o1PFFXRuYUYX8VS1+ak0YRF9EtGGOgTEpqBmR5L3+KuYzITWjThyNiLUcB8mxuLLWa3PeSTr6hAt
xSFDtIzvakv0Obw3eGsw94TJsIYOa3GYbHRwCm4GDWeabnjMWVp1kMvUpjCOxoU0LCdR7oGMldm6
NBVJhH266Avc3XPkJ6Cnj3h7DPTNpZgszrltCQvNN6W9TUALp0CM6UJMAJwQgBjZf/iKnSHKfLuF
kuCMGUW4ACwLVLqjlQTK4IpU3MaRsONjUqY02k0hyvoIDp5t8Gfw0PA1eC7xAA3xddpt7XBGQF/E
E1Kz8q5KnaeFj6dt/ihll9yDYNhlUBW5+1mO2l4O5kS04JXLgl5+xvm1QafU0iVtKRoImOOrYWJw
a6m3C3zO+An6zC3tsJHVehnP0itDYsCWj7mXg/UvQzNio5ntT5gnZEo8EMeJNdIsWSQGcGQc9SDf
6dQdLue2WB8SoIWCQd5Xd4TJejcqyeUd4XH9V8pL+TxP1dId8xwMymf25nRb+l7RG9e5BMI3aHb4
A82H7lCwcJNyNifxTVYqtop6dioMXYwuP28jcHJ6YP1H6tpcHapR98QVWSuJGl3TDLjVBjU8pDZd
AXzMG/RAPylnPYuo9MnqmdOxhU6ehg80XLPR57gHwSCTPCXIgob6pwT+agmrycPP3tZ9RLpCW9j3
6Ab8dlEOk3fBGdOKA5v5ceta5WJStu9ZdO28kmtkyGEkj6lxcMnHDDGgLoKnAhnPxB9Mju3kV7Kr
9e3cDcP9UprJEFbDHN2uXUsAVm4lhQwEgV7enx29/y2P/8uhefqfw2j+/UVnf+eu7r//Z2XMV7LB
GDmkvZAgQ8txR43+NChZfI0SCzGRMmiK1Md7NfeXQYlsaBdGmqBG01LEW7n80V9k6v7vAWSgI6O0
K0Ev4P+lNJZ8XdAuC6CSEoS8d6hflsa1tifRR8geuININCn03FKDZHk9Bhhxxncd4P6dkXfiSjd2
9DwnHI7pOYnumaQMrEyq6+WZKm3cImKZ22BAov9YO27z1EeKnAU2LoU2m3FSC9SUgiBVMt/s37Sy
97r3u8Ytn4L+ugaxJe3Hg758Jc92DeFVZmeIwBEr5sOUlqbRQyplm92GNd6ovsyCOBv/+O4t/6Qg
/9llqRxIOUCMtvVrZUMvjVNZhRbBGhMQZkchH82XZnmzLdtFM01v5g7k89fXfKVcfPuo31/zVdd+
WWbDaob9muZyjs/Z8aOZ7QCJ5TeE+7f+/+uHytNk4QWOYNy+gghMlKjUoDMUpMJypgAFp5zClKKb
aryajPth1fZlmawk/dRjy8plmPRptxGebElj99IwaueMb8vAkDTl0kmJ6bU0fmWycM8F4OJH0ykN
x1+sja5iVOj6trF6/EGNmPIi/PVT+zbNXg8R2CkIU5Pcrp3DfjnQ6VPYsqoz9L0M412Q4EXAlB+Z
YwiDI5aDTVaK8KNqVMtBwTsRR1e225PeGpWe6E0WlzQRxZsoqrb52IlxIQIxbqcvib0yY/LVJQHB
UAZBK8XuVMAP1xgzJpr9IyIWio92LvPzAVMWTo6x4HF4Tb3Qxd+f0rw/Lw5HGygeD9GurJSN4Nuj
7fenjDvauG/zNcZm9e01EAPaHmxMrCLkOwljE1uvVXCiw7j8BXEpXwIiQXV94Vge0Rr1QrAACT61
ERJwuXy1lyYGKuUi4pDM9kyFO2jra96kBAjOpRjoxkiDE92EM6mFwQKTChdntrOrPuGIHGzlzgmU
PWI2xX/mrj7pn0i6A4EHeD4QX3mvqzVEYS5FnL1b9XhBg2nhpFXJ6WKusigQ7rZwljOlbPyyLZfH
ylE4pHNJIu1Rx+Pbohu3t1ljO/fE+CXrm0Sotr81Yw2ePkRFSbzvUJ8TKrJOR2friYskM6kXByJg
jU9xYa/ibskxUvrObKTtwZv69S2Hky0OEvAKhnU/QJi6BeUChwL8/ME62CXJsgOZCME4dmKibdcX
5IKU1AZlTMfcx1y4HSngVnnsq0EeHOxxGOz6CcMN5J5DdWg4872M1u5CmmlZcjzvGSDYoeWGG7DE
f7RuTv8OnI3clD6K5dckWpDeWImtL3XKd5mEbSatFj5gGj/ajje/b0RNW2tMec9FjAZDTVXT/SP5
ysnARCyMUtPUdpclLw2QoeR0ckBkniOikUwkCK9zoTDGun3q9+V5SltOWlRlzQPxB/Js/raSV/ui
XveUfIxMlnqCcMRVvy//YJnDu/9Trg7hIS1hOps29KGJG/ewxCZRza5OiO8hI8bwQoo2zWnfzfV9
mhGL+pvV7zXHLh0Xwy5bn7uLhkzoV0zbbHuwpyrmJqS6qazys5eR5FR6g2YRSq8WVBRfSfmVJIow
0kMfbp17hZsQl2Y8vSVy66wtfodJvhJSv92TZ+LwsNGcdrTr5dLy94NJe8UnRrrjw3s5XDFsCM8E
vI3nUwwG/sZ2f2zr/gC/LXD/W3r9l9y31f9ce/37+3b+rr2+/cFfbUmLb0CBYactgMxArcWr+8sd
7v2LpsD+/Rz8DFs22+i/zeHuv/jCDqkU1ZCLB0ixA/9tDocXoGcJWAnSAML5T2ovqL9X/TyyBqVi
T3JpnGJD4iD2cuSkaZ9qFZN5xWlqukiT3DhMRe1cGCquP1rAm4+SoFx/pR/vD+vygf0Tp58cuhuv
j6KrdE7t56httkBnqXfOhpE8Jtm2HZ1xs68GpIUSWU6pJ5HV/Ym4vyq5pFdb3Wo5FFcz2YBf59g2
74widc5Bs4xrh1n/1ujn9lpk2Z4DPo+3gHHDm8Udm/f9ZsQB7ansMDujE8pFIYsMaU82uTQesqHl
nIc2cD5QhYEOpWSrbObS3nnOar+DsiK11cizZ6zEo69w7p1b1ladLQ1pvvM6b5fL4DpnC1ldV1si
tkPdb+XRcbGY1/38hsroFgf5gbYC0apRygog3kVUtgGdZIu0ngXlPbOij9ojpcOsxeG/2TuPHsmV
9Ir+IVGgN9tkMpm2vN8QZbroXZBB9+t1mO/NACNAAmYpQIvZPEx3dTGTEZ+591ykQ9HGTOGyLY3+
E8FTrsY4DdJC+k3hHAU7n9ACP5VpKx3FTo5sWm7t+Hmc6wfFwiKdxNZ4B2Ks3JXeGINCi8fxtRLD
fK4qN+ZfD63ZHRszTFcyibasQ5eS1ZU6j/MXonH10ZRle1Bm86kGPvGeR57hl7GphEi4gFwZN/Cp
rXBhDHYfUV9dFqQXz2OlzoFjS3vv1MrwFDN6o7dvYpyxcPePCXM7v2fQ89IbK1VlTIopiBkH3Hoy
+ZYoxrSsrNn3aw63DmNdxUUmVTl99C2TIQnL1ujvDaPxNlURsxSP5LAlZuHWUiITRlp/53QwGQeK
l4RV/TjrFroHfAtlvGUvsx0tBImtnF44yDxQS6of5/LLMdIHKzdS/BT5hZVVg7s/U32uu2RnmFkd
1NZy6ofp1CrMj9nNF434SnSgZ0w184AF0fOguwnD2lgmZ6VFhbDp27WCQvsAwmDVLIFtOrhoA1+k
k+UnLXHHU+TydDbUTZvOLhkezqWxU+EBbOMM4nVasd7+0SEnra5ZxC2QJA9MbSPCJIHiG13QTrUS
Cnvcgvfj8bJsP9YyCSamgxfhjSyeMehyp7mhm61j81hxv7VRMXd1a0ZoJRIInYOmybuZSappU024
rOmoiMNUZUeM1WHwYUwj61EClVVlkSwbgymJVnFPyLae9q2etkd98P4IoR0UoPpkA/QnzYKDORkz
ZP/emS7JMDWBIDViAMcZDGN2GnQJ3EcS+dAYCVNzMz8ZTaodh6JNNpOi7iyhdT5GMuOQNoZx09XN
TccI9X5SsM7mTvvNmvHZGcb6VnOt+4pSxS/6BjXfwPgJXSM8YEf5nBqRn3FLZw8AiZmXzAaLcJhP
ujmlAAvtAumIPQPHNGtM0w2GraU37RNOKTPMZ0iWgwUrkTLrtofLhMU/edeLUg2HQhtfJAL5HUWJ
fJS6deldhWeVKNuqqY7wt/yiMn6zMj0INokXaMzmS14Bs2yK2x4dNeIxNAzCNcmUGMfvamYYBjvT
eLGm8irASE9eqyBCYafdm8qbh/tvV4l8YYyYPEWL2Np9WofVXO4djbdp69apc07TtGE/YVR+Vovv
IsnurcqSdwRObBLPvLBrOID0fqkxYYCZhDbk9M1jlKQ/sME/HdneWEPR3DgptHuUn4AJavCEBdwu
qwExEEtbHDBaDy+tUpYXFhrKJnEU9H9L6+yYNebfxuCJcxqX6maciuWXwVGOxLkAOFfY8SkHaxnK
HL3/pgMGRRtGHd1opnLsG63Ydehf8aoVvE8tBFH6nSUUa8hFwoR7NyUep6HHzna2EycsZ3xlOQuV
QC2Nr2U07U0xRqSvmNUUxui1TrMhlpM3KMkD4HP9I62ZK22dpNduBrsUt0wNjmz17yO9baqgKEDC
xSbg+nz2I89lAstOPPlBvGXvtcHLUFSk8w3jAvHHy0vrz8THdswX714bMhPT0Th9WZnifs5N3m6E
FZ34RZCSF/h24jY+uFxFwdBa2kG4cfFYOulP32vO1qzXpI5eq17qfhkeGnSuL91c0obbywFtBNEO
sV7dKzX7bn9mltuhMrXflMkaVtFH0DfTB3z856g0axYBi2L4HAM3Q5t/jwzvNl0K3KlVcIWoSREn
vNut/tkkaQd6XtG7F8jaEHIrLUrUTcq+ZDflBQoMvWrbh2qhyPe7sVDcsJsV8+Aqk/JuDE11pvzI
3W3eVM6TqSounKaqke+OouhIpK3qrlfkcPCQDp71mq6tMzO6MT0tdfhZ8SDORtbRweFT0Z+biktq
SHWOAcCWsLZUd0STBk9rr+Vt86LTED+ZWs3ugO0XCm5QZLa37+tI+WxlKh8GxryPiuFWDzposEdK
EXhaI3qywpYELpRgrCKNfoS+GUyGZ023GN2Wy9B28pjkBaEkyKJQj2kvNaCADVdeffJYzBzTRUyf
PI+EC9hua4C3DUq6OZG/MBTRABUrzd2ZpxhiSaxzQg4xYghNGHd5FdaAF1DOVsODLq2gdQGCAFNO
1wyYxywjhCNTb1oRPSAO5CYGjyxXVo70imesdtFvKkZ7NxugD7o5LKwf1622iuqEBJlsybH5Ql81
EK+zZSOFhjv3oG2mRR2dXZx5/pCNBwTJn+6g0OaXHBQAcZXmay0XT0YtvTso8j00UYwVvps4jC9k
/dlCq9qypWvWr+/FamXoMRrJmHdsdY/tEpkN1rOpQSWljDCgcHIcwx2OdxWLNBfCSABnvbsfIJI+
C14nJGmA+B4zx9ADNzO9uySuus9UQKFNJddMVOhtILEvbcoscw+JhU4xNaj+YoZtu94b7T+2033N
hbM8F61knemVImxUaf6A40zwJ69of1eUvhQUaXSpJ6teikcrzwHuAibbignmYb3I0Em0L/aCL54B
vUx0FikwnjD3cYbkflNH03sRpXsUT6HOe2kp1Zk1U6gzAEQIUwEc1k31hYWoLjZI1ohtUorqz5DN
VCkLmmPs8XGoIt0wNlmRxT9tl386iitu9XLlmEzW2UAa8mA1KNlRkiZ3GDT091YMw6lShvo5tgvj
dpQ9a9tihghio/EGvmEiFeuz7wGVZTCwp0Y7ZxjP4zUrAb24+0uOE4IS3WrtUMfkxpsWby12HYlW
bHJ7uJ3jo5oTQlWVoTU6QJFNe0+0EgYqJSnu4lokx6XWxX7qGJh4XRbfqteoBjDcTeDokmlLHJEf
wA17qPT0Xi4zQQZG4t2MS4sKHp1agi5eq5/xVLEoxIMpGfQns9dwjKekQ5jsDTJWwBb4WiX7GOcc
HmXPgCV69Ipz6i4ta4DJ5q3oIR/JjPAOhPNudMiALP7mZtftWX+e2Pn3RxGnxqloGCG1Ip33eTKX
ByEaCbfC0V9bVyv9gUIYNZJeewWcQDtXGcx0cGUXTGPSEcXs0xshKC0wFYFkzDPK+yz2ApyS2lGY
U98Rv2Aa0cYZHMi6malQnOlz3G2u3/O0npsPMaFwZncWxmlVv2FFgk8IkGksEUBTFKsgEYHjVlri
85S1rQ7J6UTiSFSBEReoaKk/jUBMVTcG+jh65aZ10L15QpmXg+I4SBzUGaNBhhl+33Tgl1gGT7gW
mkW+jqKt/NY1MHmZtpjJEiOx4KnCeggduGMht1mywtC2BSQ+HpzqvmgsMIMkgfgdNYbzNNuxCrCR
VJaHKTPKUHEjZxdXS71VZ7OFPGorBp98qftD46KImtN23VLm81MxOp1vG1l5y/kf75B8MpRe3YV4
QNLbSGnTnRFb4hMzBC+0wgD+V1e65TOvrXWsBi9gqtunoasFxgkPmMtSUWiYPdWcnmm6r0etcaMk
e2uZ7XNpcScZuShvTCHFMaua4kmnDeBgoqnjAjF9wDdxMBax+cHTkQdiMOwtlCobsw7Ch6ZxrHPU
yffGUCGZuKxKfU+m1p6EneUABoAjr2JXfjvLVN8T29QzgIw9v2cpGNSGMhxhGzvHFqtQSNoOmS6i
Vk4jahtfGe1lJztXBeOiKgERT8YBXGgLaNlUggQXBbBkR5ZvHQb3Q9a4y1a6nccNos3bxinnPf+J
C1VlE2eG3QgawIa8mWPSzR7U1vsq+f5udEA33sBkru/LOFD6tvBtnT65jFvaomSCKl325nybuKuW
uB6VFXumnDCUNd3jkhgPCCKOLiuEAKnyHQ3Dh/R+cNwc9KwLB6Tyh7RMqXE1jCXq+AAxe9wMxugd
vcRwNlNk4u0jZMnv+7F/4x/6Hg3Q2rK+flXG1GPFmPWfdm7+QRpzGqoU5lTBsLhcdgT4kTQ2KezM
wZp1TvLL8I13UiWlyUQgvW+x3wRORhiT2zgo5eSL1yl6kEsQ+14ZXZYkRwYwyvJGGBjUNHK09ss8
ufDe3MS6OD1n1RxZ28wBfdXomHs6mooNyAiEpxNBMGvUC6YU2GhUvd2SGWcTAmtKStwJGoBviHw3
gZ57FARKkeZUL2GrWe9DlLhvHIQ5s+z8o4K0i8/KyhIT3LumvKjVvASNXlshH329jfTO2vdR/gSd
d0k42lLKC6+nV6Ch3+hUSA91BPtxo6GoIIFLdwqw72qWBa06OH6s1tFWg0kU8gfbYPGmxzRbvmfE
XNtE6U2yvzK5BQwX3bWORb/TOi+w5lk+OFaUHUwvk1/oF1TWRb1VbHh1AqMBUuZlzWbQJwUn+uA9
6LDdcTBG7qWlMXJlf0nzsri1mNqcULzYu3aW9s7uzcCyhIvatSXcz6A7Mrr5ggCWJbpFgdn2N17r
fWfStSl+MC+VRQczXD8ZaasDBmi97ey2z9JSHoUCWUpvscwlGlRAKCF7mkq+rxYfRwuyadOi1923
JjLqKuNCGuObCHHdcbDm5Vabio/FVAffMQZn3w80oDQvqi/Ljso5vdFJnDlM9MtOw9+BmDbEg5gA
gxN4tkBbQZllWm1r28aaKXiQ0VGA8NOHTvtMe4Hye9Y/Mqt1EWAh41kMsW0GGYH7jSpUEr1BRQzR
0B3KPnBdwL51sdyzd3lstfbQNnzJFGv2QNdaHMKm1uy02Dxz37ICiR5zHVP9OIQgIeZdN4n0a4qZ
EjHmOhaD8+F0wwlSYNBqWhGOgsuYqMdH7oruVhayOZZOzZii0umxRpO8In05OFGFiyKKfcuMdoPo
7zD4BjMS5XL05r1cdSnRCLpMg/vZxFV1SJj3MaG3hlBTC+te2GYKCT4Cljo289bOutcR0cBtl1cq
8CmELyanCiulMI8ka6U8gqgv9H0ToWublxh2Xdk9j8TyoH07A2r8aVzXCdSa1U/M7xXOU7ocq659
M7RK3KM/f+ojwLHALqhjR68PKxNVWMG8wF8sZS/NtjvQoguMavW8jUwRYx0muarOAMmpWT8HstTv
vZUfmFmK9kX79oXEksCMsdQJ+wC4pXfLFnlDtIHcBa8uG4Iyb3if4gRl76BO2BshvCPlaX2F63kz
xOqBlAFoiYmanrCp3eaNtiEDZI43Av5fnqYx7ltbvTSQ2rYgxp+nyLhRu1jdu0KuWgpGPN4gaOlt
6HYLKu/vVIU2uBFZb33GRopWJqkeG3367A273ZSlJzZ5VfKM4gVLCdLyjZYxxRC9OLT2JJBIRR4T
CuVBt9tj3MIORoifo4GJ93HBRE9Fe7PNiEMT89Tu7RrNUGyp7xoXz61ZuheWMvyL5m3Wa5Ai1Pw0
VtUry55sr9hqurMtkZ41FH2WKYORE+UG7oKlrt+Tam9MfMuTMvLCGQkhhYca2NKbOfqlX2rOtOVN
P7L44hipaTAlLygUYvmbUJT9cefk20hrwIT5TDBA7IoNR9SyqVV3vm1bY0+QJt0pbPWwlTDz0P88
oCf0bVxPPkd2/1AS1EDS0JuhZ+0BYX8JQ9xFIamdYQTf25UdwlKyf13MCKTChHmzvIuRcoKcToq4
0kTiycCCgJdUhIptvvWWHn+g1op9EL2+oRfnZkgA2rvYfA2eG5xR7U0refADAlK7sNgqsg+qp+yE
q2NnNqQpoIGTPo5NZgbYhhIWgrFTVU9mXiYh7OlTF3cuF8c87pbZ+ESXfiyj/qxFH87A98qY0j8Q
OlMfZ6BvQEFkP9UEmmgwACO57E/WClUTrpGflsSG2sHH5Y1sSTsSMRe2a1G/LEHiNFy1eRbTclaB
Hu1SbMip7R20nKiDuqDvKwrIl5upn+npdW82nu0EiDKa5TOgIxNpvGVg3rEFCIBaQcv4obbDm0Im
jhdnxtYS7Y/TVsOu6fpiTUsk2WPJYCqMDdsuIuK+uGdZwq/rP8MQe8jz71jUm22CQwnb1B9h6oFm
TzcMoVeN7rfspjc9s+xNj9J0Y5cJxHcRZ5eU5IOz1urWE3Dr+EYxMfPm5qsis89aH/BPDxcJIWPf
NvF3Dt0lmFt1Oo8zsAJolMWO+TdlC6pBZzhrqXoaJZfJ1M3+nKOzXRr7piztSyLnwEvyhacHKt4b
WWmy5FLfU3YN7qRDDWyibm8gpZiUP12N/k7dtNMd4cHBqIlQz3/n5UVCpsfUmXI3LnlRbUsj/zPj
KXYb+JdNX2V39kLQisR2trF7pL11kbx2WaEcUDItfB+JxdS0J4J4iag0lOIHCBZWQKL3wMyK5Z5x
Jl5q2AwgHUXBCF+pjpSj0XnkzUqV6tHJoptescdw0NuUwMQY/1w3PY8kq/ZWcoJzyNkvFWXrTgrK
Fi1600344UvWEd+gJCdSYosLj3+CPWjtI2nyD62T6kl4EydVY8s3qbxZ3rDTZ8BHhWNvVKMc2Jui
15pZlj6aKw4Lu9ox1pYD+bTwqOzs21YAJuUoL9mUIo38qaL6BvFNtKM9+kGiGup1C0WzUE9KHYeF
F/PEliwoCTM0PDtQCh3glIZFV02Wo71Yrh+lhbHDrxbKKdJOyWTJoNYa83WmUNq0LvoKcyxHAjQ6
kNuLulyIGnT3U9Q1O9qpgkK76e71IVMOKRuDdmMWFdNbu+fqds0/kOOB2QJ2nKZvMEYxHkxzes95
2WlAMn8ZH+fY2tspX0KIxEUoU+QbGXJiblwLvXfqvDc5mgXBn5S2PMYju/qFTdGuGcioAp+Fwx1v
IhMVxuI69S/fd3knHfKBvexRSGSJoorLj65PT1mkMPsaH2RvARmPRm5l0T1XVE3pTN0sRIsQxXKc
4zSwtqhcwbg/db6nNW/EppSY1U4JM6e1TsLmpmIIJk7E/wXxCD/erhkgAKZvN15rnloGswa3Xlrj
BXAW9K15W9WmLyzYjqDddTKv5ODU2jr+ay7TIsQpVwnKM8AkbeqB6dwmirsLA9JfGKdEK0UtB69G
5YdBQOtu+0G1gwJd72Y2uSYNOq797JKpSLH2RJqrsceG3CIR1xCiNxp1j6m5IyGhI2495HuXjqBA
4iMyj/e6shJO1mz1TGmZ8+xM3NOjRMICkKk6DE6GIYk0gySBNyurC/lLHEzcQQSztr0bZjOts4aC
hPAZzbvLmL1/KWpbU90RVeirgM93Tjsy419q9RP9yhksFXlgVXogAyZ51a2e/B4opuEwtXI3mG12
gI0Q+dHEj5i14bHnXv7Dh9sGQ+WSUey4A6bTPFNflaJTfxJqG+JKSBT5U7eowD3JRIxMKQTNPMhv
qzPVc4Lc/VOkix3ayBXfgOhNLzmzZ7+oiZZFOkNWEU5J2SJpYByaGu86GoELIyErzASFpuQgvI28
9Llc+ug84aW7T+huvga1Q4Xv0SdsLQ8z/yyN5KXPaivf5Nmw3FRk6F6Kvs932tQRQKRZ6WUGFvUm
ncU7YhSPdkynOqraot+SX6Bf0JkKUEXVZ9yKOxOJxzZRmSUBTFMOSZc5N6uQe6d57BP4wNT6kbKv
IT+1tN71esYOhWN3hDGVZUdJUCFzpsi8nRuJUTf3sE549WKerFxbHqeMesQuQGdBjUF62k96fOsU
1MMFtPywL1x3ozjCfR3NSfwMViexU5O4U0dACUahLrthyTCWk7W0S0eoO3GpPZi5Wx8Q3nRvlW7N
Z4SI9alOl+hH6IxOmAFVsWYzRxSYqaKy+hkdBtlm6hjbZumee0VTOW6UePmRKZkPSqpFIaNS41ST
CNflyqcz9RGdkd3v9VKV911sxlt3mdjJVWkRTpglfBuC7amLuokrjOIi78b15WkJyClI0O5gldfU
eK0e3aUE5e1VXTNPWiwdgkStigrBwTHCAzguFatXRgw9xuOhxuXI+PJB0OEH/2H+E9K6rBjWcgWy
Rlg8mWsu4Bnj2N0WK7g1Eab4C8H2b8kx/q8FLmorJuh/FlqcP/sh/UTWWvXpX7zW6x/4W2jhEpDo
2bYH5w4a11XL+pfQQsf/tdJsPNNZPyM0Mv9UWljuf6JitTWAhwhhLUNDhPG30sJCAOuYSNfAk3rw
INV/K3AR7ua/CkRBSuNOQ+7B/xB0IOj7V6FFPjlwtV2ASBDmqt/S6713YuLThcReGRZk/PzJqwGt
PKgi9z1ailwG4KWni4o5weQ9LswXWyw5QxENJsgmyuw4C6jzlzBbGgQGwnVWg2yaOxyzqP2oJMyC
oigC5/geAQmVeCst2z56kB2J0JbULAGuDRjSuRWtNw1BZzvNIhn3ZPS5zWpuTPInnlqfw+RYpu+J
FasSlpYJUWVpXLTxcb2+hso4zoUPIJpQqcRKW8CJhDbvoC+plNATsASfuIHsDYQ3wnzTHiAHdHMr
msAw1uQ0Y1CMzyJl5kQUkY0vbqlNAX8AOsuRtQ/KPpR1d4MXVb/dkijHnDd+Gw3t9EBClLgHZ+Aw
tcW2Oe1KOojPMidg9nWm7883wFe9S6+X842lzwACxsycX0DWsHyAapOsC6603KXC1d7n6trqNCbk
obaKljeQ+nC/OMIbVkgdgt4+V3Af5+g7+xUAXmCeGBShsRrpnR/QCmnsk15ssmJoUuZc0mbVRdgQ
J0/KWfzLgZu+xCY/JihQ5OR+1TkrjJv0JTxB6qhctMRzlmM2i/h5ZpWNwZ6UvdeBtRABzTKxyOJ1
UaRs0xgwAtvyLn7p1Qxzhihrrw3F4MIH4iJGRg0yYuyPrLcisPCLxd1bXUEQgEyBQkQrH2K8oiJi
OqwfKYlWMK4oCcrrOPfJs5c3HYZEPWx1fh0+XsOqqfKiydo1K5tivppbBQIXHsnV9KpdDbB951jx
troaY4fVI+v1q112ulpnwfFs6W6oT7RGsmJmZI3NVtVx3Mqr+Ta9GnEHcrbGPX3X/GWsTl2TLTTf
mdW/azZqARXyauuVV4tv/5fdV0Z8lYgawwasr45gArGojVmTtvfm6hhGYoN5uC6s/Ge8WoqT1LGf
y6vROL+ajturAXklF4FGw5XcD1AcSdBazcqzs370NTR4XJdXQzNcWOUV5S3L5YGgnV+V0BiA+4w9
bfJiupTstqtBuvbYxG6r1TeNbgaguXa1U9uoHF+iq8k6Mwk1C2OBU3KT9cbyQkocW8h0pqnwe0LH
G18RAkxwUupOsiOTiZgmrmyIwhIIxJmOZsz8PB4RHjLL6z8m2RqvrNVEtDW0xUz8phFRdzHcnOWM
ZuROGeZLnpXHunQq8xDHtRQHw9UZFHVFZrp+qU+sR4oMSMMtziCp7kdHWzS/6xbKJU0B7uabImpd
UnZYFvtz6sQjTeYKxADYHBFCDdWLGRvTnon0xSR6cmaynQm+qLEW4gMd7l38MtoxVcwCwZWYzPFx
atRc+0grwywDgjHrCX2HNpEOBRThjbGChQSiHoHllMIYSl+fs1W25mpz5vqNneUgDRrCKJvbNE+s
6D4eWQVigFK6Yav3aGnOciaKJyyHykxucsNLf3vSuCiEcg/ESTVh0CUPNDcYr9uL+gK00XPxoDfZ
d95h2NyNKC9x5RnMeb5MZSAZCyXvzyB740ckJQFpSSXN8ZzKYSEN0FbVF+S5EFAbzhFM+ppihWjd
81etNhiXWcmAd0eQ5fTqkD3SnqWmpjh9WEy9kgNC8qS8Grv6QS5FMF0NX5ZF+oBv1nqfB0bE0Pxe
n8sAry7yB1Kuli9v0BhZi9HASgaKCltZ41pYzIwqNZ4W28R4JlWAjFsGEhjSamyMeaivPrW+1hBM
8GO713b1sRnwDbC0Xe1tfVQjhsLPhe2t6xXGMuJqh4uQt6G1/ssmtzrmxNU8p6j46Fh8YalLQVlp
zJg4xQ8RrBEjsEaN8yq92vG6qzXPNVuyOK6GPfdq3ouvRr5V1tzvBRPIt5QLAKsfzM4vcTUAalcz
oLgaAxNMX+S7pXhPD0ONd7ATOD6Ys+AoVLQoWsku2Azxt74rDs5D82pCLFY/4rI6Ey0q3pO82hWz
q3XRwsQoCUt8EqbbX4jCK3/x3xIAqa6+RyS0yBgifsQ3IbHN73S1SBbszblMxmLA1mQv3GQjMSHT
pi3i6YPjm87d4Sv6ZvWmNj4pqxNzce3+1b3aM4d0knfO1bSZr/7N/GrljK62Tj4gK3SuZs9k9X0u
VwvofLWDitZmjFE52cT6/2oZhXqOfVSjsTFFYT3ipp6IIb8aTRNQBmgfKgUHmr56URGpJU6wynE+
kfJhVq2bDOPqcjWxkiyPoXVAQ4Hm7OpzvVpeo6v9lUgBrLDR1RY7Xy2y7uqWTa7GWVoGpN3x1VCr
Xs21tRZhtE2vplvrasBNrmbc/5cf/13kUnr+L1XxXlbxp5j/pSxe/8TfZbEOxgAlMYBKnSSBVTD8
D/0xKuMruBKfF45616Zi/YcA2cUxZukWpDbIltew8X+UxSaZViulFCXz38iEf0uAjJ75v9XFOvtb
xPTooNefxP7hX+viuuatI/+79TtX+YimEArVYxIt/b7jrt5Tz1WYIkp15zJgxHJ7M1iJit0Lglvm
JMaO6Yjl5xXxzVlePkf6bO+ckbw0FJq0hePIigWA5G7KljGQWmxcGkPv941lfxpumt05mdMw4moi
KB81+W+F/T6P1s+AOk1Gn1gTioCwO3mKARzc6YD1QcNEVBgCHTOCHHQEKaG8bFPw0wLCje+mmHvL
YKwdLlnEsmRKyLWx7izF+8h4VzZNsyCans6KNpE7qfdKSF5VE3CQKrtBUVi9rgt8VVmhBMm61o/W
BT8MxzKErcTS/7r/l17mPsWrKEBd5QHtKhSYBjfaE8FnEvVzVRIIOzX0rb0KDBpFxwkHyOQJUQDa
g2mVIZh6PLxytYFbSSNUCukqWHAhR/HrrCoGxizqcmhWcYPk/7E+zqYnZHWVP0gVPFZQXVURJVXh
KV2lEsDiUE1oq4DCQV6wna+qirizUFgwXq/fvGQIKzTFQbIKMZZVeqRoqzojzValhr2KNkzEAdFG
QfTTBdIt9SMDcxQeCr8oag9C+M4Y4TpyZ4tyZmuAMCTq+ejMq1rEETEDKnlVkTSroGSWSEuGeZIH
guLLQwvdB7l38W3MWF2K5dIz7AmAhc2/6AetzepBx6iSZe1lXJaT1txr8T7T+nI7gZTya6JDQRn0
sEMl0Cwk5HJ+A84BcsN0nU8qJYSzZIE1E8gaiu9wabHtuGjP57iuDh3cyrZtQng875OzHHQn+qpz
VlpiCatJ3Zda+SBAePqy4IZv49m+k9Dz/nQJUCGqDXEUFp+eHSfmdupZlrkF+pQ4bwK7HU565jIb
1Urvzix7/LwAaCwREE/tpY48xw1qEVdTqEUt8UWK3X5h0P05rSlqqF5FvGw8HQVlOqgVg1Ldu7GX
CjVnIXU6Jl3y1xlqruwoZ4tzwRosUPNVsgUzDgG6+8QMpbyf2Ef71QBYTBtGZd+b+XDjCURY0KgN
JOJO4rOWn08EOqBRiJGnCfKTx5p8UT1VA4K/pmfRxoyfkRycJRr5QLRqdLC7AuFDVLhvg1Ibl3Go
sbNkshl8tcf3WYl3B5/2Zmo6O/b7DL2gHNjaIBBRfCxDPiX2WzOiSScbUgvR6Lvb0qTzLa36Gddp
e6NWcXyQSFi2eRHjxe4Rik2GlbIhGL7nQk6YwumLaLtptemUOSpAYLl+beKx0Xiv+xR+hVeoiZ/S
FEN8qu1LlHbxQ2kp49nqFHVfSKs654lnv1MGPlJEO35XZ484Uo8KawVoekN1hAWWPExztOK+muow
Gu5tXXlhvfp38n7mnkcg21+q0hsCY3LskyvH9lJCYk29x5owhIBlKCB9ujJ2kr/WkukbJt7VNh90
NNluXN9GrXqW6miHqm5OB2NxnAfqYm2zntDHhmOfrx+JrxZEKnKkAZKkNkcsCeJzlQfj2Phc/2w1
9YunsSd0q7C4juDs4YDm9hL1vGrd+K0zB/ExGO/mMWOpKmP2e0vExNxJzhYJTVArUKyJYJFeHsRp
6fiTS4xsJKwtqvM/LBUUFrzekQjM0vewTWAtLJpn5vQtADj7oWzK9B4ACUnf7NiOTeQuu8k26h9C
w7AdNPl4Z5FXvFeHqnmyVBGkZDGnuZ36icCRIMuX2ayWjRiwTlrWsRqKYKmYAmgqp4TrnPpCgeix
0nt1s/Ogz2hYHC07fUrKic6/Ions0Fpky7tkHVaZixaMxprFMg2345ozoYfOMyoW/noXvRmtEZ9B
DnKxll3C868upNwwe8mLaG+SIuob8w8wzDFUZVOGvG/THinl6zBIdKIKLfVI+Nyr5aFSM+oBMOaI
Qr1kOXSXifLTwsSwm1HYBtnQsxmhKRPDOB2TqGIiAOQXRR920UW/gdC4741YudPmDmhZm0K416rb
cnEf3Sg55VrNP0xFZt2ld3hJ30fmOkHTJ3Ng04++WTFpd2Za8kty8PhOiXKDkD6iDvjyGF0/3Nqk
sG2SuSXDtwbBLYwbZm9GONOUXDws2i9DDO+hKJYDQ/o8tJIMlTqQt22iN/JosFXVgG7l8jy7nY3A
vCUuOnEbLYywTG6SFhBCw+2L9n2fQCDfgEN6Gzo4hApKeAyh7hEp/LJJNK7MWEzRYc37CWskYxzf
YtwWWXVfdVXgaf9F3XksSa4k2PVfuHeaQzqw4CYCoTNSROrcwDJLQGvhAL6eB2U0cmzMZjFL7tq6
X72uqowA3K841+nP0bqFU3X5cWXdnft5sV/WdLmZ6mBYyGI5+dKzYQ2WEY/c5qr9ucBxDGYZKsUQ
bX+zeoFzB2UvaHvxDko+RhqqjKNqpP84ZGyao2XWJ14P9jHn6bFlg9LfM6i3zqmkFUaDBvLIBV+2
GywFqh4WVGt2F4PFGa6y4EcztOrVSpMDt8ZdY5OGLIymwCd88KMCuVwF7HTzyojDX9w5aiSi/pOr
7Fp5n/SWmhk6+JKEH40Y9S3yeOeFqXQwEWcDVls83fWyJr0xus1XXLUji8FLG3KrC5d1bT0zgYok
x2JZU2q6piRa8Wma4C3zRH/XTb+fe+MwJ+Ky1CmGx0dU8K5MUX3ye9fJH5qZROZUHZw05ctGrM01
uERa7wzRP5ep8xRlP37BJjAOU+T7X0VLZDW7Ahbhon2CAfBhDrxXxy4Y++rBHogoUAGvMxYs42by
dnKG7JRZ/Q1hSp4BCweRQUIjUe3JTaN38n0UxqV7a2AdHWNN/soj3F1xBS3HaifgJO/6cex2SX0g
O7evXBbPk48ZwjrCYXvQRfmdTfmD7MyA6XhmGPVHLeMzyYz7rrcfuB8/UgK4X5h53qAxMP5sLd2u
UwkBAQB+G2gB0JoZ/i4NFuLDkeCIYxjRPffP41KbwC0FPyNvrPEcyi8vs5k9SrwvAXp113V8XLye
N8MIlQTbkGlg2r+qYGOcreOR3ZhdSGTzlDYuFVoS6+SCPhe6EOTejAVjbA2fiYQEV2kEUG8I/E72
M2AXi9TJPOyoTDW3uuXf5a5ufiLarxhVAmhgzsuaiyfZh6o8YJR5G1XOW0iPODhtfC1m8Qep8to6
mg8XzGSraX/PsX9FsoIhzgRlH++zntNXY7FZTgtva62/LdW0H5zV+HfQfqqbIPE4LIkpnj9yo+fn
mI7FBx+0YpOLGta4BoLt/mKw7LngBnMvZP6Hg1l9rhzH/LBa6wnPhd8VAQu91l0Edrjx5I0dHyVz
DB+MTt+a2LgNYXloeRh0CBf8JVr7wZnKA/ko6yglLceZ0D9hZppZSfpnwH81C28fzn15RYVn0J1I
6mB385e04+LqjRmcm7r2H4o8y/iuFM2N79QjPKbf2kD6tg2xgSYqT+OcTTt6CiLfjKZlrxES984K
O71Bt6RPIKNLhQKy0PxWz0ArqG844NVfvaRWPz6diTUVmrHqnsZBFPGCb9ZRLLdBfI5HYKk9vaXA
0JO1cZRF0k+tOSfiUNvKdR8kPeM1A8DpAnuJlARz81Vm3nNJGvDNs88hDG80nJPPsI3vFG/6vh79
XUzA/dmN8+ZSGHj3vJFbmGb8HtGsAOLowaYTWpvHQjOyi1MgTpUnePTCWOZxGI38l6luGFsUL8K0
ee9Dvi4uTNKPF/Dl6c5QFcId6tG50nX7PMVL9zCGDEJIWxUvYjaywFVNwcx2wV8Hc4r+ibdlQ5KB
VECiQNYbM8VlK4+SAWnO//JAyu37yKy2Hc/0AyWiajsWKfJk543U8qoKAb8azqBKiS6C2wO35f+e
+X6MmyxKb2XeyB0dgnSLwkflScafsZcRxHEj4wSUojwX1cDA/LoGTFY9Ml4n9B2kOZJDufDbXyZG
xD7r5ktZR0x2AxbzX9uB9/DoC/KysldnazHjoPKKGfd2IdIE6m878Lt6E/aK2daNox6mmEeSqQ11
zFRnI32T0hlrIxRHtsHg0PXzu54ng2RTbQMqA6/2kPr1fIyy6TNeCnyehp4gW2rN3Fyd2Q0f2iwz
18zIDCK4Yc6oFss1Gzof/kLdHABrWUxgVuZ+YCjlbEAN5FmDNsZInSm3PlF9KGRkMEeqif1C7mgg
J3juWHs9+yMXYpTdV2Vk8l0Dd97i+eq3hZP22zRHxlYvAyZI6hQHA7b7kVXMAXBykt8kpacF4n1D
9pqdt8AoS4ItKuyu4PayYAIr/dD4JrlRCHZ/RxB62wZy0rW1+kNilLfJf8/LWJgw8t6UqqpvhkzC
HWVCwZs8NI8mtY7NUja//LKzD3pGhWLlIdT0JuP6oORk3aWzE2L9GvYjk7+fEGudV5pZ7ZZEMWgm
vmeEWmruNI5b3oVRMR3AGLSbyBXOFe7IS9qS/Wm17ZyA5hR8WovPvuDzFbZTAGWpO7v5gMDWld6W
BSHvYq7fSHIAb5lRZ0+DJae9bDISrnbyaEXd33LqOdpZRXlXKWe6cjGfHpvR8Hf9UH7gpWNr21FM
Ki6DoGTqhcdRpC9K8t5Ooa6s8UmH4mG1pK+ympf7nNIr71nO+hRYNamLLZjGaeuNpn2PtRN+wOBo
jqPTu7tkDJ29D2t4I7VSR7iaaqvo2Ww0tVoK6/1ZGPxZwtHtzyPu5ikcM/fJAh58bNRYHKqZ0y6r
NYvzYRKCfKqM1LxxUHN+LDBk95Ok2sUh0NIPDc90nkSx/VuQUoEmNZ4iq2525ECLp8L9RfY+SupH
1lp/RdoPKCybzS2u+q3nHq2+/Jl5p58JnZEUq+ri6Kuu2fuqIbdm6lTc+Y0jnnKzcjYgfsc3C7xj
IJqo/MUnkk1xrxXIv2N0J4YksEUK0gPQ4Ad/8ellYpvijx3inM6iRZ/P/Pwld2YerMyBbRq5vJh9
yXUhD6e3uMAUKnXPvUWbzec0JuVpDq30q7UHj6NUSN+VjfWJHI4qquM8GEEG+WczDk3+u6Ifj5uD
Ebe2hY0lw4GdB7kTcOnaDZONS/xZWCnjIW7UX/rYipiJ9oQ0Dn3bES61J1vcJg613OvGNvqw7YhG
ROHkw2cEsA3nVU7VrSQp+5jxZzzkeDqKdNSc3c2WrdXOKRvjgZ1eeUqsoqHR7zUFwUEnNq7mVFvv
VGyLe5ZYsG18wxY++TA7bumrh/oZwBe5DbBqIsbbZfosMfI3Qe3zVBhiuRVdx83UgEl5aqG9wAKJ
m/AFIiRHF03C59FeMucPE7gTZJoMF9b1QBXqLgNNNDLtflG2kxwqc5iJqjSxR0/AM3+cXNFjn0Kx
zxrCvDyX6h3hFljXBq1MZte4MqVEdbWq+rOsB8wexIwmuwAEh1HA7d3/ifzlsQgb87XKuFsUZdNd
TKywy8TVasNrzlekmM3IZbXcbYOEZmASGPlCQi70vp24Oo0DuzdyqMCerKsrRMyyczyQcLfwZK9R
nU4nZxjPU8qFKRWXMrZe2pb17Ab8dxc1+57ryAAc8GkIVX3EuIu2RLxwYdax+WGhYu0T45nZn2/t
K30fFuJz3pCh+cSf4kTm6cN2FVagvSO9HweD25y8du0Grx+Dj0ZTWFZYWrBDgYFvoVNven0fcXS9
sd4Aid+hAp4u/iYhF5rxWqermhISyHnF6KQ0qZSWxa4dUwr2b1nuPtXzEpiF3jM0Ti202EFvH7d6
Our8D1hodzvamgVM9wbtpnrhZjge5OT9lSv73caJ3o4eFgfR3QRVZGyWixuviQMKw1hB6d6T0S/c
7j+WMc93ZJaOtAD11jJcxibMmYSdnb+hXmQAR/n/SUNqFL43HxySBQfH8y+lZA22iJ2LZzm/CLBz
pgPoFeAR+Zzg5TZfr54274QnNrqtdS38z2xy+IbqUwDewVYEML41UjRARUNVODV6B9A/FdsMP4Be
KNYHnpOnGQXidA48ML0b1+WcJx3v26qzIEnNPcLejoz4Gmhm16alZF3BVJ/qkKQpF+3IuTnlSCY9
2hWYtohAv8FUPCyecWWDOhhq/5V0AdSc1I5vGNvung/od9UyHbB+HiuD6IZ05vsqmrmbEIS2Jbi/
vEy3ifWnG56ESUxP07XJIsmp15tIE1Q7hPdn26l2Xky6uHMukx99Ke/YJAOhPMKeyn9ZxCqLeRcD
6qM/UPwoOMmq+rLQ2Quc2HsF5XVrBAzfltUAYOAPlmkdsMK+ZZxd4RmgcpkTVwF3Z0MCcUmxc27Y
T7ni5V7cp+FdC4OTvnJ41nl746R6n9m05iiOp7sy9D5htOqAdhjP9Og2QrXdeIlvberQPM0MIGwq
KkKJdnpqjkuQN+JQpjQGgAD5G58rDNz+xj7x1n+jmbQNER2DceruUlnfpiWIcvNkcO/njhhUkqwC
FzwfbD9nRgfmKZ8ti09jsYtGdUaqAZbQKh4/bfVYiTI79lF/ZuOK95kMqVzVdGhEyvMa69+rsL/L
O1cWx9l6RHTk2K9ZJKh4m4Qa3DDx/Q1WLxo3b8o8437rdsAjOkWBWZfTsZ3rzVxLFKyJWXl0v0e4
72wy9XzXHLXt10AMGgThlOY0ElRDaL8tljy4jQgi91trj4teG/Iy93+rKj9YwPA3efYHVx+t3l76
K70T+dR2cIhUXPNobcZsO6Ve9OYXqwNtmwmlkIFJI9de24Dzd25CHLVjPt2VuLoFD7wcQr3HPkMb
7cIFiW0o4XwwCuHbn237ZnjRlrzpg4Ra1SQ+SU273o4DfOo8aMEfW/ZzmNz5iRdUK3F5JdG59Xnl
ZOnmvTb+eInxzeF8hWk07Y7NYQrWDBdFznSpcoo6dTMAXxltJoDkY9E3V6Y8uQqb1U8ppwduIKcC
8AmtnDs5v1Ohv7G2xLtyqciDdxwJOouER5IeYq4pbs0PhR75FuLVOaGUS0FVvArzSmgeO2PatnK4
SCATXrGA9c0pGvWBU9zNWXkSiXcs2yW6tPxzejhZpB4z3iHRvK/oT7c00QJaABbVPL88hPma9Sb+
8tpokARrDHJ5NswBkb/fJ/5hJJpY94S1Zlo+iCyTVEShvCtuyiYeLmnzzqOIuCU3xBFHI26BGd4S
TqTEIWjBzVtzsR5d59WjfmGYn878k3WvOC1c9rgO8j7oeO5Wy3RpmUxTEKa9j06KbV8bbGz1R7ke
FvqSiDqa20DStOSZxn3yfRKdsfUqgHJyUJs68aeXDuZEMERVtjMxara56b2MACf25WTebDXM16Zj
jlubYUXG6Y89qTMxq51tDg85V7y9n7TZ2a6xGTi/BCL2jAstpBfQjvcNqe+2IWCMCs2PLPYLLo19
t41VtdzZ7FwuQAuCdFDHWHINNVkKlLP3BDiRbVEx65o/A/c7iq8X0xi+SsciZyXaQV2ton+R2o6O
Xk+EFDnLzp+YivnDKwj1Q3GSYYvjzuXRuEmz9Unez95DmPbTQXc+sd8M4YPHL2bGR8gQJxC4pXvS
8hUgxn1mZNAowHB0seU+JIvvnuq5RcIdnu0MddjlWtM0vDqmxQiWMProe3u+U9rZc7bGqhvpXM7U
71y17yoYCubj0vKmNQ9kiuZjpyd/71mG3hmTeokXXjX0+mUqH+r6TbcjCnfxkgm16cae8EpO2U4a
eAP2XsMC2JTLKpr2kOXOJbNsRyf3wj1SeHqEIkwHP+7ce1tO7inr62tCf1Z1FEFkfKsRcpFZwB34
pf9ULDRGWu1M/FqOYgLFXVr1UYUFmhK4IQi40NcJBoPQJSuLhkxdIYKLYTrDMR/niHtI2Bz9oWqf
DF99pEmUnLquSQOjTfyHUgGzgWG/hQvAUVTV6uo3xWld2YvjfQNTlle/91Pxy+hX5vIAFbEJHFPf
SkZ9d60Q+W2CanGoFVUJj8hL7MkgcugSRrQRw7pkIo4hnNHOT2PDPLYdwyKxuze07Je+n9MNYaPl
Tai522ApsILmj9Oemvmh0D0wnPyNRiUzSiKjVc0I1ZClHE1VQbHa/y60fTDM8U67tBQXu3yfc3GP
uvCasc8inOlo1N7TkkZ20MsBEcsnZDQ65yX2nixOekOHc8uc8ybuQRIVTf8KYPARELnaWktvowcn
0AuzRl+NbmX42TDgmRr+G3OqpgLutcelyn5AY3NodHiFEUUbD4NMvlPvWy3NEwtIGSqEfqnlfE0i
+9Xj8khEjVm9dbAqIpVOabA6NXnjnIrJ9LdgDAmJ1s1zqJkxx6JYWIXvs+Lgd/Gv3MPYi5EPqEyb
kXxevPhULpjyVcHhWM58ANkLo5nDBz6kah5ld0JZM08dja1QiDI+u2MKRSgM95p5scPYhG7g513O
rp51qBYQzW7LP0Ot03UHfUoqQOZLvsjXCEzUZtLu/QhPZte7tb9dLy1jHBqbrpzQOXFet4m3GnDN
Ey9fMl2UhonvA01oSv2HICEnTjdl8yWzjP3SRem2zYxmF9Epuc8AMySk5E781uip9V5x6tu6oLZn
8QiqpyEIB4qlVmepo2v0X2G81Hs0DBMgPflB0RX7SRjPfB8f6QVQ5PO5A+VEkVjo6nF6F8SxELbA
h8uYC1+mWXN5a5uLzmX6223tCmBU3EJpiDjrj4ONqAe4MTESETiZdHYJY8P71o31qZmc7iRcL+W7
SW+7Is/GiS81aNenw1YsPsH/aeroe5J9kAl67JCUza6N5O9sSt4pciBMpOnBGEkgmBZEabcVSdB7
9UeEi/QIDKMOYF77N2+y6aMoDgpmkwv6Q4O4WouNhVGNMihSut+dDzJzaF9mFX7mgxR7u138O06L
ROR6jHCg3bDOiPRsUdevFXdipqbai4hEezIsN32tltG764baObUDErfhKkTnWT6aq7O8gFCqXJNO
t99Xv3tlD8fJbOWd2UT+z6w78V7RX/tIJPggmiDgneIIQ6Bovgx2n7n9LPe1Gz8wMnsTo7nqtPwG
4GpWz1NjkTlWmBipxRFwAiHiG/5v1qEoMzLjQ6+LymVfcB5KMp/AAqeIguM5Wf+Ux4idexJ4o3Zv
UWKbFFngU/occVIT5rWyw3HXTd5yjEp/fumpCB+9jIYtLaVrQXrvC18FFkfE4oPRTtfC5e+wstLD
SAfjpBIw6WmbXoeSXEuoEjYk62KPLrXDmrN2RV8Wp7ifjaC1dHKq4pQCBdUlhLBrRaH3QevhO2Rk
dEcQgidaR+AZ8honiaHuusCv27Mv7+ZIfvcICrEw9qKLA/hbq1zFtye2l4lJo8FibdN3njvZDYcq
z6ujWUPl+O9nsf7/6x6AbP6vuwfPeTV+Z/+5fcAv+b8xKwct35CgmBUcRZP/5f9gHtddGotEne3Y
QP3RTv5fzMr/ny7BK/478x/U0eEXddXQx//rf9iKmJUBX5tMkcuvkf89zqOh+Ff9R/gwvyEiVvwW
HItqBPW0lQP5H6YWu476ZZ4TmAjbwow/1/wlEq0vRyQooCuYwGbLxTNiaQXigOXkYE05Pi6IWGoc
uAFxbKFU/k/koiCI3rUqX/OqgYWrGkbanGfAqpBFjIW8IcFDqkc+c2quYsWqqBE0KriDorJpalzb
eVXeAL5BklvXzrQa0eXalEYdSl0BYOOITgoIuR1LsgQoetykxrd67Di3r3pfWPfirk6pC25QOpq9
o3RxNCXxjLnhVcMg1U8r30b+DFn0lcfwhFL7l04hT2aPsf1Wr9IjD6lm56xy5EIylveS/Zv9w+LZ
Bq/7oP/ply1h23u1iprRPJq3gUPrk0pj96P8p36SCMasXyXRItXuU5pH7slfBVPWf1ESVhG1hg+p
HPC65UTaXw6pdwxX0bWpc3fP09vdcYBqjgCeww9/lWkBHhtEL4OumGiW2p7cF6uoK02Pnhg676DY
R9wgcObjzl2FYLw1DXkXcbhaZeJhFYyHVToOXV4CnfPLyJwh6EnePpaKc8K4ys04u8Y2tHGnKqRo
z6pBGv9Tp9EInzSCNUgdQsSrhg2+gT/Cqmu7Udedq1Xrrg2k7qKogdmh6nr8sZNVGSfl8CIctHJ/
Vc2HirO2WpX0adXUKedH73rV2TUd923jdu5ruorwMnIeRc/ejmiUdVetWn2YJIRovRVE5K1a/oyo
H6Y1q+UQFo9MXIizuWr/2IDVN2EObtwsEztp++SKwbzq1ToY/f5v/c9NyOvBeChWiwGMIyhRfl87
Fk26wC0XeYECvZa9QNncvNWqmMaR030WlYdxNTKYPObn0U/9m6EVlbnV8KBAL98tPBCHOsIFTzYC
ooJBUjNvQZNZQNjKK3L35PjZG5ZEpJp186jFrzQnU58xh829a8X2V23p5tBBXAritpbAUzBrLFJp
XB4bE6EFKyetvOZKOwB/p2/SAoxYOn2W5jQfndUIqkqFJ0TGzQhGfCLJL9ku8M+jU2FxROksaZNQ
6NUxTwxu8avdRMEYza1fTajSXuZtxsGFTRYsKnM1q6LJVOdhNbAYOSW7niTha/HP30pxuszRxPJa
zS/2xynk1sZCRh9rzI6s9hSGiTQ2arXO2rw2ToZsrT3Lbp96NdhKWtlMkmK65bhv0z8fTq6WHJ+e
bz8VGe+1CajbatxZq4VHaLLbcsnD4KuX8hCTJdh2soogwLhfHFPTgQwAliA1BYOvSBrvi7HBvlyt
Q4p4eKr//MRlcaFVribjkoFD517QPXB2bZ+LJBnPcrUl49WgNBOQXs5qWob//Ett+C9w1ZsLy0Tr
7Qibs/zneLqr+TloU4BWxxCl92F/k9fEJLVIFbGj3W7z1UKlNNtcPHPNDiSmuQMKfmcu1dVZrVfT
9W6gmT5F0nF7We1ZxZTmXbxatgLvdllN3Bo3F5GWBs5q8OZ8pTE9MH0nzaBk3qE4Oqsl3K7msBDQ
HoCI8RP8Zx2vJrIkdfdjr8by1E0JPC3c5vKf79ziQIeMtyAta42cgD1N4MrmO9FH0CFW+7qqR3ma
XfkYGekPnCWblOZuViZ9dfsrEkcXbkBAFMyF9aT2U9382LZpV3vmoO6g7GXHmF4r6FeRAMtgbfzB
8tDCdE20g+FnR/kcfsaV64L8BhRvrHdxa8BKqTVuaw4p0e/0uyB5uZOy2CYcPFd5Dlj6QvUkot9P
PJ10sQgsMxsvnNpLlrodGst9uWIMu2fbSx5mg9AXRWQSFVZW3A+ZGB81KPN3CXxgN5jii+oE4kzk
eI8D50aO4+Vqjn2Agz815tpCmE1KuLZ/dG3vLB2zf1ZLujfibDgIrU6qR+iPhLwon/8UMsVQ72S0
MtFYIttHWpwny/9rpemjYzJc2jYIsTAHv6VPMUQY2rgHIlSfbTdpOOSyCtO23vKrH7lIE4GqtqmL
dmQyehC57KqITHKJX5Eg7GV1/PTn+m9rZp9Mekc7WxTmCyZbtJc5B+5+0n8Sm6sHBcn4SK42Py6m
cD4TN+F0XpP/F5SsNjZldJhg3q7Czc7BwtrM+nCbrXiVn1JPNXtIKA2DNMN1mtv5rKgxtZbxxJds
D8BHM0NM52ajlnvDy1J4OEyeu7h5rD6O1mleNE08Fm26vceix2EaaTbs3RqnkWpE/Ncfw/HVMVAe
clvrg0L6vK90/lV1yM+RjBTxT22dSJ/8JQKY773YbwFp+JX3zJaBvS1ZeNh2KEwX4dG973ocdPr0
URaA9XFu+JP2feQP9aO3eils5WGJe3Fxo9goSfj47nmgrH2lIQJQqRlqOhZ5dcFqm5EDUUEm3fV0
jlLxKseYaaxK6/08p7zt+gV5kQ1Ye3n1oyQlXOTV3R/bmxeGqGbYSi1rOVvFe4I1J0dtFGSos1+i
S+eMWr6lyzA8ptwONtRd9e+ytipIFsKOLhQxomuRZh4KGEliPd4pMjl7u3CPziAleXDZnAi/UJlH
yLXT+NmpK/t3pm3+Ynlln3JAEXf45+Nu6BhMCiXyOfXAnGRk7gJctUT4MGGFHxsOWRCrTI8Wmxd9
dWLhqOedGMtmh2++uAp50xZ7t5F7aSFe1M6KrAkpYYJsS8tj66eXgeLBtll4eGthxXu0qatT620S
zda5GmsbXXzqAiu3yF8O+R1GjL1vSGtkw3TGNq2fZsK6OGQud+1CMxQVzb+EFKeQvNPSMR81zY9z
f0n6iBwKObg6xWyLPill0ieaKng65b0XTQuF8PnSO+j2FR/kw+C070YGJlRhTlXova4EBz7rdrug
l4ZF/+1TmtmKbBQHE8K1UTVbJfNjASc1n5cy8JQkVuH/ihG3gjjlQ8x3ZJ8UuN7oj/4BSs1uyPRP
I75gD4D8NmNjunq8ygILtW/T+vNtnp2bF7Z7d+JvcuoMa0/D7i4dstfMB5jLpZQCl+LEFVUXbwZl
mpQP/ozxWi3OoYsQsWbATdsUNAX8dcnOazT+bg1TAx2miCQFSpiVw/0j0hwpzt90vYqTMMNf8CHe
HPdMdPtacOyGcEI8SUgS5kgzLDhCEEs3Iw0FWl+9xReGhwyBSppLOEAwnc1N7YfLFnLEwY6MVY08
GjSegoW7xEMY979jPV2muIdmOhfuTiuABja7anL4ssrqmUHF3xjVf8Os2WmZMpIKVbce20OLy7eZ
M+Rm8tVPjEvjUNVFcSekW++tkYPvMBL+nHuiKrI425G5jwfy7wxNJrtO/7NYOmvjZo737POz5jYw
0v+zsj11hpgSKyQLo3lbZmDVcXIfOREvSwQjVTFEWVn5a1kRn5zr5i1S5jmdghHe+2Z2QMBP5C9D
A3o8+ylng/zkA8RU/U7w/LjAhvbrH9FbL+NSCqj2RnIn+CaDdT3XHT+maTgCB3mpnQTQTk8quEgc
TJg8vS+dsiVLUTrHOY5sqpq8Tj7qZh2GBBX4N19S5yufmOte0fpzcea0zw+1IsEZEXa1XHObT/V9
xseQuwXpOie30YBpsDHvAEzkz8is4z4iZUDAlU+5aTN93ijIPJJ8SJuUCJdtUgdwBH/4051zIa7F
2LuBcrvxQY6Z99p7Lv1aRr7AIzshh6LF2zXCbYl9Dw3JtZZmRDF07wbJ7q3yx9UoNfbxkleHsW/E
RTgtLuviF1dCGe4rQ+8YH65bQ5pRFW7abbYAXzDFnPRe4JC26YilJyaKHBTCsaf+7HukYLCTpDvf
0SegIN6DUzHvKxjPddJQ8IjK5Nwhxs5j+jm3pEHTnvRvlY1nrCSeTPOY7TMd7Xrt3SfsK1w6m2gW
Whx8DhO2tKM1OBZr2rt5dZ3V8AVKxd3b03Lt/JAXnrSt05jmFI8WnZ6GxnvkFUCqeAkvve4rSiLN
9G6HBveKRv8pgR1x24nkxu7DM6VhDvotsHiN1saRv52I7FtX6sc3yI9IOWbv8nWumTtXyQc8Od4d
BXM1hduGD6Ps3Y9uhkER8jgNlLC7HRDBnzwBy+hZEX+u3FJ73432Hb1EJuTfSkmBIvfdv0SFns0q
u/E2DMokgXcm1Mlz2ZdsTVe+5nzONwikfI/zGU6ZLnjp0vnbLJrfZ+3TMdf98oS5htJU5t8oyDWP
sVkEWepygPAIk0sWvH85XPlLbvF9gmGmS+cgy/BcZlUeCINHWOTV0S5y6uLdcH2CpQBFOsdB4hxq
3sIeD9ZUvTHEA+Pdd84U9Bm/9u9iE6eO6vl0qg3AzIouwIGG/22ED75bHOeag6vjARYSk43dzcxm
0a4PFTgDGp6aJuO1rWCMjIn5qzeHNw5GD0Mhw0e1LE+mk1yc0v4EVGYHhMaOYOXNwPPCkFNJahxi
Q77j5HjEL0vO5Z4Z7kiHl1yFqrfKh8U/xbG8Wi7mBAfe/MCRs8bGLOZzZzWrnQzOp3YIayjHGX4T
XCOawNeUnGbn595pLkX6sY4JXhlMHw6KJihJoIW0clpDai+LxTy0rj2W3IaoL5hpEX6IZbTeF5J4
G3oG4kJiQm+jGM88Zf6aodNoIctX+Ke2XepXc+A7FhadhfLpTmyTS8UBcx4NSu/pTObML5z3QuQa
wr2ffMRpjyiw8JTeQMlwYYDJeb53G2vmtF2Wr24DYHTqihOh9OLcVGwuZDV153HmaAzjuN16kUlE
EdfuTiQ2awxDrwLVV+rJlAxKyaySJ556yUvpuOmeG56495eZt67qVbNxQru77y2zxGSW4hvSSv80
9H657e3e+SsK7nzZMpOQSPEiobGURxnlzFY5zlKS22R9lqBQ856MtKR6uWQnvozjA18optOlG3Ks
I5ePuwwQ65mVT0GqgHnGnVuXzU23Vfo1dC768tICkI3NlE9ZJ24wE5aLx1Vga3bc6Vs45juroKvm
ZqG3j2QoGV3oRNBXSb5XBrSvDfW9+MlfzSrdQnDwJ6O6kDoBF2N17g9joupiELI887eYpFicCg+S
1hdQ3I4v4mhZ+W5oFl7jU2kX9Co8AmQb4dUTP2Nz2mvfaveAsr1Llk2e3Baj7jjVqIS00qSg3NGu
ffBionOj8sA6leFK4Ukc99OdC3lto77fzqOTB4qi2znDrAhakrwns5ygzyRZuPdsM32lCP7doN09
ASX5dgTqX2UrcWj8uD05IW5s7jP9qGMeVxCp7PVHCGLUl5z8qsCNhgDz7lpwQiFbj0QXLqeKavjY
L0Snud6D183AlPVO/EIyp994lCJwWozfzqC8M4d8PxDKWY6JaLyjU9f1gea8hMXhWJ9lM5DbocMn
ywJLMrI4VaKliceyi3ufGFwRn4XskmMrbP9XJasa/7EVPzXl/n1fmcPBbeM63vWUXl9hHLjPRsfk
fCp8HlcKeEBZRtZtkShJI/IM2aY2oueCvsDrnu5BgfXWqGl8nAwNOcKs1TuPl/zdH52ExmWo7qWc
/jd5Z7LkuJFm61dp6z1kgGM26+oFCXAMBhnzsIFFxoAZjnl6+vshpbo3M1sl3Vq3lWohKUMMkoDD
/fznfCfCrNbot0EXsghkiwUuEa6xnxdbXIE/Tnx3ygHeW2hHi4Eu/e6lc7776obvHjtzsdtBN9Cf
9MWCNzqLG49BHscvuZj0jMWuR/oa556xzMPS734+UpLJ1oalcAkXu5+BZIMmsJgAB2ngB2ReGz4P
312CBmvCXURZdUr71uIjZJCNpxAEWHvMFqPh/wLJ30Il/9eS/+kta3+mDS1//ne9XzN+M23L0V3j
n1Ch/6v3G79pjm6YxK01QtK68/9i1br1mwpFX3Wp/3Lpa1yqLv/Q+6nbdFRLmISOTMHjUXf+nVg1
L/Wz3C8o0mTqQKuTY9h0sLm/pKrVIcyVMFXATMAEi3mKisHwOpzPhdXdFIwB4umt1fWLlr3N0cXp
Hjq5bQXo9im6QaLGYlSyd73KiaE2zd0CxpLNDj1dN8ROR1VD6ffDSq7rJPOCeedoN7Ngw2Y+z+UJ
J+l6eemhvBfjttWgyRyV8h1VylV8Dc/6gzXeqNnWru8B+eS9De612FNlyEAMKx0sA9jKUu7mKtuy
hVwAuhkjVMk/sjOVQDPl17lXw2NROcHENfjOxKshqanNpcQ11BqfhrygTMGSre96XAJp+TVD1Avc
56nknJdX3zjcn1uIgArJCSNlExTualM/sW/dEINZjfmzk34jXUaaEzRpDA+9o3U9tmA+E4Nw/XrS
yfq9o2pfSfOOuqFt1L+Nunw0OROOwbCBsIfrYJC7PHhk8LjRQK7nkthaFbE9opl8pGxH9nyIgEW0
fiND3W8Z16aYBwbgutr4NQ75Fmxqad9M8auBNQxznSFfuvAYYTwhWMJDl5FMfU3H8hoirh8QPRyC
d2x9OZ0zpthl6qc2vzuAMNw3zeLxUeu+lnccMr4tVJA2jC/gH+5xluKh35lYv0gNbFWiAKP9zLaP
AvBq3ZWDrxjKqjPbU9DjqiKJJyM46esGxdktGPHP6RaD0XkkBxvT1riQmBjFE0kj9tfT3mh1fl32
vs0pRlcLcN+eJqSvUioTRQ0bOaAZTuVH1Rt9UPgiuXRiHuvHoY9oJGsAXPEQ7BL2IvGxVGERyzvK
QMbkA+MnyzZZLnvwjHY/OqSk61d1jD0hASObLM4JbmxsR0Oob0dOaUTSfGIleNAjLDVijQUfdWmr
SNUbMXSx3F5ZeX+0OTMWSEtlgfnDOZetudZtUqoMcUR2CK3Hvn9BGQekfcoaij8ifgfuhOUVQ/NV
64g7LDp38ZJOUHPYE6r6PonfaXT3y3oiwTl6FXebU+rrsJq9nvAf1HSo6MhLqC1NhdYTz7sCSwbe
Xn57yFIa8dWWzmb9PU/jXZEj9Y4FFSYFiedo2lQjNYjD6Bk2x0X7AgNqrahXvXZXpuMZMvIPK+Gf
9M7agNF+nCf+vsCA5GZyaavQzpaS2B/miTqTSwwjdISK7CseMBjlD+nAd0lTGYmRWVxCBs2ugjeq
dq4WVuNkUwvWR345QzsNBmbP8Eg58fd4NvrQwrKCUzvaMAzlxwAIad+K8ZZWtNnx2k+2bOuYn4GX
rLmoORNlOHIzYIKqUxda+1FGt3O1kbRmMt3EsqmBquJEo78SwBQ6JzX10VWkL7ibrT7Cpsw9jv10
vrKMj4ghTVIoR6s5VjlonAZUwJsO4ZlujD5F4b1n789ckqIVcLnI8U10mzPIMcftX3+o2i9D2v/x
of7SENvZE6Y6gw91zh7UNr1QvuFFC90WVgTxwAlfX6E+I2LOzlaj5Haq8r/5XvU/e3AYOpMH0+ZU
zFPq5++VllfFwZnfrVLNZrOArhGtUQjD5kK5a2J9m/VV3pApsX3YAowXTOyB1r5Qnit7PxLFIaTJ
uiQeVZCRna9MBKePoQNkFs48nXjWrlSp6e3Of/3JLR+MzL4zEz7+8Z88TmlKVAVDbhoRSWWJpSb5
h6tR44rhyJ+hnLvfuhbkr0qfgY2jc/6bz+fXvuXfX4gkjC74eDT3128ohPWuDrA0uMtE5i129HDt
jFtso2H1d69l/4+3pbFJUC32EaplmJowfn5bS009Sl5EhzVA6MK6tQPav5phFxIvAcOPg3f2Ciir
4Mmfh5JZr6lvNZPYrG8CV0sHkMQIDQVHqHRKHhZiH1F5hnEFR+n8SQ2xF/Ocj5Zad8zNGaodAH50
mMeIm3eI2w+lLnzWfwD71R4wxFpdVvOuRAe9Hpp3DWkQ5+UFB2TjDJBL6sN4NtSbyul8HYBCON3U
iPy2ZnooFZOJI0DH3cWNCZBt5ZDr7pkGqdCyEIFf+1zfS3W8GikUMbAiDMMy/c92InzMLIc1ttqX
9eItVaCs+8n8lSuXMG0OdbR1GvyFDlFwSoLb/ppsn5B4GXLY0HAN6KzCMlCv2+BezfaxU67MdmcX
NwDJWNXLzRA3Kw0vOAe6lf3Sh/VmKJ8U83F5DNvwsczpKUI/0iv0k3zecUgiBnFX2rjymVFP6mmA
vzROH5p6lTqVZ2E2j5T7KYnROD4mJz+Qo2Affpg6Moful6N92HwEJI+pXEFKeetSmAT22dbIJZ37
dsdRKG3RQDSWKiK7ylOY9p5afX8C5PKp7fAtOXQNaDGh3nLdiCts1njC1wq2oFwqq4zaAhDI21mn
NCAqye1yiGDT1jocCUevkZB0yMIqMB6N5qoyCIyR+GpJo1SzvkeYuocyu41Ch+dnbHpGT2jeNnZ4
Fr2mTbBf7SbevI5SxJwTi0jHJfUuKu77TDvOTH00fe3GuwioXSbWSaBt7emdghUPih/QU/rQGRjC
I6H1iYTSVRa6WNQj32BvxssVEY6I2tgnRNHd+jGFiDhYB9FsC50zjLkqGJIE1iNJKJ9k1c62Lsi1
LOU2jRIJW65klY8JEXFW7qLeIZCvGXmsXevajD+gFd6MqR8gLWhJi+GUKH66ycWzo9HXZvJjXQhi
39gyC1z35rGnezGdyHsn7t7MbQwJFrSIZBUx4KmJNhTN7SzMu0x/6M3+pBvdyrCtg4Z9IXxwIpQL
h5484tZN5ANn8egFWOXBLXrl1lEuOBzXWndTde/Mc9l9ISyChjdUkBdsCQj1DfZmcJoD8iR7mIRc
zlcHtQNwmO9IcVsYtZ+Vw14DbCDKL6nurJY0NyNz3Ru4txby2mCAn0idlRs+L91CCMIc7cknS7GP
3Avbv8H5nOE2O4tb3kXB5RGpPVbOuTM1jxO6zo4rp45ozl0e1Mq9GT91472qq3t6h4jBRZxsxWoG
36/Rxl2Lc0Chjl3W+F/fAbVsG+OZwfg6cqn8GygODcK7ZUs5AEDv3IVZ12MI7zdR+V40T2Va7gR7
zSk90+ewabsXNY4eOMcyclDXVhX67O/0ZqcEKLYodo89HUBzDXEl/BIlW01zWoPQo44aUR7faLFZ
gEsTrgNpcrbILQ77dCUll4z8pU7cQZ8QAnC1dk+2OIUss03/BCkVvAXXJRgUbOS+gfpeOGQ7xbNU
D81SHMU9z+idcNgCBQ+UdqOLi0abFYM4A/c81YrRIWRsNcn00cXXO6BmODFWTzYfnZadbTv0rWra
YBTYVjnz+6L1ddqCcId6OYxtunBXYwYsMWjOleasQ2vcJdRMZdZeh+w5It5ZFrdx/RrWVIOQluTb
wg/w2CUPWvFVsFdSYBOZVua5qrEPJvZOyWMDF3aWmpfcZeOHybGnkrguqQnjU1AUMM7TfIhyZHKy
NWpU3yjNbUXsIhDseRENLUDMVryL58HTrKXkhIl0Ma1mffSd4o5HQ6MtBdMZhvxjVHOV4smmdUF5
0wb4KPwqLWRkTbmkA+IU55WQdBM9f+ulb8YxG4KI7zig1o7GbavWns7V2qqQlqk54OUwfG24kFDz
63UIQKLjOUTXKzCHDNUZnZBWswlKADM7LMcY+w+J86G187LkdRDr2UHQ9hWBp6Wta21/c+ZD7+5I
8cK+ZTogjkH7kKpk4vDR1Nu03/Xqy0BeJm2vKggwpV3sTeMMwHEUYHFvgFTE/S7EmR5gNLvSxztC
jVWwI7HIO7iy6xLTPtQa1d01lYp4/UnZQsDZi72PizrXQNVIxbFMzVVCv131OheP5fI6eXbNoPkV
jjt6Z/VqOe6a2M46eawk/aBYjdndMwO4r+3wKp44SHDRuupI94oAmE3RDlkZc/Kwiq7tMlxPpX2t
cP5uh2ozU/xa9/IVmAcoIE8ZK8YaiZ/NG4MzLAgedbzX5F5ixE5fevtVE9mDVhNh177IpdIYvylp
G50iCoZHrtN5E0VMEVQOJjTDza8jCnE6b4JiHXAgiuK93s0rJSDy3qy6mpRlDjTFREpnAU9ZidDf
3Bt89V4yx2uLGs3R4KnNpTp2VDZzdC1hv/TeqPGQEdyjdbupyJ7YfehFNL2xmJrlNm/1Xa89zK5x
Q/rXHx2YKla6TesedIHLeEN5qljqcaRvJo5XUXlHXqzrqhUjLKw05ZWW3TU8lVsGN84Q+WQYONxf
U1+3LqqHYPxUlOm60ZmnGlQdCWM1NemXSiaiaksObHvqfFAl+GJeFGT41nX9YskyZNQ/qMWJLqxV
MLIQp51nBhzn73GlrXMk8REIA1OEjeSyLi0MuiOTQt4//Sw+tNCVZhDVUlvGeeG2K5J73PKsJstD
Lj3MNbd1O6zyPvBRLHEArhSCnOD/1gRecj4fdQbcycVOde1q5NPVeYdm0PNwhzlEiBZEv89828t6
c6UQ/UxKNEe4QoW6i/Lk0JKNS6kbSqPYnzJ2chJrGw9fQkEpsVF1APdqrnN1vFa4lyN0lTb4qsbc
A5bHlJcOHvsCDa+0ajg29OekvBc6p42ZfhbFs5F8UmFu8xrgFIntOZ+pEm25VJLPHixN3zuMGktq
ZEg+QPLIVec6WnYpenNO4vFBL1UvNnbUe28mwK5wHdaWWp6MUHqSKR5VF0R0HseASskm8a2AK5Up
N6lhKxmvF2KHk+ansj3nKduPvKYtmlPrWLwxJrruaKcSdYp5PMKNBCs37z4alszeyg5dr+1B2qGf
DxxXwQVUl3liHg0zN6Hn1WUjGrkc6EN6s/MPHU5vz7JfFRqiCwV340aMRBn5HqEaegGOhCnX1qlg
98lnBAZl3SsbFuNWPerq7EEVXYVKvDGsl9y561pQnCGPv+KZq9kI1tqkbg3kcWY6XqpYXhpGXha8
Nho7EyXfGRNHZTl7g3ysKVYpdL5v+TAXDxwKRNlsVKBZRjazhm3q8o3Kom3RLx6BZ5gvh87QjlXy
HDrPecqWkkKsYTrpo8TR0mRnZaivB73Zz21Fk8awRYQzjYz2r4TelPj2+6nu30LYIwHy138tP/Mu
SVjFYdT+93/99Hen+L1mmPPV/uWf2n7K67f8s/n1D/30X27++/u/Dj+l99a+/fQ3/nfo/E33WU+3
xGyz33+LP/7k/++//ANdfz+Vn//4z3fZFe3yXwuhWv+E73QtjYPnv1amr2XdRv9xenv//JDFL570
33/2D1e6/puqG6oBEd+2XeFaYEF/d6XDxDdMnZMlMrRwyU7zev+Ef4rfdFsHGooS/d3Jzqnzn650
9TewoIjKUKPQqG3z3xGpbfdXucMQrms4uNwNg5Gj6/Db/Xhqx6haiagdM3gJEqQc3m0NPIf4jMvr
KJyek5DLOUGMpIHmFS/lcxQpe8sarLeZdXlbRPWHGQK8AkdyMeDUY3W1TLnT2adPZk0uwn2BcyY2
eaptnUC7AXiG5aS64NN/Lk365vGsR19wEeDb1xX1OXCjTAprxuZaZl86qlFeou75merGd21ry/Mc
UZOxx0qf34GY5vyTJzzB55xdDNWHxpTeQhjzI/TN1IGPYSXncKS/SRvblTZi+J0cICzRFLunOC9I
fUKLWEdq0XBGf8hk/VjlACnT9KQNUbglKE0ns8LywrIe49KDxaRjvmzgpEhpnU0GmSc7nJjEp3tw
gOu8DfZdnT20oe6y80a7jo13veUDDGpW2zAPk3Mjq0/XBZCXN/Oaaho2y2151VbdVW7LjyjWPipH
2THXnpm65U828YCc7O59xclw0zHlXw2FcacTwyFKQq0MnodNNg5PdaWvp3C+r9LyU4+U/goQyz30
i5c5tw8meMKNnoiPYszXiaZH3jgpN0UcHEEb9ismcJiPyyzheJ2512EMLKkNCiroSlz/5WdQs4Va
Djj1Jm7t5hPmBL6sADV8bqrTzA9rWR7dMw3hkG40qm93GEPamizhKIoPO6evzoKreBuJ7D6qbzPW
eDxPDK3buKK3cSSUl7nNvS30txa4fGYkVJ2yJUhqftWcbeQGeEe+1iWKr7kYWJW4vm5q0Z5tymaR
peEtxzlVQxwesO2XROYE58gIchQyOblF2drYlABul4tzMuaYvB0HZVqNmsFUAZKJL6jg5jlOxk6t
SA2OQ4RyyRVNkWm2Kgf7AhvOH0O21IqjOFQ6FquQN+xrYhYInGrLXZCzLZOo4SBSvsUcT6CMNLuU
w1gQO9c29Yydo1DDIvotfDMK+LpgNyRwfrCmUZG5QCPzSJImQgwidy3twkFUJxVbz8Bs+hzbGDig
wHoRTvNiR4QI2UaFCbiBsO62wXhDpOQmaZqnIYPgBS2cs1p3ZL695TL3arUSa8NO7i1Dn7g/suob
vdRgseUMs81UjBeEHTp7pOGPlXKHotW3CMHdKIBa4TEj8sdtpuQXU56zKHiRGYFptzw4xSaZnzo2
1C7bGjfIaYaCbcDMPLo2o/mmyYxpB8waF329I2YD3aRjrlFga3EXi14uP5UaBj1TiMknJrvWdfc1
tJG6uHM1E6NXHL+YVDCslRDNhC8FgI2aGr5r6l7aCrp6DIz4uGjLnUkG5aJTDrWVYwl3u2GApaPA
03bOcVddHCU7Gi5UX63tL8A4Jxc9+jpN5jdzYrAclSbbfXntpCHQWKq1Ab3WnjHgdU/cQ9BfxaEA
WZaodF3mVOh0M5LLmCh0Q5AnuWpSuA61yS3mjqitIWqa0VPeNhBHh1HRMR/elKRvLApB1oXg+5E5
p8tClO9AMnSPkDlUAfWT/P6hi6JLxK+xSycJBGp8A+iGJzpn1iN69ezowoNzdgyiYd0uZYZutzLl
Yn8KKU/QFWDt7viqVbRYO2IGgaw77a4qmdYJYXXU++gAbXB2O8kMxQg3Xrecw6eZUq2getaZr6u0
d63nZLolaMHXmmI1L4hC8k/jYyHFFssLh4isMdmUoo0iGVJ8NHgK/RmvUGoPrW6/Tnl+HNUwvq7z
IvFtMx98fLYvWmx7ZjtehRmWvskY311MXCmm9ZDRg2PMJxDlOWY1Wilrae7CtrnEwFK4mlnoy66/
V9lLD9XMWOs1BJ3JsaKi7cPCuKw8jxE5x2icdxU7OIDNb07lbNuqvx/JkzvT+IRlsKcQa3xBDTxh
+/Ywfa5kjCiG8ck9hfbQXeNIUg7UEHpzjMls7IvCa6shBuFTFNg6NYXaUCSXOh/e4jmM1o5LJglX
pmdrvc+n/qXh/AWwxbFA2uKd3Sd2yfBxwE160smqvsZVypgmsZ4KC+VAwgm0emI7oXHoBF7SoJri
Q1Auc4asai+cjCDrRdZGjV2Yzm5Y7EcX3FvG7E4qoJkLg0ehZVVnAyu/HL9lJh3tKMkvtsuQxbZf
6PKFSB/TVevMftuqvcuM0PYUNcapV140pQEPZ32BBETBsSCyFq5xILWLxFS5zEQT6qLtsn8v48mk
kNNtGW1FD6ENebKyrPepaeuNa0JZxptR3VCxwpmTE0K5wocZIqbiANODUnnIaGv1u0JTfFmWFBCb
duzXy5XmGlH5CPm2PTWc1i4m2MjVHOfVtRWkNdilRLkOsXPuZd+oFEs40VdAKv+qtabiUlE+Gx0j
JWy2rtvaz3iAIxSabjautKaZyUJM0VMpyBK4Ff3P1Tzr39wmCK4yHiNsKVJl3YBTIdaEkF+jQGAa
6p5CSL1vdaUYh0qnPb5ifHtolk6pcWmXcpaeqRAE7YhPhvapRiTZLd0B4owrKKavFhw68szazDA8
dQBIATSomOb1SDZfLoimJYeGNYmezjfLwANLU4d5MPKczri8FkeU4zccM+1H6uIsG5O8unc7er1Y
KFh2gXEl1jR4FQ3AN2o4R/6g5sF7Nw4gJhvH0PYVcSPqTQl2MYZuipOKl+hIHTgsULNSzwT9kci4
q1nX67q9AOqtTmpjjesCf7/ZvZnOuA5CPPWrIm8zvwJ2ylyPCTMVRkuAwqpiz6zr+gaOgnJoSpSe
seNUqc0RXYSJZQzXNClXIOyCZu3OcXhQ4Kq4qyQGYyAZE8hVEEPLgWtuPbdjSHlBWr1xgO+9bGqH
b4MpFA5gAlMEKXLARAW6spfRb3prJeV8EHZQ3cYdW7p2SM2XtBKwpVkVgbjECgfdSMZHO2IIVcjr
wE6PgdNsdJAoPMPc5q3XRpoU2/w9m1REe/piUutoE690mS7vi7ZvH+KM0yofsekMr0meHZUJtYuI
OefTgYBFl8N0aEOsfWHJomR+/2Bb7IDqNhCZ8FrC1DKiDRZx5gC0ndhcndIpirl0bOUNDJ3uWGao
m1lz2yFK6L1JjVHDdZvxlJijbtgyXP2wRnrdu9HOHqagf2wCMt96ipuqnQHpdHm003FTbaR0jxJV
blNRr31WXHmSubNzLOOhStOOrINb3Y3D4Ke9deNGx0FwE84BurxJo0sDSPnaAHDOoLvc5M54gZ2y
VuuTJlP2oUPgVTE3ckwfDB47RT6YCuxQCWJLTHsAc6tStTdlVsbbQIlvh5Dox2BRqBkO6iGPg8d5
bqVnkxUlSWblB3vsaL/tpIvXu2MsI4ItkxHfMSP6XuoKgAdrJckUwBhdMT1zqHjmIX0kgUO9aWvu
hPNVWaZ7tkVKk7VE1x/4s29KwWAAuxdem6Hx6nHyaqt9DyttJkZ3jxPrSg6c73Wr8d2RAV6rqFTN
mH7Ufe+BR9yd0djS5gkTAno2e8EMUiPnuouAS+ipHGlyWZ0DZzjgxRuwfQfxp0siiT1QAqR7ebgQ
T4yYE9LycyrMePa7IShhcp7M5oEknaS2tz8xVL6ajBkkJariLBGaRZbeubRyrN32MFWcMuyFgaS5
hwzS5oJXp1nxM+sg2Q7j+JoCctkaKmD8TCFtBvwZkhEv1SLm13WEUTnHsUI93sHo2Xvz7FJCOse5
icmxQflvSI6y5dwayki/QG0xzy4seqZ4eWM+N7ODLxUtQnXbTWgaMU0oiX5VT1VS/m+wqy1+sX8t
CuDaeCs+ftYR+IE/lABcaYap0vIBSVW39GVC/kc+nX8jFo1AcyxbtUyDU/ofSoBpEF3HW2artm0x
89Y4oP9TCXB/Uxm3O45KsB0an6P9O1KA9msJiIaVyhGag+9N1anuW9wmP8zvVXvWSCMyRVDmkjZl
fU7UdpNoYQFoPVQYYud2Q566TC33MlcMCPU01cet6ETt/M3UfTGu/GAlUPlVaCRRKetTTSQS85cJ
P72iQ0VkFi09qyfymnbgd/WC0wvF79cg2hSqEN/GYk/4j6ID6xIXbfOP//y7V/rFo2eT7526knBw
PuamX9O6DQ2+Ts5WLFT/hyvhT17qzz5gyg1dHYspllth/WLXIaOaNUqhwaGeOazOPTEODp+l51K4
7BcR86zJqNpV4ib6CiOy2LhdP73+9S/xZ+/3x9/hl092NlBkLZXfIbKj+KzrlesFBcHQUWNS+tcv
9Ytx4vuXqBkW7dm6hsD03Wjzw/VkTj2225LrCeBud6XVLjSCMQD0hGXCZf8M13Vo/sa9s3xdv144
NpoYt4OGQOb88vYWG/VC01TXCd9iRD6fhKtQWFkb2SjXpDYFhC9MXX/9TsWf3DrcNC4mLCQ03vgv
IhosXWoZuljD+NTLJwfv2RWjTOqcm36wgo3UR/pq4CkJBrpOvTxUgkzd11Pt9K/TrC6JwhDviZ+r
PP88WRSzQX9Jotw17Yzr2lLD8lxiC4Q4MEWyv9jJcjL66zfxZ1eGqwkb3yy7Q3gYP9/+IPPQ/8Bh
gVhJAWfWITUxbpbHPCT1Tr789Ys53z+SX74p+Ed8XAiiLF/6L98UkH/K6ShMWktlnsk9Wdh1WWHi
+EY6ReRQGhkBcwQrpRB1CYV9ZZuVYEqEaEjNxhxwMAoVGQzrcmwYK4FaY5KkGBSODN/DDp1Z6O2u
R2UFy1y3cJeSuR3vSfXhRuFzp3OENGD+MMcGLQAuGxEaWMy2AK0YGn2/C4KyYqJdYJgyAShfiijH
gmVqRV+w7YuBuJH249hvl5hedgoyHjOopCI5B7KiiC+1tI1hV1KhQd0K+Se0iyKdXwtUCQYqCWXF
p5qen2jNFlK5A9tgfGNDGZWbgJG0yXQSIveakMvgqUEZwyOaFeddC1Uwh6ApauhAnGpvtdHptzVa
W7VqtSaqVvyfc5+lRG3nCzEoC89ZS59btXIvnZ4H6Dm1UT6YgucNFS69vDFTGjS2k+wkK3w22w9u
W4ZLiWkmznbdVJTkjCZ8j0F0H46m29OmM8J4qT1Gvls1dmh+DgDl4ElofYDNOMuad8uY7Kc476xn
uKJ4Imk1sw6l2c7vHJIAOGWgzJ/NtJiva5o3P7VJDDe9rGHNzpRnv6YAbB3awOfZwbkxtTdtOkJE
yGVpPk44MfAVEDm6S+pCdutylrCyFGWZzQSyv3OIzNzONgf2FU1w08DJyQGHymBsZi8rYVOLLO8w
56gOTFb6LQDrwzqrXPhhdihXfCj2u1WMAQGVVKGfkDKnGJKokgLKW7DoXMyYLfW0GPqzGTbiUCUx
YbmcheqWZ6adsaONBbYIabOhYgwWqv3WUkbDOkD1MzhUA4IGsDfnQ59sLd1JYJHWAnUyNJoOZPeQ
gqKUdv3QCMvWV3bqGszhDBfetUGzpdzYfUPs0HCimvZJANJsl/tcIwS+SqCmiOuBZBPIUq0Jqdqr
TUv367wab0IVRCWM9qhHBGUx06nB1FmO81HSxRSl8ejPsFDB0UUqFeDu1Lev5RB31YaupFmFkWmb
0w5qucmtgozIUa612wedJ9m0drGp6GsebC3dsfGc2lQi2s1bVpE5x97EKWMoU2IsxK+gYvWuWE7z
UcBunkbOAvNTaA2ndC5rC8R2yVTL6EHzbpy8JCRZ6QGXQutMKliLxLXd4mgOFDE+yIrtFKPjHttG
Yc2Vu4WY4EynwIZFcRLgnaenkQRBT6djZVabsmjH8TNoomTc01DP/zjpD7iyJ2GP2TfBTWasqRBk
+mAUeffYWEHUn0Ur0uis1lD6AHd28kgaJGq8OAg79aYEh/xkqi0Y0NmaZL0Nhowq9ZarM4LViGmI
JaqAi4KtESI3l4D7pJZTaVEZMdgue20zBQKmBe68H8e6jZnEJFzBVjBmHjNM467QRGSsxBDD1VRK
Vz31oqH4PEpVFOg2nrBUSxjq3c4irkUSTwPZRS18KE3tyVT06IINYfimmZSpPAd5GdstFMogqF4p
KahnJtxDR2nFKRI9CsRKaLUJeUMPKnsncdsTDegJqgIZKetKQMYjxm4bzG6VbsJTqNIKlbFxouZM
2wd0LtD1EcbWPUVLjLzdcbZ5ChamsegelhhOAj5vvh2MkosQtUAB0UeyzlkDxmnvK7hJERQfMjmo
oE7fglfjv4zjYkyfJpOhOt0DpSPXSttZFm6oLtzKYGSabDRlKnYEVht515kTSkCRFNZj2ln9vdUX
Ll1vdXRybWsJFaZagKxmkvGXdTduotQCoBGih44qcdBo7suHRurBnRGNvVyFVW96w4z4g+uCLpIg
WlzTQ6Ut0NnptonK5iHqJnnVuxOdxIPTPwbK1HE7hwFTZsuvRdP6gzKesqgar5Mke6OxCjUYPF/t
A0CZcfTV2GSajFk2YfSNIQabYXwovKhVOGmGdZ7dUyfXQ1LpNPVIWZtfpcAYVeQVgrIvYQLw06Db
WV11ESdkmQO0U2rXfebsr6xmO7yp+9bEOlSaV7nrBqd4xigc68XG7PE6DKNqHZXaQWYCx7RhAUoP
FqXCa+gnd8FkA2G2F+pdPC1UV2hJWKEYqRg9EbhmO7k2+rOBfLFSHTrrcJM1mzjNog2tNlDWqqdq
jpbWz3J03ho4RhsAujmVirRUpXWQvbijgG6NUo6ZhIVrHE1n64YZq4qtLfQV9OHClU9pSga8JvYw
6RWPAFGC03aCHv6COSanZCSFH8N5OKZNqateogWvBt67bS4H6a46h543zR32BdiFXVqId2coyWUp
ufaKxwpg6xTzNG9oQ8KSANRZJoMKFlk+BYARn4JmLu91Vr01e0znRplm3c97DK663X0lUWn5CrIK
3M330QanCsHjRhbm3g1lslVE8kRy8TK4ybhlSlat0uWzSrOs9cMUxN1cT0g0gYqxTMuKfg+EVt3E
ZnRomPrBnACvISkgdouq2mDbs3eJEWBlTQX5iZihX6z0IZ3lpPV4OBnqcxDrLXYfRnpbrRD6deIU
NHpX00xERwz4yuteYLJKq1cSbtFdIfoOG5faVqZXB6MjfDssL5lFjSOqebBnJ3uvm7Z2PTB4wXJW
FWfHwv8Tu7u8FNQ0NPJbNNBrQrxPIOWu2oS4o9PK+SBD+xwbEvNy15A0xg4V2K6yNotlWWHAOiUe
21+aFQoQJK7lfCM1rHi5S09ZZAEoUxVjPiaAUTGPdgJhGjMoqwHhEeR5AAJMj/GD9uIqmnCqTpkR
+EYd7ct4nu/MQT93if2pdvwMwBGxM5tk3Uv1Cwbuhk1aey4VDD594Wx7AYmS6u33AEc0fQlOtap1
4xyRJH8eKY7bG0ROU069WMySDr6PgB2ploq8mVX8pFo9FniOs43e2PUmXzimDvYhkGh+Z424rbp5
IZgQt1dan91gsIfCzWAgc3ofiOSNhGm/iez8NWx65/+wdybLkSPpdn6Xu0cZZocvtFDMEWRwnjcw
MpPEPLljfra704vpQ3a3bmV2d5VKO8m0a2tmMSJABNz9/Od8594prVMW4Pg2zG5PPywglzA4hx60
WVG/u/DJcDzqe2xDx1ZOax3FL60TPkxdNRGLVxd1ZdobLEzvRcr6hh5hgawKr4oco1JCbBVGVnxR
YxXE4sYXg8IH2DtYkwYS4aKxzH2csV12aPrbYDczOZ+6BpKpzT+GjB3umTcyXJwqZNtqEu2GEPOX
SU5+ExOF0V0xrxP1AU4RS2Bolxu9kH9q/E3Mz99cM+62MamE2ZCY9oKJ5+1UnV02xHTyJBGiG7SH
RyCnib9t6YPYlxRN45X2h2E90HvQs11Ry+Q7kgjvngRohN28Ui8LY4Jf5pKrson3AqdpJx57TUgz
NRU6yaHojPk2Icl2PyVj+RwPCI8wsigcYLAaFURYYNtmzOps81O0MWbk1O9wSVrcc80akZoUbDiD
iFyxlHLpy3zwNuxP/PJI+aRNG6Hhzd2LhPqQ7DGoNfJYz6K9SvspdHcW8dabDP0/XDehdA6FqeMT
/QlANTjMIAIqZY9HM8vlwRhFnK3nucPYQKEOkAFXxs5HZPlUjME603SCOY764jLmMFHaktE87LLv
isgNPrYQJO0qawTC/Ry5Q7zTQyveZDcy59YlSvqxps/ySqP1cBkNM3zAZYBlDT4f1SETOCCw61Z6
heyIzUFhU3nHP2qxEKBF2dzUnk5wJPrAhviUabitld0EG0IULaEjmlLJI3lzBZKVwig6w2RtPnH0
va+hlwVriYhDBmVo4BPZZZyCWY5q/nfv9oz+6t6Iv+rQsrNVp2EmbWoaVNp9VDUmPUadkQA2xT9J
rmnawuqzn1rptfYu7QxG3rQvKVwNjC/oxVPIVoPEuL6uAeNdJrnTmkSiejwpQ1wq7nSWLsHZbuHW
iSl5SqKCGxV6lXiwgpFlLGgpDVzFftTnwKVDHGQgRrhWUzGvknCpKAUiUN7QsifdLYP8mLWBKiBe
XLT5m0gb5Oi+tOoDLs6pO7a223yG1KG/FUPZ30rfHN6Cym2OeVcTZByqsnG2AjLDc6tCdoE5pS77
TFs0sKTuLMZ1PSCZAaKVfruGWGt9QFaRwDAkz6Pci1Keu5kRUREyKf9R1wa5IcWNiZfCyYc7VzTV
96wvyCqLqMEW143NdEnvNiqbO6ue40rHXGgrpXZLsnhW9anoTH1jqOQ9OH5RM2cEalKtk96jqTcL
pOo2AqwsD64RZg5fxXL47nelA9qHnDh+GoaId24u2tsoZLh00rzIXT6wOVghDBkMI4E/sVwOABLb
mPKiVeIE8wfg6+p2MpaZSuNF+VNIscO3Pjfn68xxqUnjW1YDWOmi5qFI7ZaDr7/gGRoGRzQoYIe0
N1GnMRyOFcSjdTvTMbaRoee++fQfAOyFQ/PN0CbFAKEZgi3mA9EUAEwn+SqT0aEfqOYM5OJy0Thf
vPklmGlgZ5kR1Djqtp/Kvbbr/HHUISQ6qyzK70bXgZTRkWrueiAykBjmsvoBTcQwn+el+b0J64WH
PpkDhaOUncAgSbAHbsdpYkc6zwOoldmjkSNxesCFGNyNVyaIWIas2aAIQeUhc70+GHW2GzOD2VmR
5QEXuZ04VHmhMrJtPHT03gAqh2/U2ywXMdYSoCx27t05WDAxt7DDB0ciSCRYmhKi1dwuBDBpQnE/
xL4JytiwVU3jCmBxSgUjCwNO61tH4KGRtcsAWIy72W/Tdo9/WU5nUu9we6Rvp08M1ZmQCAo1bgXb
VotmD6APW28e4J43TYDfp4J5iUdLLScjQ2XzZ4A7Jd7LKqT2HtHFuAtiqkxWphb5QldTItt5tRoe
fUOBYBOSj8kGu2xuLcaJ2FqHKdMHCFGi2JuRk9+qdpQu3EVt4r7N4p6yn9hGQYbI2eJrGTSPc2LU
Dce1fkeegr6vofaD52UO2S8NJagbUR7a3U5bTGX/WPP6FwIbZ3Q2Shy4XUE4/WeBrTSLCsEJqZnh
j1jBQIFq2fomCZly+BP9/F9Ir0ss1CcEgrOQGOHPL9X7aTZ3y0uNCs94UzgZ2SQ6OazWHw4NAd/t
X/5oy4ciIecwpfDxJP40OhCdzk1vkXptQfGEiS3sgluAL6Vh/Fk+85+uYuCYyEyO5UhbkOD/5aUc
ZxA0nOS8VARKSjDU3pUeO0Vntry/EZT/7Wzg1yioaUleSyIneKjJi2j/88fyK9evQwe6Yl6O5t3s
1ekRzHpW8KyryMg43USyj/fJ9jIwU0CmQldX9WiQLPdr48HWWXPWjOat3R9f7n/68/K+JDw3SAWw
CoAK//y+6AjXWbb4jW1neu2TtONAhROs6qJkywbavPnLL+d6Nio+7noLafiXS55FjfK7EZQik9hs
Y4fgsXvUogNohq/Ak86faPjLVf1JGZYOUwMLydh2hWX+Grh07TKih9qDmj7HoX5vQN0GT0VU0nSB
+XR6E1BGs/emHyvwRK3/N2X6L/md//fMzP+3wbWRdH/3d1+81X93Qi+W7P/2H+eqbD/Lz0hVvx9f
/viP/j6+NH9zPMZXpknkBUOkzVPl7+PL4DcX0MXyPeFn0C74yT+MzM5vnofARnoWXRSJksnmP8aX
FkZmU1oisHzLty1T/pXxJf/+5/uGySVzUl8IJqnLl8Jffv67eRPEY9vrnDxb505vJgh1isNd17eu
XlGJhAlqbOvxzaUK2N6yvvGtjdI+XywDeRsdcstO/W09jTRbcKo1tyXPl0tK1fS8TZOpTTYzTpEH
154zayGGie+o1INc66KQ+SU40mEz5B5MjAb31tptXfUpXHQNxuxSAI9uOSugDIByQD8iUQpP8tot
XYbq4xSyKXOpcXrMR3Z4YdKgc3W4fQnVdm4AUHrGKOwOtfNYFCzhHPo7wirmPGP8nEb1Nlmef3ad
KEC10AKrgYtjC3MfbsC1CMGlIb1UUPpyykZWpgd9YmVYMH+IEFOJnjqGQw7XdT/9Jod+Z7mqOrmN
AUGEYryEEmQqzV5BL2OMlQ4RMgrYBTUG5WC4IGo9r74kGJ6dArOu8c1NLZQyNpsYU1ReQD2dPdsk
DmFHRPid6JSYS+WaznNKSUTmFFeZP/tYsLncr0bees9aOzZFEyhqF2IeewhfXUWbQruYiba1rLbW
YNcTzImpbtc1w7OKa2P3N2aAxAtBuukfweYRiURe4HgZeSHcJRlq4nigj/gQNSbxr6zz3PPojdl1
1LvOh1d2Doftguo0IjGd9DdVR7/YeYoK6wSQ2E7583bWQRYW2blAjpzZ8bxvy3ksjnaGuMjBMfYN
TvhK3zDl2TWy40DTRDGeHwMbRWPV8sm3W/omutB0TqJbgIp5Ig0+S97iRKZI/E5kRv7EDc7+p+uR
gLcBaMx8a4SlBGoWerXEV5QpOjXGUt3M6IYXdj2TjZRJxQDZ5eYLjgas9KfCzqF/IDSxAx2w45DR
a5p0G4UAu9aRAfnWD+F5GHoAGu0b/XtiMq7Y6JFE2i5vIraYWe+2/nryIgJj9QTnEZulUK8m1jFO
rW03nqOMgoN1xKZ/JliTtXdZBMV1SCeT15BuUpLbjAtyW9C7jkXp52qdiJSgM5rSTGNL0GU3WpYC
EUmMOAa5h+j+DUAbsKbaikpIZGxYMLGheQXP4FFCVYTvX1EAjrBsNW577aZ9RSR0HHA4N6OZAKpA
bjyCl+rP0tDRyeMJdBC2AakC8HhZbCow+sWpcp36qCtRwK0vLJx4EipVubbMnnP33DlnOkupupFM
TgQRYI+obQNRZ0rcguhVjAmR4ahZHmvHGC+J58E0jUvWrTVCiUWFeSFauqRs0f+fYJ7+31yi2Oj8
e2/Nf88/3n8J2vDv/742Wb+ZHmUNOBeIxJjEWf7X2iR/s33UCFYski6MG0nS/GNtsn9jlZD4BEBP
mnKJ0vxjbXJohWCiFjDMZ11jL/KXUja/7FlZmfj1rH3gzjAIgGv5eWVquiZpyhY5PUzj/jYrW/y9
ok9xwOaMhv7EdmE7//Ry0mQpxk60mIksIBm/vJzHeBlcWbxuVeW+0FmTfJiiQXbOdVedeRh14I6C
kqxrRWHBB9lKhP88svurCX8e0lSZc9ZMOi+9HgFpk+7ldC430JvTW7dzfQvNyU/MdejIAsBnW1RQ
dgjB9x3T6TW7U1bI0TeDlyyMFtl/YkK56n0OYusotDhbCzstnrxYLeZglTq3ma+qGzkUPe+FYSoN
sonoWUNzt98Y0MNfVFhHx4FuU4ze+NOCtXbTAYEpwUG8MlVJtVKbhfabdAzRrKcJDK6WGFPWppUz
mR7LglOl5xnYFmfoscWGKhz4NoyK+ysaoytK7cLiohrq9C4qhUpZEye3h7JU1kRKh6YLUZ5d7Kio
Ps1N3ws72lo/XHmpyBqESmtu36JKetcx3UXOjkXZewl0x0O9B6Hur2RuD4D8aUV+Mpl0JQc6jWB/
zhl4DpEtzyT0aY75QW00ryTCwmf64HJKnrwAXLRXmpopkDkjVTrmMKCiJppOotgKnqnsZPw7jW3x
URRTMuwql80K2wcNylSbQdCvR0z1t4MR0dkA6FFjX5it7jYdHJarZugKrKddEiAfCbeHqTj6oJPK
QQUX3LW1Sex3kg/YxWLAYKyPM/mCmtC9bwj/LR59VMUCbevdKDQMKTi6Dsl6AgNqV2IavJmGtv9I
FcFxsmCsGfjsl81LAZGxgbMQ2I94wNRMbnkMdrQGsOlpowFPLoTv6bGtl15HEKLsk4gW9RSVL7sn
TRKGk3xcQTddtlcUSljj3lk2XUltViWdeOzHMsZo+WWgYrZpeNT872hkKVO7ZR/HGUMnNK8qBaKX
QhPzQEcCxFcr77sXl9ICnyA0xCOalpb9Yp6J4S36sYsMRx/iu/qxu4wakTBo7yYbsBlIRYrVJk2F
ke/mIHu4TYyPIPUFBzWDVtTlrgs9JCSCQbw0JXhE1CZN0sjKIa92sdHcO8rj4eCoMQZXBgQj39qZ
a49rl73vDUOKJYY9SLqIYYa3sLA9clTbfl4GYuzYmDAwWiZgi+dDMwyS/vAluxSmBxZRvs28jQfP
YXZ58JNYCzgTtuuQH5hqRtUmK/xaFHlr7Ww5dA+6hRSz4tGFiuMsjlbhVbWzQnwKroqxpIIrnr3m
++wwqMdJYGHqDRpZTVslkvYdWUVAVjEj2iHjYMjfULiwBtgdLd0bikXgL7goc5+DA/T5vPBYNd0F
SldgQa3EO0mozw9xPgA+s9nqMKhMmvZbHqM+saspTOe8yNOUo419MKxyFaOCkg6Z1cr1c1opkIzo
6kqVfd0i7z6JRJsPdd6Xd5GMM9osVN7feDLHdDU3gU1MLXOoEv+xPv3/s+R//Fh0/v1S/fA//lNl
yfT500lyWaf+tlq7eFotQVUT3EZsJpbNT/4eifV+w9IiWJR9fJJwWljh/2u1ZnHnR77tITQjRPzX
ag240UJXEwIiiI99zf0rJ8lf1BXueN/3uaF5LUBncNV+Xj4Fo0q/dhm6ZnX62lGi0efyomhw+IzD
n0iCfzuU/k7s+PFiOG6Xz8P2Ba3u5xfLOk23eQM8va2MYr4vUiDMJ11aoAO6tsLfYdejbZ1jT6Zf
alaMKovYgWdi6Y6wLuhyIOgFhuIVpkMg/lCeO9hTUZTqG7uh/+VQJlUb77w5K41jowt/vLCbsOUB
IAZxdpK8qa6zuLUvGeq00RUDmQR0hVSQKWI0X5AVHCniTc8WYdrY7ezpHcnPgkF1ypOTzAXO+FHl
y3/k2TQTMph2sn3bte1NwhcPrBxGKefU1UXDwbwEtXJgKM/4obb76yli1L4C0QoAwWc89CqzwG/A
ic+OsW60aEAJMuTA1tRp5yatogAvTTbQLYJvRdZMtKMOi03eRztZzSayFME8PIKBGRsAoUYIrtQJ
dxvVDgOpj9l0s2a/rBXUMtQJqwpV6KYISA/7YXu0ZZmG62LqPIlXKekyBtuWVPt4rhKyw4NhQhiO
+CNySsGDtPJ0R55r6ubyOFe9+8ziQqFxHxkfUQpmzzJu697zN0gqkNQXVh2+BAPZn+O4rWd2Y/S4
gEpaflMWlpva4BX7QOyToaNCBGgB3TUUScXjUiDrXcla3EGbr6FftnD0IBa0I4RuI7Zf4k48+FN6
Rz7zTFkRAVk7+87COHOKzujV4vCaZJSlcMeTCgqwJRRkTxl4sRjNMgIUSjEtObhTQsBJTmayJjiw
w/GKr9Jp9xW1mWtjMX0J47ofh0PfQ6BJBveQ61JtMmAsY5PSY1swAk4hJxKTWGkm4l0yhhtk3GDT
8HceCsw1pv7k+J4SVuJgP4b6UMyFfbZHD44uQz9UgndmqadJROc6yOtNppn4oocUOBn0zm28m4Bx
XDqCNE8t46q3ut0c4Ay3yHDOylhknBOtA6swYD0woX7TtKrOxKsOjhmnEJ+nvRimwzyV10syF9Oe
f1n5LAV2/AkCDtS3Ug+q6++dziTrN11NDkfxogsf6fG4MN3wYLgpYYuF/qHn8EhkJD0GOX4RJnvM
F2HQmKCXeU8MvduBw2C7eGnnR0p9rvPMlKtIsBct21mtrcCAc5QVJdTroln46M/4ANhkyu66D2jp
FC1HX2kygY9xehjyu0WwZxXJ8Qp6Dz3LnoZpg5ODMCRYrCm+d2zqTqDJhIAqMerrc20VD35GrTfT
aEI/82U5JzSgEtemRWndz+bVGDKSKaiA54UyF+8CB+GwRr8IHYqTyQs82bXMN3R/LlKO3gcA/jy/
feGNXtoBH0W25jfJ9Kkx4+pmTuKvOeruuyVZbUm8qY1/Uebdi++MB1pY2fKxcSDirz9iRVw+nsJu
53Slu56q0NhMyjkb0iaHxYcmhTCuC8dxt3GWpue2BtI5+ekN4zl3L+v6ZjbY72Cn+d4NmUHtJrAQ
6u4PnVFhH47FJ0c7cK9BdTFl0V1tYRdgu8p2Ap45HtqKajTFHLgqaUCOmFoWdjWTPM6++olG576R
H3OGNaA1+KzhORsn7xhSk7MNS49xXP1ZJeg7kW0gLhneznO7LTYkAycmQDoVyE2e0EaihX3N9oz/
p00udGzSLWL4O6fAczwJ9DoOPbs5nYF/Fad4co5RmFFBjB6YSepx+/AWDCRaS8NX1RbFbRqmaqUw
jwBGy1vwS95TBK6JnwHUbAdQrObsTlgk/PuwEje2lwU3IRoE9Q8A9tNKPLgY8Q8xI0JhjE+6GRDW
ouaQxmobDA01Qbyao5bW68zFiYgL4i5jmcZJoM8dhtl9kuG/jsYi3w9t+TXl5VPli+/lAAvCMmPc
PLGzFnHn4B+JjQ1PjW9zbm3qEucAju96jU8e11Nj7zh+j5embrw17cnpEejlCecm7zRutYbImplP
dMvFh050u5COJtdZbAdpeJuL6Mov1LfG40aviOZXSextJfDaQnvk4YOQ4PiUPBSm3NgaJ50PYmKt
yOfx3I2udBNsp0mJLXDiccsiUV5x06MqmoOCAZ5DQrQGbVwzE6XRE6os1S4pW3J8nqueeovc1yc8
TONWUduFGRXuaZOfmhoDkZLiyxkyHg1WRj/NGNn5NgmsNuCyNEckK6zCpXnhYY2C0Rtmh64a44Nd
JrdRrl5d2yG0Zz1wPuW2rgT4HRM64DyL51I2zqdOC+OKCIHE8pefBQUaZQwGsnIwe+L73AW6+ZB1
/GDjpPucCijNHnFg4XfTbdZMVD45yXJQ+phF9drWPKKhlk3HFAWYuCLWdmqO464E4FjWwVbRW1z6
JORCbHP0ZB2GxvvqqdNY230dYECL65ueusULJl30zaDNs0SWxUMUsmJ2wEaI7uSInJI/Eu3xj6Xg
5NWBnpV6GKGo1Xe2R/uMm1hnInBfRTlr4i5I0uPkXCX0Z9CRpjtc6GXDsRnXdYKbbsaued1JTQoo
WnrAo6IkPV2DCK51gJU8Y78gu6dQQsDyM5HTz+LB5y9C2rJUfYFlSB1NNq5rWSQXKffGwusyKdxJ
X+nE6461yal9quXWrGZi5cWtwXMqdC04nAot2F7KK5wkcy9NJwOzP+KaI6qEX43lhQzxKaiSWyL4
Z5wC916QwBqbIhqYbTFs4YS4d7OcwpVTmAut2czvaQh59YjMgrJzwTnnBX9LE2kgMpoNfR5QCTXN
nMgO51qj+yIyvdLrydPTMpdG9XTise6LLcKJ8X1w8m/dOFbg7JM7L+FoSLstQdfAsMBhc0IePBJ/
TAHoNPJf57KAseJ6Ysd8vFpZBX/2hnjrtaPaPeV/tE3M2bDtzZDgtrMNivjo0jJvSfk+uOOZO9y9
9Pui3/hhvutymuoMT151xcT3ZMKem7WsEiBf2DILRqRZtInw8VkZ2OCq7L9XZr5FqltKE9TKkcSf
M+d6VpI2meSh7l06h2gVwYQOoDL/lkkyxCGGnKjy4U7N5mFOvBvfdm6hZO4n230ZGWuEIEaWjRyP
QYIRsPvo4A0SGjs674lPSzK4GT/wdj2aiyybiOEC+tWD5EZkTq5OLkbhdZAPxqbDy3xd0KpJu5nq
1xUJCJI4I3iEkCYc3gxtbCpiU+bWkLn2gRrr+DYJUprU48DAp9PjUPhMBltkxzhuemB1U17cRaad
UUfMAmStk8xjqKxmz7uoEzI/e8MKS4iQKdP1g4uoV75nas6eh7SrUEnQ5FgqiU47Z925JltCx7So
Mdb8EleUpcaa7oTyz3TEX2VEhFTgeC7pQqa/y8j956NJrdq+I8bY4fWq6Dq1a6YYq4FAeb3OgwBe
u9FIAbls8gkop37B9S/ZxFFQMUkgP6bI7j0swnujyR2kQDve4cYtqXYu2mgzZy34uGAC+s0ObfYu
YpNlE6MCwr8xlQ5ChvLMh05VP6YV/XjzO+n4X4Tx0IN/P2Tm3MUJ0yeYZnoY0wAq/fzhGnCKggYg
cOyFyp80SsBTT+0YzX2shsZkiBcfh/WfRgCXENXPxz3pSN8DhLQELWlz/PllM2NuncgcIGkyekw2
LnVzj05juXqnxhFUnbJ72sYqosNAjYuR3f4Ir8hbvuf5mnsPM/dfvQ4S7pPJPSUWQNWvWnFU2nxJ
8hi5rWCwCu3PhuHGo+WypPwdeGGClEkuCgrmH7/uL0N+rj9i+HJgR5RHMbZ+uRB9JL0eqxEJT+7m
iwLOzcWYaeOccgC9MeraODeVCHvYZ0yd/vil/+l8/0N0cMnTOV7goRv8/DewYqZO0mF2mIsh+ujh
KfG4KGcV4ZRKuduUmP3gTww5v36XmIFjhLA9FAXJzHsZkP9+Nj3YoxJMYqNNl8+nQhzKsNt21csf
f7Af7/z3dxceHGEHTB89P8CLuczaf/8qGJ5nDUIKefte7jAtHq8Lf7PXq4+3/lTuqhfAQ7csGhbV
9fZ6HRx46O/++C0wcF/MJz+/Cd/EBMDsRPAM9n59E9S9JCE5qhDrVXMhs+ohDtl+1VnXk2apwvsx
HtQmN7zTGGfXdeEdCfjAzQoSfcBGOCPiLYT/aAH3tjzmCFHpE4bYLyqFjwRumO8X+M+WKqbsFrd5
vLE0oABHxc9tvRCtG7feIwFuhIzXs/Z3GtHAm+jCy72TSPybOh02vqXIyFVXrbIPbY61EbXwWDW0
1dcprYRlMa3angyOdCA+pGwRLwM/s/Esg9EZioEkXfii8JhhiLmHivdtdoqLoA8A7FbhVe6D4vLG
k5dzlUnBPofd8Eodw6vZ18+hQ92dU14YfO+Ac4DEqTlfjhbNEgVsqtGQDxHO8AIWDdVHuyzx95WL
L9hqrmXvigsdBN9S29gx+V1ykahSM3ryqs/TeysurmrX3zEE2Gs6fgraCCH0bBjOvw1hc8/Q5j1p
wsshiw7T4NwlEEi6nimQ5+vXwmJz6KhnrsoDg2QsvGaww3+0T8HQFIb3wg7tTOroKi5IPtr8YyNq
V6runns4ilkKgocD2i5yjb0XG9+Qyy9sa0mF1P1n5VYPrA8Skuu8HxKKl7F1rfl2bghwPpZB5MBs
bLfUQa0Z/NzFjk02EEEaZ+4sqxPNaQxuzYw0xqh3gh4z4hZgxumfUnRj1fK1HL1jNPMYgR8JvvR5
iJJlbwxjddglYf9eDBDOOqe6c5LhPqdBCkfc1tTWm+GLQwDHOAMXwzWEfqChk0XWqaADCFs5kH0X
CC5XsgJNNJecZdLy1U+McR2lSBA+2zQ8aPE9G8rHodXNBkUOr7jJXeR7pnXbGcgLQ3vdOuUDPUUD
3aYjCIZQ5d/Kijo5ZVqXYYrmbZcXPkDSyiQLVzh0U0HSuMQneBol1nx6MpeAhpy3DaLFHAd7Q01E
nLJ2D0HkcvKI3nWOvjXgiFxRcc7Ot01BqOoLDsTXRqO55aci2BmxCzWmvuB4eoLIguN+EukOT0W6
svpZ7CHXOVsD+9WBtOt0nVX1ZU8gJgy7GaUihQZmDukh7+Mdlj82fc48HV1lPLqoY0e36YxbVJqv
NO/h2rXGc5u3bzR6C4Zu07w2i6I9dnzbgDAnr61sH/wCROg4EUHUXAsABHueB5RnTTBJYx4aZUHP
WekDjc+uua6bsiJwEwNUXPvzuJBqK1IL1eiTN2DfZ9qTiSSoAKokZ6EhAVez/TSNc8pv7B5kzcra
TMBIvSWjjZt63SCzXaoBtDcsFhbZmtaCnOpCB2ZRd6HHBsKQdyqxGqO+kDsCJQKdXrkUq8u7QXfP
mCfuBlD0kY5nnDZOuhYOWlnNt50GKffFhbh2Mpr48KMYzYk9urnkuU6nLZ1FD2Aht7kNdhf+mrF4
g1d+712bfn/ljdErfGLGOM2eWMDBKjwwx+yktYdTGa1xrqarhDr1UHo7mztFVcl7VbenXBnk3bsN
IWV63MddHUD3gOVNMddHUVrbGEJ5krs3jGfXKpgv9BRBYYf3Y8pq3wTWaze/W7H13M11epIpA7W9
S24kftaKEGs7QOgXDscDnL0bXXZMsAdV13zgiDeXkHYRcm8V/qdvDAtaEev/DoaJWCUpRTYhkWy9
9bvaeCcPkK4IKA1r+NPlfS4S764DmI4kzEWXPBsju76wjL68bVpQlKaRjOTMKElrdPbkcjbk5p+y
JylIuNTAtUCo2emDJbPmBhH5O/7j49xT8UzB68YbjC+DSmpEwX70Nr6TtMNxzighHFRLOJLYizU6
5tc4I5KcSE6jdIY5Qhztb+cq46QQUHBSUeu18qD/rUDazec6MUlR43A3cX5Cq03EY5cY3TbVLhj3
fLBvYKWBc7f5kBeBIqjMfrv9IO/VnFLGXWcjNEXC2D2Dcyyg8UVBez2gp+wbyk98CWKtN12CjkS2
q2Ce13PI6Woa/DM5QNpcc4hrQ3DTDra7pmI52kAP0es4ZH2PuvRURhb8OlEtfTRsqeNMPbXaeWlG
mC8YiLIVjYj2WvmNcXKC5kqPAwXA7aU7lQa9GlQKfrOn9rtTtMPeChmk942BGlyQpjFWVhK2r9Ls
q/VIXaXxkcduQB6oRQTtZyhQU9W8mkNdn/rEna1VHHA8vyuwbCN1FHlyjVblflpMHXBZE0Xapo1L
bkX7pYe0mMX0AU5uC0Bfw40gVB84OKKS8FpxWDGOPFrjHjVGWsCO8wCXe1+GY4KzwIWpFrvfyMF5
xUGKwbpqZdHtAFKX1HkW4S4yECw2aU84YZdAGIUFnNXxGf3EJyMxY/pJnNupHtSuCungXqmB/sIt
3+VkiwUPETUPYCvRKdW9RE3eXBWdRcITVqcG9EVRII7U4IP8k4CylNd3Y12ERxqpL72QzYwDqznA
kW4ce8+BnM5+X9717C8eWiNSJ0U8vYP/kxS3WTdxI6fWZkS32gR1mNHOgPGoVuMOSBP1kqOguqB6
6lG2CTcbIKntcGOb8BRTVMo1hR77IKaJrkqM4Tn21J0lu2odDzwAk37wb5sGiKDuhXwxWgrpoCCF
7leJ0vowF8qdyFdiNxxTcF/hWqb0VtSNuVUpXYtVE4BBJwRMIyvpTFXW60aN6QE8uECCbav8nq0I
+LRmDo5gqfM7WZTxo4mbb3qQlRvB1+6joyfM8TwkjftcUikCd8gMd3bhRluJ0rUvU5ltPIcuBgpB
x5vUGrx9Nsvh4Mouaw+eOzl7jg9NihxItmpjubR3O3yfD2SNmm1I9Joi+f6SyoCBUonO34xzd48r
db5QLdGxygwJAYSZDB547l8rMTQnnKo17kk2eGuVNfR1ssVO90GF3ueYF5lXv3NpXsdYXkG23DH7
OtL/SSnWuLciKHqNwDTXdBkUQ8dS4pAw3fzsvbi8DKN5lwqiqex5zPGoOkWAjvtyWT37mZJgu89p
+eYhWhpg3rDtqwtmRM0q1iF/LrxtG3fo52MQeLdhBr/JmGnSaIRX31Rigqmb6NuSGqBhLjC59cDQ
k7w+MhsxKZ6gQr0b5jPfEAL6VqdoOxmgNKrsndWfBK45bKe4oU67yt7biD9Oy0QcB+two4t6EweU
UBc8vaOh+4x87863Dc3RRZ3sMr0cbBJ5qN43RIG+NamcNwbQgAltZtN7tIQzjpmYMVmHtCF26iD9
GhTg0CY5nM1S5at0kKfUQEyGVXFugoAeGYNck84OJMGa9diPe8pOeoCrjPQYarAaJupAATHoV8yD
j+BEH92IZgjGdiRaSxqiQvIrjofnyS3zkogLwEyqqlwgErqz3wY2YdQ4saOEIzeTbY8YEKaJRR1Y
45IXwriU3HQDM1c9U83g1UNOz0hwQ/TGOZN0cvdG75kvyJXtKaThAECAWBGlyyHBsn9dMZ9cgvh5
CToBsj9FHgreIFcB26yLc0eX4jCMwbzOIW1+g9QVL6ld2X5PUp3vDWSS67Z0bvPcHa+yMnDuTfAd
q2YMbmqdF3gU3fLNH/S5H4t+Ncl4PzgEGpuSnWrkZY+NTJ+IeNNbG6Ydmql7LUgUr0uLotzM+Z+U
ncmS3Mp2Zf+l5pChdQBmKg0C0Uc2kS2TnMCSSRJ963CHA1+vFXwqSU8jldm1a0wym0gE4H78nL3X
Xs7ZSP83m8cfkZjkrrGnGDJ9FMrHTi36D8Hg/ZaV5XtZ6vCMYZgF2dYfLRKu47JWxV2T8Ryl9rAc
A/oQ+2FcelIGKFnnjMGXdIty66ddBF9NrRvshNcFoEFCQ+yhs7v6l+wb8+S6Vbh1QuIu/nY5UkSa
wXCoWPOoshlDN9O+La33tQ2fOiIgLKzdWawgsC4ECLUySsrZ6Z8LxNBI6HbSRvS0STFuHYylop8T
hG+6mClIme5WlGSLOOW1LqEUsuthqCNx9cXzdP2y+MH8LvTU9gRS+Km6atERaNNPrbU1U53u1pZy
Xi30CoXPZm5vWegZmLJZunP64BDZoHR8oL7uj6tXPDHH3AB1fARA8WjGcldZ/fPNENbTTjrYnaf2
Y8hIZZTxnxFjL5Kydvrmz6DdCENBQZ7bl9Gk1n5xip5kn95KFLK7vSSDFeXsX9Gbu4Ph0Bwy4gmP
gnkRSwsIQ8gPII3uMeaReNud6Wh9McrwdyyIuyIjLzYS7NczzcmNgN25sUCmEmI7Xj3XuxCRi2dE
k0XSdnceY88GTuwGZwso7qBN3J55WpiNDwNC3Kvx4wv+ygpDH3xFF47ImIbEiwwzRvEMRx9Hr4FR
BFCHyqik6e1viOZZJUHgGm3jVE9bZzu67udQu2+BlQbPTN4pqPxp/h4CgNmExWi4MFXGu9x8Sxsk
VUiGvndWHm0YUPinolhfrSXunuIsp9Cnw4cFFKYeDrgUQslwCmSMPdHNejjXtARAdwwMY429vblb
HkIW96TM8w+7o1wkDpJRUVDeeajvdyqgxp7VPRsfCJpgQGDQpuLiCu3tXYbicPvcp0zGzxATP/UQ
/hlxthKnHT+FBmV1MQTUQthvEt/iiB60DzFyvkONg3RX37Ia2umar/ElEF1zKqhtNnnMgQil3HqG
mrjsSp2VZ55dUhrGKf7tFda1oRJXK6BjkEOf5BpfhqYcr1VHb0CH7xNbcNTO3mlkJH2qpXd2WsZL
Dh4AHt7xfUBNSCREmD77UXmtmDPd6wzdpJ/NuHtndactFRwyhOSbmfYtgMl4DS8DEmZwiv15AbmK
brNf2ZUXch/Htj5m+O+Pqc5emG5YG3+iD08RsgdRO2V7u7SeijE4KUsDawyolDU5U8liefy+xFGM
OZPMHjQj3NmXaRjRVmTyAVRQ9EpsAVPyas226DKKXV/fEC8z2emDL9+NVOaoIiXOcZVzppJLe4SV
FKC0To9uV/z019b86mbwBjM2sLOp1p/26EZndGhJnZffh8GnDRT23xsPuTyJw7spE9YpbECuVTMQ
l6bq8ZECOC/wM6+ssbu28T4DEjMwDk9OYpiRy5wE4AjAxNZIIsD64pzLAeS3ya51Ad8Fe3kSTJa1
R6II5Nvo5NZ5cH1gREY9coWKrRbN0Wh1lIp5Tx6Ii+fmoGHToToMLMc0vB/J2sLVOfTxIw3iH/ay
kkfpR2+Lcv4wb8Sy0XUn3FLX3NH+0a1IsKcPeOD8a+0KBTYM/3KbmMAlzGaur0tWMnUhNBHLQs4+
VTAI9ezhZy/p1k84hTeU+g/S9690yIek7atHOSAULH2uPx7bn0FY8iNCPz+tYs2Soe+fK+1FCZKh
euso+9I2+gDkQ21yKsBzPjvtL6yu7mHiS3AgfiiXhzMjzBOhfXSP0hlePz3+IeLUrmT/4GJIx55b
mC1giLdhsN8AiVyhwm1M0Xm8ENds08AaE4yHr05QPKqeB9qy6yfG3j9wfklyfMpL75klmQmG24yq
uECRQQ4rqnrkgSGFMjDOY9BXvzKfJ6cIrG1eeaTttZSIzUDi54TfNrF0TJ7UeDvmRIGVLDOoYxbk
3bKyoyxjPG1J87iF1Sx3cunf8qF+AWvTYkGxXqWuv3V+fuQqIkUO+MNSX03fflD8AhvmhMvZg3bi
SITWgp6DeyQG9eupBubQzUc/Wbtg6F/0POLMpc1jyeGpLMBUdf14KYcMWvR8VKUGIV+XHTxrdU1J
U4rd6D6K5TORp9DhZfDuozFKRiuH7k9oAEYEOq31Y7nmbyGkT24AuDIdUZBp/elH5q0s7RuFnLhq
r/kQY12+274go1Xb+5wLc8eUAndxD0hHsGtvsqm8M9BYNw5tRt5xvzyBbvwaDPHd+VTuvamF0B3y
c/VHQIEKR4UjRlPaiLmBlw+YdCzXp4dGR8kEB8bmjwJq9qJuIWQZ8nPffOqRUDsLWbQse4JF61jz
4c133tsvuifTK19/83D7F7+rCaLNU5Tp6bCrJCLztImeqlq/hNy5scOseQ4J9IUgdHQUNEdDRWnd
8ijwVXMOZKZA/cU8n4M9eVbFlYNhwYlo9ahYouviN3Df17rbMzHdNZOoPuISPsXgIcmeWYJywxQ+
Gi1v54lm2C1WxO3Ulp91Ju8Q78GxqYt976KHaNo537ZGXwcBYh1W+gMthOc5Cj6GGC1f7ROLwNI3
tfF2Fc2+NvT3uoIvLGNadG7kUTqL+NghQD7O/jj+CMyICjYODpywVlZFY2Hfz2jJ1B60DRAcwXSe
WYrxhpqKUt++Rhy9N14KccZK08clqO8WW2NYqe4zqApnb1QNUikTPUP3epvNPO48ssybyq6Yz3kH
bEJnNH0lnnY2ws6hoE9VSFZllD+ASgICpsRnpJyFrYMf26Q9gVNqfnKCWwBEiAwLRfOUoFc4V/H8
bnfZawdEGKp4c4eBudgWdvXqL37KDdEea6x1W1WmZDEhJFgBRmX28NDP0QNO3IvdESKU10WNKE9/
TZIlIFf1C7abQ+0zf1x1RME06NMMX3eoiC6SOTNgnUIkrjvZbmHFvU8+u3oe4TEr3YKw5mWgVU6O
qJ4LqEtRRSBnz4kCmaHHKRgcER0aO5ZH8zcGYrCe3LUzu5oJ0r3ttS/LgFp842eEjzocCLyiXblU
brBLI/NuQVguK9D9xYpCTKbm0YbwyXZFkoXvXbMYsNciW/tZ+mx3G7IJrfNi0l96RAHhDmvz05C0
cR9OBIsqO945c3pBl+fRBQU95aQYBfGZgbGKYU1wME+wvseXvKu9Q9uTSzmPxaMsbXpkaUDzsWCx
WUL1KknM29S1shAT9s7ewifI+K9/TLllSd4TYrtICHq0btD3ydzq35HLyleRdvK61HZ6xYLbwf1o
lblLBToKx6mUR7GlwO1NYUXEts2OyfJ5mOiKcjjX+yImSgllVtoNPwNBIKHH0O/Oy+N4P+I+3DDv
XZttqMfxbhnz58LYcNob/7Muo+Wo4Yocqfs469sfsPm+pNWJ0xAEb+uA6hRZ1rBxovpX1WTkeI50
nSoxf18r5B9rLq6VsUnzdtU72gacFaR9lVQRiJpuz03fFzvmZr+arHd2jhoee0FF4q3Mhrzezw4O
PJbtJA39wMX9UWeOxSPLry+m6Tjn5nm0Cu9kM+ncCc/9HVcOkCHX4ZidgwzXK4t4hPbKRi5CCiss
LNguDPqJ3s6iy+K567m3sjco8MUeESJcr7VF8Q5nCUcooQyuKQkovOlcaI7JFBVySrrByKi0XesZ
GIPmJKoRyNQxmAYI+ozQWSG9stgp2jpo9ijqRtw4W2X7qAjD4KfK0wffnzMSCYlhQDgVPEwk0Nzb
QXzLW1nGjQxyrplz7qMhf7DohW297Jb65y0ajWbVVm4SBiMbBH4b6NGZRLLRD4+A/N5EF8ysvnVt
lVteW13tx3XAGk/kaJeIm+0gcSbHbQ7keTQAqyViZVxAt2mS4GwOhNsPxFkGoUPI4ID069bGzh3J
sZVoSgB0D+3alBxyBfbvAVMg3X4vmYR3HXrGVqw6J91CI8+pwj2dEhvT4krY6CJo9l5PIeTQVtFg
PDchp0LCW5ed28xnZpDftCV+Nr3idgULnPRd/ObC/XCi+OUWh1lnbzQhHmNFPuCC2narlng4stCT
pBsTzIr8DWGWRS2b+3hkxXrLMnJXakFIZHSgLBe00QCxqael0XwP0vhAP5yeU1DDCvdDrKBhsAmt
6dSsSNXi1KD6ng9jF7+OHoeVanW/W7MmzbK914KTheCsRNdiwZy0cL0mNFHZN3CFH3peOcvdfE9N
ZO+dNX6DivYyc9+GvVq29N9p4cY70/J0YpS0M/mjyYE3kATo79I5JOkCIWHpA0sh7u8dxcpu0u1p
KdN7pe0v47nPo3Hueo+kdGuVSHwhhdxc1w8wzw+kf2xn39upfgTW0lXPdSPHXTUhteQV/0E++2CX
BMrXqX6q5plkT1Eh9mwA55TYXQbYSNkaXeCpDpugpESrKv0JvoTVSN8iQ9tTOnhM3Qzdp15fvfxH
4w1gVBVxHWQBRla95ZV9Y+j8msrf88Kpl4MTkWyJP35l5cTWFUMSs4r8CKL1Yya1vCP8pwMgsmWP
vpA1AKFFnjlVHuGp/HBgYXeYwHs4LdjBmbxGz2oo8004TfcVyX8yzPHJIewKiftZu0PQFz/CFaSM
i5DlVJvwOAXEzHnmlDv+qQlziCd5+LIaxE8Srv2ULmD70WBxhFzRhBTl7zrN/vRB88ca1ivkmkeK
cjDs9cXps1sv23vPbMK8wWIrpGQ+pftqoZgJK2e+i0KBlDeg4oOo9VY2yxNFGNA2IBScOC5xU2/9
gVanDTJC7MtZRFwYWr9JBWHHJR/kHmMbPbZG6++DKzgVKDU8B1kPDjHiYdxUc1Eliw+irB8Zz0/k
3RVe32z90qLXb6JxizVX1bvamsQfWbvZW5xBNwOeRpfOnaakVXYzn1Ib+H3QeTt3ad9ceG0IZx20
csx8R4U4YraxmHsN8ZNt5CDkrPL2oAXBg7cjfBHlaZKm4VeazcNL19IlxT4l0sSrg5mukxMqTFHB
DvMAv25JyrHI19M06plbksCRNkGaY5IwoyuDxUgfPN/+QbcURyQVfMTe+riGHktEb8MPbMsvWYcx
iTv9B9hiQJ5p8QCxqL0Fz0r0aVG5t+HtZrlvP5MPFGy9RdytaA2QQuwWRj+TD9Tf68f+pRhEici8
4cnz541dIYb2euuX2xek24uUab1Eq2aCviOKCLOzFcUHhNIH26x6F2JsRlcbfI2cmB5gsb2Gaf5E
tsV9Nq5fdDKDndMN1m71YVGJnITE9nYG8sLsl0LYjtc7zE642h5Fmb2Hi3+q4/5F9sF57hUhrN1t
mbSbz7bJSfpm9l0QdVSzPiFgV9W5GfsPjuLL3hhJJ4C+7AGojPWT7LWWxr0LXXXAJrYZMKKhpRNk
IyKkptkXySf8cPz4bGovc5UfaxsuMZOqO9wPA77GHt4UEtsyFdUxx6G47zgNJqqMPgDPvq2if7SX
EFg6PjigrIbpowiSoDPYTIMQ4gkTWL+MJRld1bgNXI4Ya/xEhbBltKI2Re69kGmGZNrobWa137JW
fhG+Q73WMRsM75rV36RZUCZOxfPqT1fVKRiIdYiVgezNemVHp/Ou4EUI8jSxw28oRC9lj83Dy5Yw
caOG7dwfzyu48XzFuTfh3J/clrprjde9HNRpibxmx3t+LpdhOI0dHfIytR5GXZ4t3/sGGEkQmBXD
fZTZdfUIJrKW8vtYTG/dHC6nSZKH2kcki+UqAIkQTKAC2n1c50SCkkmTqLbiKbH9/djD3g1olzD0
g8+wpggOlB4utqM+UJpzm/FtiF7h19tGDob82Qdo1sJ0uJQTUaiqFRt0q+kLrmh1M9p8oKZR8O/q
a1k7sEFFiqzHN79sZX1bpOIVqwAN6c3/R9BYyOGwIDuKs0q5iaLyw/j273z0phdft1gaWsmCXLkr
M3nkIYuhuG+5vnbfXIKSU5XXWHGyVOu1yDPv2cUNAK1WBuw0zK+TEfF+kgO7uy1xb/OY3wXrrQKB
5OZ10btsCD8ClB4y960Yow/sigMtDIZOi9rS7zzVXe6i9hrOwlrFaSmoUozdvHLsfaoa0WwLnLoH
uTCwC9uAEGvERapMRtWSTmbLPB3p/PYg04RFbNwBOaarNzm/U3bhvSfJvOhDJM0EFq3td1ydSPrm
wVmWi/bDjMZq5HnBpc5vjS5bEUnrIXbHGFQ1+BRdGErV/SLg3dywErhmyMvRST8ou3g1Lr1JglJx
oZwZ9MfhzglI+y40vnYeF4/xeIUTKt9SBC2foRsu3W7qHLikYKHhygawprkPlht5kVSj6lFXVvMb
56aLPKRn0R4mvuldEYSL3IUBJR1mm4pHUcYUF5ygyvK3KEzZvreG5xvbBbKi7eQUSv1uaslW7yAG
Oy6Ov47fRjqtNbPAd/qiXPdMTbf/ZxNaz9ZbqoXWc0C11A6O5R1NE1tdQtvvl688lwFOST3e4VTf
prprmjuTR3okygTt8ORkS/w9G1telxF65Zsic/85OFO5fIEA0dGXQXfyns+pXex8ngFeFnlzxzWj
NH3Ws9P5W3dtqnvP0eGSOGXdHQwui+XeVnHtbyOK9PYg5swbdoiBsYEgxEKtEXFKqhJnxMDzEjh6
OrhQDse9VnlUHtkzDdd9ted0X41iCa9xRGrMpVrtSH2n1itIzUFS2iVpTZLuZo6j2fooJU5lbPKM
FXlQJwLpmimn/2bJtfOomRkHbwvE9TsfyViFWKNPqclGj2AjDMz1IYXb8eqHaVzs8HY460HXrQUN
T0tV3PcitPJTrACe0SYuuuYX7ZjcHHLaMgiMSoE9fAMurod5HFWtTs9M1aFQm3oexscA71TzIi0h
KKkYFcM6aRhKnwEyNu22HqAcnOGAFu79HGKRoy3CrCPtS2TX1ejhsbcW25AE7cz6iwZWO1NoRT2A
aR1Sy9t2VdKytivXfnbEEnxM2TgvO29QiBU8yez3yR1JrkRHV8572I0js9BcOigpBsfdqpts9Gwr
mY9IYeol5WCn+k6RGqfdEIsHJwz30UHMrp9FvQr/KLOCd4ZJMQ+jAh5NlACHuBOMERY/LqXLqd/0
C6gBxG8R4626tB6Llor9rnJDwfcaw+XSAdV2T4EluvBhFTXbBws6itnY6fR8rNYbVcXWkr6qlSME
2BQddJUEBWH+4lcrHRi7Ev1bS6wCcH+G/d39YPfRpUTa8wv/tWLHDLLuyExhvkOsf1+6zB6J97EQ
nGhLT09N34Ba6UwL+0YGy/S2Wp1PkVChZaPLZ6Hlz+SKC4O29Vn3jcYcl2blvpFtzQT0NrGEqsp2
WNN0JgZxYiyLNKKlDAIeWRABKpzmJ2IR52dRsqVsPP1XiUlFZcGWngL/vQ80+Z+cz+L+3q1IgsZn
o+sRlT5X59qwlN06kP0fr5UradUF0nIc4AaVWomW1ztFpDx8I+KON6JYQ+wd+WzQ6GSgCMsTglKO
7aVL6OJWl5MOjn1UYGpQwjLPgchf4dOjyzUu1rIZOCAQoHMrmvlPxs+tHqBlIodvcYw7u9HvwBaD
aMEbpH3/FZhfT9q9rIJp5/aLteKLKEb6FYGff4XmBupsSSUjbcqJPuEq9lejY3kNfIuGDhAABnK0
r2gvmWx5C0vDoxzLanKJQuPlJMy46lNQzpHYlqU/fXWui8x9NKp27zUqv6MPeClIVsB5mOCCZjpT
MFQMY6TN4mmbjMDnfKxmCjUP7RYls0Vgmh0zevULl+uLdoSl00FShcXhr9BeFCi0F6g1h0i2KWOP
8aajX1JDhswwDw/Ymlkimaq8TZPE8OK5UuzIna2GY7E4vC1xbwpkttEEEAC/ULaFKOsdb7C7O2D3
4bWzcT9BY29CeFCzHvZT2Div7kIkDS/WJjPRseqTTOflReWdc6WRcSMrDTQqkxEQ9TaqC5gdnePx
aGoagJD/BzpsBwihrGxDk+lHNFndBzpblhD6SRLM8epTWXr2mhO7OGesj5ye0j4BbAEowDckwXpj
4SdTUTl6W6aLFdOYQMmt4NDe0e1px31vi+5uLNaIpIt46U6NI/SH0BHKeSdw2IdGQ1+ZxHg2XJJG
WII7Mf8AL1k2ifCbqOMMEgTzxpeOJCZY2D+ROFHzw3qmc+Hn2SPSGr7MZ5XA6GLsDh1mXMf5Zki1
/adBcpzEBa7yJJ2dW6x4WUT+JltpZ+5YXgz5uS3Osc2CtbLc1CrWUMdI4CnPdtRYqEd4GjZVLq1P
UBr6uywNKt5oNldczlG0pb6v35kW1vBvHYnQ07ZQijLizfyHSgnWcMc2frrtZRf9sWU/PWjiDNAM
6B45FOjevecsIIznsom+a8JIXlE/qXtwDNbPceBGSDBFcC9Bj8K4WmRSvMhWoPVE+4eDz1+iz5TI
lA/EdXzujRy+XiNOWfnWZmFn6JJa+XM89sS0BlA8X9Nc3gFyAYDPCZw6XZLB0k5L/hHLgR6XHTY+
IpMqr9tPabvtk7Fs+2dQIzgAxEGErnAGmnUgy+6syuEQNa09PZ9aNc8MThDa2VbvkaE+29Cqel+f
pBrFn6LvKaQWm6pkamZ3T++tfkeVmmNBCnIwPPOKKoeoAtvbQmMJXlQ9SOvoM2V5oPeid+7cD/xG
Xj4/c8p9nerAZbHyZzTMU7CUr8uYtr+Vrj9VSKNX0H9bd6t+puDPrhAuuidi/ObqUoYjunBTgO4S
eYwZdwR0NjAURVySljsPKM91yDt15xHfRxxvWIZoqKzpYS1qhdI8d/KvIotTJCPA3MgjLDhWrsh6
EqZ8FSZgHbGvOOv4hEIi+sWvnT35Xoq2aMo66y7opf02qrD46hCbWDjqVAxjhYkwE74wmPwtHl91
KiI65lQDRN3nGR1dlIQ2t3ZZ+2xprnfz5ZLCJRoELOv4UHKgGHcrEmhY9jQ1eKD++iXWSGl1gMsc
07hsnKsrVu5Lqj3uewcoM+m7YVMmXlQzbSDEJXPP1tQGf5jNW49OVpf0821szP/4Ol2QBprgBRm2
CCnWC8Ku+AcZms6XveJG29KU65/zXMUj3nhvpHWC3OhUWTZrRmEaVpi69biNUwSiBy/1UNrIEC2/
LAc2n44dGrkRtO6tfXueauCSSDFdHL6uzWB/lrh/odxZSK4GjjFZStYqkeLEfbCvI72AdeYEqFDK
svoJWGYiF6gMLvYgWHW1X8fLJqcddm4HK6JqRaz1ZRbtyf2kgpogcewCvzlYpPcd5mPChMyyt7Ow
2pbQGxLKBqaA4UqjcWPsKsIIZBkuZU/NTNqD35aHJna13Eh8ue0OS2b9E0gOF4VpAlamJZXh3ukW
SPMxre4/aJRdMrmhh7/PPMgsZU49zLh1Q79POCjk5kW6ocv0zmtHpKQD9pB4trX7a/p7sSYwnOs7
PZT6nQcYPF7PUSTbhPVkaLmm+MBacELsndTPYiS7iQqDKzI5tLT4Y5TeIxMHlj9HRdLGsbmOdrEA
LkQSjQGB1wZqoGo6zEZNmbXxmyA344DT3H9xO2amBlrQey48isuGqsvelJzlPnzHtHga/QjRkpjy
p1ya9QFxlfs0r4LAZntqb2J1jKPFk0AiC4UqsAcCowFkY1tYciDF4Pm8szc1614NtDZqxkXveRzi
KCjGt7FDoDxGQ/XLWQeyaTEU/6SvK+7p/FOxFwSlthjVRpevFrh0Bzz19b6Fq0CHzNbcLu1S8/ys
KWc70nwYBm66tVPPTrOM5370iwcGnF8O0A+V2JkTR7tMA9x479xqETv8GryhdVOxj1QjeKWjHefW
uPvH7k8mDzJr3Jg8WgXa9m3vL+a6EhgNRy8ducM1HRZNTA13KRks4KF34V+rXXzbau5baUkPJmUq
xw3UAZrLf78B/W+eiA5jLmqDspPmKoaMksuLbyc3oQI2qdnt+BvfGB78qoq5L/HOk7dmRJdbZIaa
yf5Z3e4VBPa4GwPbXvaTWEv3XpCGVAHtiUy6Xx0/uARqigUuGc0FqlJyBxIcn2xQ87SY6gaPHGIi
BtsARcaqOBm706yrY58bPv8fqwCjmFScI2gCBDFH1QAuYPQrrJ5/FzAcBiFRxRwEiihJpxmxnMr9
lOZIXbj8MNSxaGG6jh8J0bhaiQJaGdwQ3NKqzrePyDeR0iNVsCB9IZPJqdPWgIDvvUZZZ2OCFM0C
bZrTW3wLwbgVhJLFx34jxaTqLzQHvOaKNC0uk0khRkywxroVoZqhHx/jXEzjwRE3KeTMg3pY0xts
ayHzqkXkXFfvFoG8hFJk9Mc3EmEPdzUSzd/kd0209pFxAAfRkwgTNVFIbZYhJaOpzTlXJYUAEL8F
wli3dyBNnfKoan72Bkp4m28tqxu/cQ8J2pmdCbKdqY2iJ5WOCFA8QRMpcf04e5nkLW4+nqbs3BNp
hitCSBuLdVFh5Bhcd6kZFCGJBl9Or+QAtgkb+gZNoDu9BZxAoh1lEb5FNQhEUvAGuHPKUNfv/3gP
R9rvcl/LrFJH3VZ2sBn4bGLRMSZ9MZvU3oEeEONg25Py6hawxllVognGQW7b6FeUwRNEDn0Q7Usv
JqPHxrr+xHkhDQ/CFDa+hLlpvjxBa5M1f1maxF0XGq3BPNmvWTv6w4tBmJOeOdlz+/mjYfqCHqp6
l17MLV/QeWm3TVilJ/aumbe3mdKac2IOnIO2Yi2ZC1ZY+GNl2vgojeP9oMoHfDekuzKykE8VOGtu
Ql7iyZ6tnntvztr3rHANW0j9oGeoaICXNyWtCAK3muw5KxlgYzKbECpNf9wx/o5zkBUxCNisCdQx
3/469v6/GFWvXcN//3r7mq+uX8Yiy6d/+9d/+uh/x5s8/O5uMGH5P7/VP31n+W9//5l8zhuD+J8+
2LXQ1JYn9Xtcnn9LVf/jVfzHZ/5v//E/qMavSw/V+KtT7XT7bhnqz/+Oo4phcMIx/m/2xtur+Sci
8gXrnv4nGvJ/ftF/UicxW+LoJYLVCwEYQ1r8D46V/S82DUD+GmgMXh6B4fP/cay8f3FDDlM3kyQ7
dCCwHqM9n/L/+3/8GxEZnwbedxdEggPi6u/b8F9Rplw73pb/+vi/R5sCvfyftlOHNTVAVy6oogSm
4/8BCsfqVjarQMrm2sP4HNxSsy0lsxNFDZIZtNZE0CAZUZLZYWfvtcsWiLL8V9bVP6CgnF01fZY2
U7WA0AvgyKicw05DjAtABxLt5T0ZbZB8/s3sduVnVph5v4RsePQ8t5Gh8EVx/sjUbd17bfo+h3Tg
iRnYtBK4guPhM8MCnsyDmyx9RiB65jy6ylwbttuEcMKZAbNzD0vHfRnncxc5Z4P3/ozK6c0U029O
5gjC4CWBxVjWjUUja5sqesHCQZJBsjv96/xv6hPhBgPGuODOhNWHGzpnSvbskvmDt50adXL6Jtvp
uLrD76USFsZn12ZEjbbqlnFh6uO81g8rmj8SzupLGHZ35KRcQt/274sieFKL/9KuKcEFdG8TJKrd
fqjKx9Ja6p32FFkE6CYay7POfkSnflyOpbaCA2CJ9hAzRIgqeQg7Jt7MmzVQZoiArnifJAPlMU5G
j9FDGaIMjg3yCs97yTLzMPQa30T3bMfLblD9sRggklADFzcvVE+vxc7uON/sokLdzWRp0OVAJMVG
2XDQ5U54rauUzxzCt1gyeixS730J0c9iHEDfK5xD3IxvLrVZsKTWccKgeL/4zGdL29oB4y12qceL
mbOvagR8cLPuLcTNs724p5yG8raU66nN0xcoCxA4bsQdqF5MvqptKz2kDD7FTI79tQkRwil8d1F1
slSGRWg4DgEupxpbQlUeWlDS0CMqHGGVvPRDdplRAiUWK/7GGhvGsGH34TjEocJVnW4JF8noiL0r
w99FhC7bR460ajKvaJIjpyjCA/L4L+07d3QaUR5IPAm0+ZK+qQ7+EN0UTvXBdgFoMFfCuwCazPaW
z9pefsRzdliiQe4X1d6tdfNuyeraCPU4OAJQlX69pYmkfr2Fzbxje143jDt3snQORV+ueDnIL6dk
/TnUzcFEwJZE65IUiHIXyTMWFmgP5zkEx+JMz0a7J9sTnAzNieCheaMX5veVQvoDm67cc/+8p234
AIp52KKPfSajlF9kxjBZkDlCxtSxMh4SfbtFxoiounBb9KZgXJuJVhRtNmLVspe+pR5B4xYu6bd5
IXutcqefAyaCfs2/fNd6X1pmJV7m4w3wv9Yw/BzldMlc2mZMQxLLBK/uGNKlE8UL8rqTCZ07L1ju
ABzRjhqObqZCJj0DdLjiUArnEcfQIazME8gkQNtLfNfVBkFl+ZQNLr5Q74VC+ql3rOei5W7heOcO
S5XEon11S/bJtHL2Ub0chI2rk4PWN6/jhJh7pNenn+hMSKzzhqeRLk6fTiCj0OeXHdqiMk4CQDdO
ibqwjYMjhKtfpPScyuiXW2eC0U53E0icZUpJMWX0w8ZRoR9sWSQAFqHuFdOxnjloisb/isJRn4Ab
NvvevHt2doFzi/O34QKP3FOo41/5gHQ6Fe6YkCUz0g1u0TSpK/ehCf0Gy9uA75IFZ7BQbQtkLijQ
Hgds1CcxBnvRqVecvm/u3Dxqh2PEaOSBM+eQTPaEN9ixg8Mccwpb+/wtImhDFEUyVPG3AtscFdm9
DiNnG+ni2DBw3cbiPW7f8uitiQyDN+oI0r+WrTV7T7qYWPxX4t5TDa3FfUcSfpjidPvv3J3LcuPI
dq5fheGJ7QhTJm4EOLAjihSpu0olSlXVPVFAIooECRAkLiTBEyfiTM5DeOzRHpzZGXrWb+In8Zek
UM2EWJJKSHfLzR2xoympEom8rFz5r3/9K3HyhyinnIw5hIySz00Ck63xMfiN3tUgeFK1FjKlD5dj
FbPop1nH8GE1N+2LECAwApEDzkSVFCr3IWXHby1KJUEwHKOjMmaX6FAQ8rsUldXEOLGy7BfIL+QW
cKfWw2OEu650M/uSIbEHRgEJ/m4YUx04xqyFYN45ibaz9WJAkcbZkYGubduIxp+y1eLXMBpCfwZd
YP6c23g5/dQin48nRRYJ2aG7HIlqkmH8iYJSvXBdh6RhYXJtsvSXGd8IcVC8BzTgOK237pfWNGhn
K+N0CbyNKVi1GesvzQm1sBar0WcKJd1TtvScunwPualDXQ7giYY40o2TYIH6XiBk9bTscyPOjvUs
ARLM4hM7Iiy8IC29Pc71XjDLKfm6vluShQ+qOKe6FaD66rQ59++JR5CIAOuFAo6UBArSi1x3HoIF
PPTFMkNKKTY+g4BTAqxJJcG78ezjCl0eJyesoQ1b35bIUvdyPUTMd84FfTX1h92x3VycR/Phr6tl
46szDk7XZgjFCOybw22CtJz9QGb1WZTNPvoGvv56Wp/1ZgvKcbawDKSDQETTxvNec+hf+Ub+OWzU
vYVGSLW1TE/MXLtOcwomx6TVg7x8WsJMgAt1FQZzN1pzqK41Ct84i0tTszqoweHPJ6szxyEvwIHf
Gi0F4cFfkp20ah2nVM5E3wqCpq/N2mNDH9hj/YrpvMVwxeekbh5PjDoqu3cOjv4su7aXZLg49QaQ
2BiTkXMrj7KVtxpq/ZQc+w5VYs+4qV1ydExg/VH2N78TaY3jDpGLZnuuRz2/nn8K4jEMA6orw1ac
XKHichrOnE9kyFks3YxiSZDagGHmfsdHPiRZAdAsWvWPhjl5SEg8GAHbQ61fjy/waCYYG+rsUUzj
y9KEYJDCM2zPiXZFBMmhZEfX/iz8qhnwY8etAF1Fkgnqrcmsu6YyqKMtLkPhdqXZuR4EtxBYv9Vh
R0XrOaWdpsa3EBoqRTvPEJ5YnxAeYm8tG0eoqaG0AbcB7mCmXfizX5oUi81gjvjN+WGOHmRqNS65
sx6NULY+bKXrFbzENeaBq3eY9ygPZXdGrfSEenrEPKlZ7Ted+1yDXW4PM6edWY2PqAagwLf+Jbpj
npqE7/1mBMUcbYCJMXET3RydGfnqbDTmjNBbi2uDGgVUhQyPjJmDyEyOHsFsapz7SWh2TBDcdivL
4K5GZBRQkFLoc1muYayRYPCXF8F03egumvA1J0ZyFDrNBMLjctier8e3lhOe5PPpw3wBeT9u+RfU
LSBoHy4JRKVkShnTJWSMkXk4tiY3db9xrpMdd4Qhy7qk0TsI2ZG0PqR4DthDvDicgUP2YhPqnBOQ
6UHM6xzFUrIaEWk2x9ppTvk4cqyHX5YrqInrfG4cGdSfI2OSXKkwbVALzQqwi8OlzoVz3pmYpsF7
o1c+jS6ntu5qMzJBY86CHrGyS+zc2cJYnGPJc0wiqgXO1LUDpsuvm+RvOgkZkTn+VgrbsEEx53oK
QyOc+EJxgwjrPAk+NnMEEgPLuU31/Jp6hb8s1zlKZT6lS8aunUGAiO2U3lgTYO0RkT+LPPDDvEUl
rOZ8hitADLXTQJ6tqw1tb2ZkzS52EW0S9B+WnLjmHPDAnF8A9UF1I02vrhvUwpgbn1IIbB0EnS6X
InGLCCFQd2p3s3q9Hy7J1l+lZ6FunA4jlCruMmMws03tDNpefz1zbhMTjbm6820pCFXNFayOYNZL
o7veqDmbHK6tMOpRnYmtVbe7QcgRjgQHRfKmE/S1Ijs4TBrAGa18+YugHmbEwUmpWkIcbtzBeMHi
pzPqEDfzu5NxcHcNCRBiYTZOMJljl/y0cw1pVWItDgUL9eVlE0CGjIUxnORRQmAAHvoErdjOZJ59
YvWhz3IHGjqPbu/upidj8LYxMdfZwkg7Zr6+cRznrj0O5jdTYsDdSW6cJXr+tS6y21BpBUVc5TfU
MjtfjY2b8K750Zmsr9FOOGMNh0zrknKD+rwz1qz7pLW4SBvjJeU5VqfksB3n1vLMHBknQ6GyvkjH
eFy21c2hEB2aEWmLgT1qx2HdAzK4CIGA8QeCvL0Ytz4OLXIj02BxtpxGE2APFmSeBIfUXkF1JUBk
g2K6x0jEXqHuCblo+O3OGGVHlo0iBacKVD7IbUlknc7D5ZeJMxwfIfL2a4bMpxW3TuomzO2Gk4ZH
YTrJTiej5qXZGgddRq+NLeoNJ+MLarEc43Z1jdnoa2SvsDqNWXbSCCg0Zzr2ooe2YHZMslNz2G6M
rBNSoigSizb8cZ4hGDLDrJ7mo7TRBXBZkqMwBXpb3d7NTSjTkPnnfstdEGjpJkGKg4veGFJTp7MM
OeRpkNShJNUD3JQGUSg/EGnNLNUkbZ0i8zDpOcjng0fnX5NgpnM1tq5GJjgfdbS7UEO5hU6SL+DC
5+SXfXbm0zP/zjG6dwRyu7PmxIX3T6orjIYO8lG9Vdxa8q9i3MCF1YaoG/fG9eaMXGjITfM4uFqs
/QSsCEVCbTn3P8Wj8T3lvNdnZmadhpZBvG2OSVwZ9SMzGsZHFF6H2djkOmoPG5fGKLwajSw3tYhW
+/b4Mq2jhTOPo17dmhPb5olL65NtgzmvnUsTL5ZyfTQC4ymuz7sNJ/qqkznFxW8Io3MEE39stSC4
cJkhtZG4qn/Ldn1AU+rjyBf3ixjpSSePB60Zmaj19ajfnD7kRvClacRhLzbCnolvzQ2WNFJA2mU3
rZOZPIHf8OtIi2BVjmajLvmEOQuxbnTyySw4p9aoq41m+HAa/yr0mw1wl1GfQs+k2qejdXtNnVkS
thpI1NS5QLS6c/J3OqHpH86a56iffR2PPoU4gmmgnVlTDc1if3qzTsMO1xAfghrULxh5mk65A38x
cKCF59BRFrggxskdbL4ZnPUwpdTE3dA8Hi0m103jIznj884c/Abl1PiQHMeT2Sw/NSN4YcTaYV1a
CAclVMMZNc9ajToJDnr8FVEqUBOdRBoza+bdZp38rXRtfkobX1dLavrqM7M35ZK7Do2T5jSDwe/M
v6wWCCffzdef5zaiRQal6bHehM0vSYKJe3D5PyIr2Yla9lFrGp6souUncq5J1Uj9y3UUnSFbDy8f
sXtcMHI+bpOIPN2Z1UdY67O21I6T0SiliGlynK3RyR3lN8AIZnsGe8Ge+RqeCfyESCfZMdB/uYOs
C5yN8vAszL6Ox5dhMr+NQ4siNyPS7vVmPojX5ikKK2bPxAO7W4prPOleE8GsJ7dN69ytSbi3ZtC7
YhKmSH85XbTGSzSoYGcN2cfkGfmnKalS9bsHQ0eIaQYPd/7JX+Sjo8Uw+HoWNlsX0Sy8WCy008Yq
4HK9uPs4ihcQKJw7pHbgCBPs78D38BJ7fj5rwBpvhEf1GbfphjU/t8mbM23A36b/dR268+wKaQaz
ZXdWKYqrdn3RS2f4JOiAd7LE5yDVIIKklwlhUHIGoutVRnr61KdOl7Ua9XPDrp81lhnhKiuf9OaL
Bb6+3bjMbfMmmji3hqi3EPIHZAHGGiwf4VKS+hMNrLVODGy6vox95I30bHmUxbPjRlO7nCUIyN4t
jptxckOhB8pg5K41tlx7btsnkxXqSAhIgiSE08ZHUhbWlzAY21lUH2j06IuJ6GWj4XyFzhIdZ+lk
EN3xFoS8Fpd5TlqtaTY7enO0PLRRdyd7cUxtihZJO7PWndazJ+HhMB+B1olan01y15dRVj+CWnEI
b56+U4673Zr6+reYytYMmdDo0dO7I92MxhcLy6mfErQfnxFS1aBvAQMs9cmEvH4YM0lm9X8eeX4d
rPzfVWnvESQXwO8TcPk70ip+exX50/QmetsfFZDt/oZeh1YLKFgujbTp0gYpf66FwAVQzwYA4ZZ1
YMA6hHpow8TggzhgEE2Hj7/WjQOBHlPSYWdQfvTaz7/RU+T+aTvP9dnbBAFOBv/ydyDqFd/atA80
2P6WQzXJzQccfuettdYB4DgUWWp8bj/vbQj0BuUnpEIbPzvxpnVABVidaARSm+IjD4FuHjTRptSB
dLe/3g75O1oFxnZdbuMe3zfRTyx9kzpfDZsoTYt325l93TowHavZ1E0kQt/Xyn9SqvNnZ91y2M+6
IeJL2+1OlEl+dUroUidMR5B083lvI6BXnnXzwMAzMm2T6qPigwTtzgho9oHValJ1xSJo974mX4Tp
Km15w2TL6wbxAcyH+Mi23jAO4FdoRkN7XBvbs+UdbXlI+RWHwGoecI2jFhByCtuPNPtYPdsSu0N7
f+/eZLaqTT/lkBxHIz/H3Df9mnlgmg0ditz2Qe9p3tmRbNNKb08QvamhVa3/YOa1A1ujMjXB9+3g
vL8F0Krs6+kHXOtb2D74VeIjG3+8Hs0w8QeM7W8b728IzKp7wOT8MzXqQNtP3h0uhNNENGP78u/u
3fXKZz/+DvXTEARsyK6e8HYRvIet8u42/tYBq+DiaQebdQ7JZZ+5583FjzEuj6fB1si8I8sH56Sq
3TMPWO6seSTZtx/5xGtQiF3DF9Lf7cKv7OgbDgu/1YA59fs77rh8Bv6+gbIdyvTfR+h9eX7f+WXV
TkD9wGIR4Pk/un+yCdQbBy2Of11/PBx+xvy/Ysd8B046pH0MNpCJ7yU7nL4X/6CAF5428AgbCGyA
F2h9Z8dt/lIQ/rZtbxEE8f1fJf7fBtvY+aXg0u18lf52y2Hc+W0BjOw+63E4nnZ07ysUPzz2vdiN
H0Z5d4N0PL6UIE7+y999+DYcUeU6SV2JrYjB/r0rT1iN31fLsy2vvfje9cdyw9yyKjcch16pLjfn
TtVW2+50GLgDLxkVbW1mXcFAXOQoGLix1KyKDo8gQ8qTxs2y8jCQWu75RTtiCAwFfe244X008N3d
dsWVq2pv+7FfO3enE7lhzE/VhtlhU7lRBQv3GPizdib+r//huujjFndUMHMn00E09RJ5kDVx36w6
GLRcblXBtjh1Z/Ly5YSo3tezPB6iiF7aGWAP1Zu+jAgPMn+xJ60M6PLV2+4LQva+thUsjDN37ZLA
+WRIFOzrczdKipffLGQDR7fqcrtwH9zoyRaxFIzyBXsvCkprWeBx1bscDPyFJ49FU4HJuHADNy/v
aUHur9rjS2/mBkUzm6mzFUzdlRu7D15QO0kCdzqQh8NR0v7kiauC7128x94UjFc5K1f4jqSr+hjQ
ojExKGRfFl/f3nbfnw7dGWajaGrTsqZgddyMXF8MtNSwrmB13Lhj/+lI67qCKbxx/aVs94kaFC/w
9kGmMt9EuIVlM8ftq3rjt+t7b89wmAr6/dn30qkbFn3cLA0Vpu5jksbRonaSZnE2q/1zDfEdNJ6y
x525+zjN0gVuU9WgPD7wLCNxfuTHPLL4T3/fQ21TwM5VH9qfxW4a5PvsjaFR5a/6Ey78wSDwal03
SYvGxByRSPVs61iRV9mdx1Hrj/xJxAHNqH3/z60N3X0oOItNWLH40ds3y+ZUcZmg2A/+8//8WzJx
c7d2FOfuwKUHx+59FLrFrEn20G6AZIroZdWJu/HDKK6fe0kqWUWbkDFhpOrt9z0uBZNiuSf/fEg5
Koh8vNWnbDpw5SQ72yLtXMFDDyPoMQzgjTvhGumHbvEeYsVQndC0RKSt6tCdudQd8SdFQ6JtraFR
UVNkA1Zt/MqtB379YeS79STJivZ2nqFg7vvctPe0rMAGnbuzdFRya7ZD8+IhsA9Z+c5N6fwAWSoA
lp///eNEbQaWbf1XBJamKZhT6j9IuwD2SzH1PzJff95MIBjn/J4Bu5lU0cn/8Rhfx51i2YtxF2tO
xSFyFHvetOx9ihBvVRt04a1QiCna2W6RF1fNNpTzHB7Zd+HU1a7AQmOvhtNcu/DnmQdcv/sk/eX1
+fKTbqfkAg9q/dRNS9cJU4GJ7jC+sRvUPoReXNpdhPKc5zAUzvJXeSUdN/bv7z3ZTUela5N4XgzX
nv27bf9P3MCb95es8hs28G7/H//57o+6AkQvIgzSs4rfFD98bjW2vcBfS76PKIVddet0Iu4/tevS
slCBcHSDWt8NFu4giotuip0pot1VO32UsU9CgI6iKdGwoM5VbRi8dZDFLqty29LGlKjY4JcMcOwO
M6nHZM0UD9qzNV65864w1bLfiJ7DS83uW51/jO+yvQYV6/2tJ+Zu///7Npw7ijkBirHcrAUFLic6
EXEmrTAVPv4RkC3nR+zPpP4KXk3VTXESl8y6puBsPUli15PhRE3B4NLXefHGmwnTteLr27fYaRQP
SkOgKxgCClu6voQRkE1Zvbfn3r07lX0UTYX39hFZ9aJ3m6FtKjh+PpG6EEutCvJ31RXbd7OBX/sQ
u/cyck+inILGUR+SzLiuIgr16AGKPte6oQ9IVXIEVRz2X0BPaoStJSgArdDqg/KLB5RaNCNWB2T9
4uvbN95lVGPR/X1SK18aLBV27Sii2Vo/ux+AAeMYS1vRZK0ocChusun9PqwR9AUxJEGjrLrWP9xn
tYsskVbkY+sKbP//uu72u9efu4f/uyYWjxczYOX1j4Bow7QMkiYduPqOaZovDtzu+d199I7/GP+D
zlotJN+gHmlAo9RIrn5/332bl72R3b8u3n2HeyS5Rj/1+x2f1Tb1vyJAFAy5wEorXcER9EFEeKVG
X1y+L1/o21GaELSSmtVUtEvASrazL+KUr+gsER8IG4UtEuZbRQysM3IHu22KBMGq1u7am2X3gf9Q
i77V0pFX64j4fNGs6LigZVd9yKEXRg+cwDzm5ecpWIFwnbwYId2i55v3ULBYOhEhE5luYSmIfH+H
k74JNGn6fYx2u6/Cp+i4M6/22YsHEuhhKfAPD8f+PfQZacULkcOqC6c7RF+waEbMogreBbIfLqFY
HwDvKINuINmUpoJl0qVET4mhJKjelQcjpXDlTDbXKmJmN2z7I9iBcsuOgpvTEWFMaRM6CtbaEWRZ
acqEomfVsX26EMBaqzfb+e3/p15t8Pcni8iXySdINVdv/sxDSKBoRmwPQZCuPBbn/n3ZKyCTWEG7
XhJRXLBoaNNfFYFs+lsaBVPBGX5BvGboJqCMcocVDPCFm0epHHUnjaN4zNtvd4JTsPSLdjbjaynY
xTRbalTBLr7gIH0ohZhU3A8v3Azr68t4IEmvxahUGV3RMkR9ecepOOYuorWwv8TCim5uJq+pYBlf
+rj4UqsqjoxNq6WBEFoSasxwve0niZsVzW3GoqVgIV//9rcMJXHpREJlv3jO25fGNTcTObqLYHr1
Zvte/jDygqAEXDUU9HhLdv6wcTiLjopx1oX8RtVZhPnjDWUOiK4p2IF9ETh2a+ceJPuil5tOawqM
Zx/CVYmXrKvA5ftZCerWVZz8N5F8S9MNBQd0/7d/j2qowv/2t01w/ir+7f9NH/yZPNaGgrEGxPNL
jGrdULBhbtzpumygdRVQ/e3wyQZXkTvThjFLkkut5yaSW6SbCmwpyWV+yafXlYShwWFSaj9IO1DF
AfvrkzuIroKg+qsf3rv3S3kVqwi1bG3o0/1tKziq2tB3b3DmpIAekHAx6G8/qz7c53JymQ2nnOSc
FhKMZEtjqF++T+1DXP8YtNlAv6bxKiQWEHzKQfZC/mf0AMXmhb95HzmiZaKRQKRLJ/XjK7+S5/Bh
LztQE1TIau2WLfueS+nP9bSbxZF8CiF2/hT8/LlGt6lk+xhcGwpitSHIiH898SZgRlUc2kev7Snr
zCAg/cQ2/Nx4fBQ7QXbpm0IxxdEd0zIN28H6PA0l/9wzrghOD6PyUwQp24T4aepNx9bsxrOAZPLK
1c2acUsLUSjAUJ+lpZtYOSQTkIoqr/Ts98Ixr31Q2w0Erv2UaWhTCIboHRXFeD+KJ7WehXBf+7gL
QJQZeQqhPFX7onClJfyGd7twKRHv3RejJHxtytjY4n+OzWpoobnzbHrWa9/qO9uxdukRhYhFeJp/
u72IiMc6qFg4BqNo6KwQXOhn8ZLtY/+8U2prnqTAoziw/8ezmD8EMGHkhffE6uwss1du1Q9kTXOv
k6a7+FLBzxE2WO6rpuCKAWl06GdysphWvbftKGFgN9euYy9ee8NoUcp+F+J42/3w9jGh826JKqcC
MG5nwRC6sjSDQtilancPPSHaIHFrVJBgTmKGQc7YVIG0dZO0fLQJWaeqg9BZew/kAhUNbWywgrGl
5HB5EGwFsG7PjSNvHz8HVkjloejBm3zwina2x0Lx7e2b4si/x1crseZUJDQfUdNumnh50UXR4ZeZ
xC+zC468GBKX3KwCyyaSSeTRVQGNduIItEBavtwwiyF5+6wdZ2R0x9IgbKSDq263E3LnS8ZBU4Fd
nqRuIPdWqB5W7e2pF5cWmKYbCpqFhECQSiYgaipOoHM3XZRWgwog7dxPR1nZNdkIaFcd4X4QLdxJ
ucsKxvjcx66n3hQOoExAQqe1+gyeU+UIvZ8sHhZtCeuD9G3x9e077yIKBoxJ0dCmXesJFpH9fpN6
pRuIMohbDggq2CJEL1O5sypAxR9cUzQV2B/IxNKVbYWKo/lKsHMH0rSpoMteIcmTlaI9lOkpnvP2
dXZNQKZ02dgoo6vY0ZD+pDWBslz1DpNUjdWM/amM5au4dfRnpbwZbsEKOrxwudDF0prQdQU+a3/p
DeTDQ1eRNtJf+imKduVljKht9bG4nYjUJMm5BCdS0O42EfUMAZpBJF8bnwK4P280PwtSJeuuQw3l
orPCIuvP4iOvt8gcUN4wlhe0iltNH2HC0hZUQZFDsMMTTNaLUmaNpanIL9pCxmhjeci8yb3XtirW
VW3Tc+WngVrT/O3m9Lf/K/bNvqsZavmag2A+USD0gwnEPoWpywvzz4TWHlOgq6Jru68gRhVwbvdH
XTHclVOMP8TZvXTQKLAoxG188l43WFHbje/hF0g7v/jy9qUCgT/zA5nCr0IrS/SW7OWk6OHGdVTg
4gkCa9sdkbUrNa0ii6zj5ngh+3aNCle6U1odKth6h1FIcF6W/FDh8Rbt7qenqxDaA4Aoi2SocFDJ
bR+gMZHJEcSn4bKyjXsZiDkm29SXFrMK3aRT1nFp/jQVuYq4poK2USYZqkhg4OqWJoKblUqj8WzA
65U+yBUgWhoJPQXZCVGRr7iVIznz0zTZWNNLb+HLFkSFKtv2KefZg+wxUIyjGKy3W+obbhv+wB1s
un8T3RNdLRrdeIEqIBsh67cdnw7rMkr2GUPqTBXPffvLbAfqsw/Gi0qMcFZEQtLWKjxRhVRB8W4L
pnAyqn3246G/18iTiFn9vW77zz5Bwc2zDXRSyi/QVciCUNVTCMEWQ7BZUirow31X9op0WwF+jcZn
WusS9eNKJNO/dRXU5O3qxIVJR7/9LfBC6bplqYCINy9w4fIE+e4MN0tF2tP2BbanQO0ftrGUf9yd
WoPI+ovh3H0+8jOes1wYsJJIm1BW+kuqtO0jC6nAo7iufouCyaO93p1pamDplIRpUTpFMykNY72c
l/XnzfuW21T1uoc3x6nyeIOWS0T8WWUf4qHokZzL9qyi6Stdpjb62qUgiwr0ox27a5mPqoJzLkyC
hLqpyAjrREFUzmdUoejbfeAuIatvNV+0mC/fI3pcfB5GIhm1lNmoIprQc4PJD5EfBV7bUUZtDQmB
QAq1MDYVnEGSrdDhkpYGZV2rNyz00YFPpONbcxSE3K68OCu6t0U2FED0t3FW7uymdOnvtuxtlWE+
g+uukV6UJg56XfECP5q4P+8Y2EdG/QseCltuL6IwbhhJk6PCw2zDHCnDhQouOH1hbqO9FygVRT86
kbh1/sOZh17jdPiP++6fKm6DG3Rf6PGIGB4mbd9zVMS5Kble+GQS2GApwAN6/tgvtrCwQSoKSvSI
5Qn1rEJNdRNf8R/ip5VuHAVr6fEsJFidP6mko0Ld8bH9DZNeTLaAGb5nQohCRiXesYKDAQBSCvw9
ZdFnP02WOPaI2z6u0M07XDwcAgIExc+klQUduVgUP7LrLzspZyie33O1LlraHHEqkgE7oxi5MLD7
PRcVTQWN9NJb1jpusCdopyKSeemXsrZVxDE/u1M0SmR3QgVGckl2vNyqij0rBvhXD/GBEr1E1Byt
6qhc+ekD2Nbew4UcDgUPcGcE08Qr7NEAUaPnH5Rz2RVsRw6pBJ39/XV+nqZw/byF2cJFx15AUOaf
ah8SQNmE3Pkt0ix2LGExalV0sulI8lNIrak+KTfRBN9UWqlULlbRLqzRopkNnKmicthNBpGm1FkF
K/ML0+tvkfdellLUReq4iljhEydTVyHB0RFlnETUpti0u/22ABltm1wei8KnFGu3VFDbbnfV3hGV
n0Zx7WNGVRr8xb1unC0qgTQQWaRoeovstpdVn/7Ei8+e/LiqF5/dtxEuwfPkh92/7u7yIhSiu/vy
yv56b7kvBfGPfcutoycB8UUHntPKP/IiYmSSBVJRTO46S0pJmrqKEPrNb/+BsELu7RoeEkyLrz9y
gvet8z8mtrEvV7SYls1cPW7SZ1DsJ0nsu2/zPvb4viTOd/aWu4O2x9Q92smHgOvXv/4XAAAA//8=
</cx:binary>
              </cx:geoCache>
            </cx:geography>
          </cx:layoutPr>
          <cx:valueColors>
            <cx:minColor>
              <a:schemeClr val="bg1"/>
            </cx:minColor>
            <cx:midColor>
              <a:schemeClr val="accent1">
                <a:lumMod val="50000"/>
              </a:schemeClr>
            </cx:midColor>
            <cx:maxColor>
              <a:srgbClr val="7030A0"/>
            </cx:maxColor>
          </cx:valueColors>
          <cx:valueColorPositions count="3"/>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04BBAE47-614F-46D8-B403-55708E0CD597}">
          <cx:tx>
            <cx:txData>
              <cx:f>_xlchart.v5.6</cx:f>
              <cx:v>Sexual violence</cx:v>
            </cx:txData>
          </cx:tx>
          <cx:dataLabels>
            <cx:txPr>
              <a:bodyPr spcFirstLastPara="1" vertOverflow="ellipsis" horzOverflow="overflow" wrap="square" lIns="0" tIns="0" rIns="0" bIns="0" anchor="ctr" anchorCtr="1"/>
              <a:lstStyle/>
              <a:p>
                <a:pPr algn="ctr" rtl="0">
                  <a:defRPr sz="800" b="1">
                    <a:solidFill>
                      <a:schemeClr val="bg1"/>
                    </a:solidFill>
                    <a:latin typeface="Arial Black" panose="020B0A04020102020204" pitchFamily="34" charset="0"/>
                    <a:ea typeface="Arial Black" panose="020B0A04020102020204" pitchFamily="34" charset="0"/>
                    <a:cs typeface="Arial Black" panose="020B0A04020102020204" pitchFamily="34" charset="0"/>
                  </a:defRPr>
                </a:pPr>
                <a:endParaRPr lang="en-US" sz="800" b="1" i="0" u="none" strike="noStrike" baseline="0">
                  <a:solidFill>
                    <a:schemeClr val="bg1"/>
                  </a:solidFill>
                  <a:latin typeface="Arial Black" panose="020B0A04020102020204" pitchFamily="34" charset="0"/>
                  <a:cs typeface="Segoe UI Semibold" panose="020B0702040204020203" pitchFamily="34" charset="0"/>
                </a:endParaRPr>
              </a:p>
            </cx:txPr>
            <cx:visibility seriesName="0" categoryName="1" value="0"/>
            <cx:separator>, </cx:separator>
          </cx:dataLabels>
          <cx:dataId val="0"/>
          <cx:layoutPr>
            <cx:regionLabelLayout val="bestFitOnly"/>
            <cx:geography projectionType="albers" viewedRegionType="dataOnly" cultureLanguage="en-US" cultureRegion="US" attribution="Powered by Bing">
              <cx:geoCache provider="{E9337A44-BEBE-4D9F-B70C-5C5E7DAFC167}">
                <cx:binary>7HzZcty4lu2vVNRzU4UZxIk+HdEgMzVYli3J8wtDlmVwAAnOJPj1d6dt+SjpbMl1jzuq4sbVi8Ok
kADWntfeqf+8nf9xa+9u2t/m0lbdP27nf/6e9n39jz/+6G7Tu/KmOyqz29Z17nN/dOvKP9znz9nt
3R+f2pspq8wfBGH2x2160/Z38+//9Z/waebOnbvbmz5z1eVw1/qru26wfffIu4Ovfrt1Q9Xvlhv4
pH/+ru+syYby99/uqj7r/Stf3/3z973f+f23P9af9MOuv1k4WD98grUcHQmGFBehVF9+5O+/WVeZ
b6/ZkRCYhDwM0dcfer/1xU0Jy3/iPF9Oc/PpU3vXdb99+/fBwr3DP3iedS76evfI7Q6qN19u9sc+
tv/1n6sHcNfVkwfwr4F56tUa/Wi5u02zm3sI/n30mTqSjCrEMP4O7wP0MT+iNMRIYPH1Nb7f+iv6
P3Gew+h/X7hC//vzNfrRh78e/fiuKm/a4h6Cfx99zo8UESLEnHyFl+zpfnikFA6FUiud/4lzHEb9
+8IV6t+fr1GPn/31qJ+2d/am+vQLUSdHoeBYCUIPoR7IIyUV40p+03m0UvqfONBh+L8vXMH//fka
/tO/gcvZXL/8ddAzdATOZudPvvp6Fe4pfECPOGcUPP43b7SG/rq+yarHjnMY+G/LVrB/e7oGfXP9
1+v88ebqsVvuIuz/XpA5bu/ubu+e2n8/DD4W4enOj3EqQiX2pE3wkQql3EX3r9oAyvA1q/gaXJ4+
x2Fp369bifv+8VrexwD1j3j+APD/alzfXv33/d3//ajCxJEgLESK7KdS5IjxkMrviZZS93t+xXvb
3lSPy/0w3vfrVnjfP17jvf0b4H0+zHflRze05h6CXwA7pFIALmGKfVfnB6mUOAKBUIXB+x1MpX7u
SIcl8HDtSgoPX60lcf76r9f8qHVQCvzKjBZSVsFDxiT5FmP2nA5ktIJLTjDh96L/lso+fZDD4H+/
wQr578/XsJ/8DQzgtL+x/h6AX6D7ELgJ5xyF7LtyP9B9TI6+FhD3Rdw6o3rqNIeR/3aJFe7fnq5R
P3311yv7xV2f3rW7bLb7ddhzckQYF5TgfXcPik6EQhBhv9nByt3/5GEOQ7+3eCWAvXdrMVyc//Vi
+O+h69tf6nPkEQ8lkojtiwCzIwzcRhhS/t0sHmY4P3GQw/B/X7iC/vvzNez//TfQ/peu7QdzY3+d
6lN1BAEXK8n3cd+VcPACGCX6Tffh/UPgf+Yoh5H/18oV9P96scb+5d8A+2vrxrvql+q8OMJQxTHO
v1XRQFI8dPnsCGgNCj/AX3z52ZfAzxzosAT+tXIlgX+9WEvg+vSvdzrbrPq1NIag4PcFpJz8W1Ql
ewIgO24JKcz/BxbjJ85zGP/vC1fwf3++Rn/7N0D/err7dPcoc/AnWWvwPJIpSfi3LHOfyADHD5Qe
sNbyW2m7ir1PH+cw9vfrVtDfP14jf/034I9Ob38xfScY0AYMh2xV3gY4PMKIA70k79mlfZfzEyc5
jPr3hSvYvz9f4376N6CQzjNoFfR3VdffPU6Z/TnFZxJSGkwQC/f9vQLmjoTQyVlF2p8+xmHoV8tX
Ali9XYvh/G/geC5cO934e0X89ystro4UhqiK0DevD6XUw7CLjiQFom1HrD5MeJ4+xmH879etgL9/
vEb84sVfH2if5Ij/pML/f8r6i2qs+8nr1uT1lPXL1+L2XvX+fW0HKjNEGGize9Zs3+mER9DCUYKJ
+yi7cj4/eabDqr+3eKX/e+/WRhCd/PVGcE++fvUBv0QQ/+9zyv9zS+V7eyO+6W82XyYfHrTuH397
bz2rpd/c80HRfJXa6ad//o4ROPLv8xS7j9hz6985xtWKu5uuh8XqaEeDCgUdfgG5qoD+y3T35Q09
YqEKlRKUUwyMNUSRCsrz9J+/g8lxJuCtxJxLgSWUFZ0bvryCDgKiWCoMPQSEd6/uL/fSWW9c9R2J
b///rRrKly6r+g4++Pff6q+/tbuYRITiEMEHCSqhhIdiHd7f3lzBNAv8Mv6PgbNmGKosjSoyj5ET
QRWHVYu2D/A4sAsFWveHbQSCkKmEEBIav/vb2InQ0SXMRDLDw5UgHXrTCBQgnbGmvRpkUyONmqwO
ddVX46xHpIJW5+HsgyhbJHqbdt4U2ldjiDT2rXBaEBs845UoX6WFt+Wzgou504oifqGmMc01r2yQ
aTfMudtQMoaTZhQH78sE4+vJZvmbsSjm4dhPssnjtOzVdeaERJoZjuLEVvmzpsBFELGuCF+EA1VD
9DgqIPg1KAoGCwiwU5hBOreTzQPsfVJU3DqcR0uyRG2lLuQSXrPqteHA1H9XxwPwQ53z6EYr9Je0
KPDUwUaNGd762l00NtSCllpNdIOJ0uE8n/WtfeJ+O915oFtwL8UxJEGKh0D0yxB0+OH9TJYNI61Q
ojtfVtHo1LQxuXWbIZHJlo1lrQnvpX78rhiM5oddgYploSRUwAjBDowHqDZIsERNc6IXOqjIqTHb
FFZW0eRL8rIpyq7SnRTFdirIEqdN745nz+rYgqF8ncP42nM9ADtd4U521AsBsycYDBlI4NVRel+E
Vtg50B0f0iYeh5Q/55SQWWd0bqjOHBor7TumLkJjpjlmnS2fN1nOsxMzWlVuUT+gc8xxn2iatP5t
5qbkijXFcBkMTvmzusV4isbCuESzwAf+mOWDr7dNK/om6sPAVnqY7BilreNv5oCOky5pLnqNG8k/
7rwM2qIS41HTlgm/aV3ur2oz4ioSmJddJLmft87xTmk5WjRvFO/yDylCRRM/LrmVj/iCluAwDwL1
ekhRuBPsA8FxIc3i/BDosg6HWoeieeOTwH+sZ+Kf0MwdKb+vJCAZyWGebVek7qrV/b3Kvu6EybNA
DwLbqFZ9KKKwG/pzGtTZy7xHfTRLEUSdJOgiKIJ6U9qmveS5W07a0VU2CqZgOOc0dWcetfnG0TyP
54L1+RP6vHISX1AJIUqEwHMoQuTu/QNUQlnMhXediXwVTMdCkKCNfDB1cR+M7rIcSWc3j8vhEDiM
8B1lTmBGBO9qzIdbDmlbN70fTdSAfV1xK8O7hJTV+MHXral0mQdzoxuU2pPSQ9KoU1Z6HNGqw+96
S7mJxiDxp82SFaWeqqLgeuLl+DqTZKiiNBs7cvz4iVdBbIcRUzC/IJCgFFwO2j/w4sc+TxhIEwzj
qqGdKDTlFRj649scUBqOiYA+AtB5jH/xPA9E4UdXCLuE4FkY8y/6Ye43ypPrJlj6l5Z0Rtf13D/h
uvHu7HtOlFOwiRDcmWQoJHwlf24kDchQBhohj4VeEr/kx1w13EW5G+r3rPbLoqdOGqolm+143HnU
QzwRNH/1+P0PwMyhu4J2qQfHHK2Owvy4QDLhAvCssJno6bKFKdXkKfU7uA2QqopDdoJAxfalWXIL
ExS8DnSxjOjUisJtimIa0iiliSx0Zhj7ME6zPQ37Sn0Yy3YBB1imt7WrswtnwyLXQ5jM2siUXPxf
IAAJmwxB+lD8rwKpd0NBU9qDotm0j/mAglPIbMyf30VgRAT0xyEthDi2D0Bt2sA1qg20yXH/Urqp
1KQm9O3jd4EUdq1YYNwEjAaByXxhkh5auQx7gZcZYMY0LbeB6IrjbKlfhhBaM90WrDxZkslESymT
08d3PhAWId1EO8pcIQqufv9+JJtHnvegRyzvwhCiYFpkGtQtuMyZV3HQz+45EiJ4J/00ZXqqTX75
+AnwgVgjGCUccQEcJpxj/widadDAwl2smTIaZUFl4zZnqc4KkV8FEDFP6rY3x91Ax1Mm6/ZZkePh
pMBijhcr+zNsJ/+cG59AjO2W8QlHc8Dng4HtsgeEhcRspWYDdhnk5KGJAtniF4UQw6XpHK8jq5bx
PLS4brePA3JIGSAM7vwaZG0/RJm5mjNaUWwicLOlbspuecamwH2sjLIRxrSLMyrpc9+F/t3jOx9w
qkLsyhkCQznAaK6UQZkBldxRE9GhgSyspaCQ9TTGyrA200Unkk3dNckTruzArqCAIYQKCXkpl6sQ
NxPTjnYeIMShMtNoasz7aSwbvGnpNMya42zIonlcyuPHb8sOODegzTEMBUCGuiv89hWvndtyGkRj
oswvLASlc91JFzQEQ2ivmjNTuYRvjEB1sOkhCzurh5yOZ7Qcgs++90Ggp5It5qQZEfqckSQ3J2Vh
QhyZoiRlNHCT13Gm/PIxK+lCTtTQdInmZqzLSFrW2A2UYcu0xTYMX4WGlaPuZkh8TjAbuD/tSOmZ
nsulq6IaPn5+YWSWe92N+fiMGsg444aH4jUJZzpEJCDyIp8G5o9J21mnhyoXg+7lUHk9K5vWWs6F
arWfBz5vhnLqnj8OJz5gKVAEw1QjGDOMX+xmGx86MaoCO3C0gB0r0j9LzDRtcmxHCtmsS48HUw1R
XhYozkY7nQecuWfKz+hCqZyd+KJxp6Ef6tM8peqi6RF5MdIJCszHD3lI5JJISQVw9tAvWblzT7jp
qjE1UW4EfYmXmm/kFIT2iW0OeNVQwgbASEPdA7q9DwVT7exB/JB9pXUdj2WYljGZhGl02KMsDhPn
z3EINVMc9uEcZYVET2TVBy+qoN7DHJqeMIW0f4J+KobMexFokQf4HSa+i3JFzNdZlP+xqjqUnkIt
xcFyGQGPxVcXhQquRFA4A5dQc7FldnIao4FrlbBy6/kwptqXtTp1DJFjTtpsGzZz9pJ0izqts4IU
uvRt9SZ14LdztKBI4ZQZ7XOLnwDkR68Kps6A8QCSBpwMWgHiFSqyvoAQW1YSIkVF001Vo/xt7SZz
sXiFT73J3849Ek9EWLzTqf2skUEivMveYWcS4pV/q1CrlEu7QFd5w08sMfxFNSp3irzhJ2oJjJbZ
KD4D3UN1aUx3lqN8umjd4GJepU35hG7+qBlwHAYVDKABOfqX4z7MnLFPCCqbQNOAt3Hppi4qPRme
2AUfwBtUH2YhQgCdgZPdV0AxsrlK8BToWQxl3Mymi5vWzykUuyM5LnG1vJyg4n+/YJTUUZtPuTZ1
6eMuQ45tLaLVhmGkyqgdmxRFmbOXRC7yuGoypnFq8MfHPcOPWQiM2X+pP0lICRju/nmnIitd3wM/
ME3uI4NQUGuLgj7K+Fz0T4DzY8RjQPGhXUVHBPD1K2xMyVyAPWCzJHn4Ylham0W5pa8bj8TrzJWQ
XHAvnrjgQT0Md86AheBb5A95Vgm8Wzsj0EOVvpYsabYo4eCeSYGqyPpiSTdBmeIogLqqiIqFVZp2
4ZhGxZwpnXFRn/15yKGMBqYTOAawjlX8raibhwlKKj27Dm1NMwMLFdRT6/SUzckTWdUhhWRA/jBC
gAgCp7wyQ5oKIAcUgE6qgF4N0+wzTfO5gZxDoVQVJ44EtIgV1OLTickSXkVlWeU2Sm3YtxEifLYx
DDtnx1Is6fxOWVN3kRVpn79QTaWybb+UZRZ5LlJ88jhSB4yJ7TQFyh1FFFxjXznLwGBZDHB2OeLp
cszz/MSFXmlnx/bYtcw+J8mQR4YT1j2hqz+GMvAVwHV84csBuNXWOV5aoCYUsDMh7VAEzPTyps/L
Po9QMGbBZa9sd97mhvM7RKfl1TzivI0fvz4+4LOAkqfAywJ7qSDW7N/f8yKZ6xHDIViVvZqanMeu
NlK3M38ddm13Mi4hFAyI9pthCcZ3tW2yThfY56+bqZujnCvIzpI6RU8kPQcEA9+bYsCTqR19z1dK
lftwRMQYyJitxO+Hqc/FtnMEP8/GoFuObY9UsU2Up9nppJaqfP04MAdwAZHuWGsWwjeI0MqCfJB0
qpMZVIYJazToRhXP3jxVkBxwjYJAeRpCA2Q3OrtCvwq970MHjmOSytSaN3kaOZLLUgdOzE/E6QNX
EgRYJGAcJHwHlq2yyNyNBRosJC4tBVZDZz3OoDbNhqd88MF9KGAGgwMQnHffKHyYrRayyDg2O5Oq
kuY0rYZxUyCbPUE74wPmI2AkimMgDRmGumx/G2mz0bNh5+OUgFK+XqY36TB29DTLXPdBlCQlp7Ig
KvYW23gxOK+1CcwnMg1Dq8fe3oQDBjYt5PJzmZnGaiSyIYIPo0aPjmSR8xLZ6z+tV5AZ7L53BifG
lOxu9SBHAE6Rh56OgbZziDdZr7z2qGZPeLUfCwYGHCGwhSBvmNbmOxE92MWWDbAeBnYJqkFEHbjS
44x0+DV1qTyHBLZ7IgSQH/k76OMhCWKAxhdj6/q2SYuggyw40FABVLqem+AtIdAMoEs3HJt2Njor
k/kcCVRExhZj3BfzkutsoiSui2w5HSZeaV6E5YnoQrNtwpZoBdXxqQvoOVN91Z3nfdc+kWUfUlWY
KiWgPwgpKLH2cSKLm3Etk0A7KJOgIG2zk8Ajv/nzMofeKAQX6BNJuhtbeiiNtG+DgVuoat3S8bN2
4amWuO2f2OWQL+EYvo8CQR+sex3JFlNkbEp2bRiXqLidRU11rWgeW1ziLHr8Soc2gwksDPoFvT1o
1+9faV44KlvrA12nZXqeTVl76jqgkpgz6oks/5CMwMRh1AgcCkSElYw6WjRT1YBqLTzsdYXb7tT2
Jbt8/EIHEkcRQqME6Gcg66A1s3+hIvWyHWfwJmMm+why/Hbrlh4axt3V3FVxPmbNE/L68V7QmQFz
gdFlcMtoN1b+UCt4l7U1HaDAM1DJ6oLN9QveB/MTGv6joDhXNITRUUiGoVpd+RuMK1z4DuLYOCC7
RYFMUl0uWG6wTM3x4xgeuhEMaUOfF4EfgBpo/0ZDjts0aGEv+N4tipswaLRpuuUJ33aADQECj4JC
iJ2yw1eB9rcpfOozl1QmSsYuuG2tmDUjrH7eLLzRfmLVB1SY/GIq0+YZz/1wksug3xa5aGLcDrfF
VKnrGf4AxXNGlvxNh6pEPZHZHQBdwKwu0PqU7Zoaq8zOjo5mpQJl6voUWPTAQTdF9pOC9mtC3j8O
+o+KC+QAIYKBA4YaeO15GU+AAsFAiHRI1ppW0N3zgSijirbzLuC15joLp54/ccUDieP+vqs7qj4Z
ZudAfQMD5CVv6U1e13YLR1liGZb8lYVx/eOcLcGp9L14ocbipizU4rQPCrcd+xIGHYrJ3TwOByAM
4t8nBeBgu3YSFCQw6hCutLAUHlrIaskigdKmvuz8EgSvUb1Ye9aakufXSzUSG0FuiT+HHVhh1GaJ
yGPZ9nl9yeuxUlHbBuiiErXl2zwdGigHqAmvobUn2AkI3srjzBjyJuetr4AJnFvoTo9GBJAIK75R
de585NCCiYZkJKU6rJM8iMKwSCFj7lRbnI1qWXgMLSzSaBnS2Wm+LDiP+7mgUAtMAt3ZpRNXwIVD
CbtM03AJnFROdGXa6nZ0OOue9QOvM8hfalboZKYzj+CUnkfNBOp9biUwnBBhd83a3pFq0jAB4t9S
kdt0o1oss8gki2sBJ1I/A66w8RFRIYzGFEsx3c6kAfsNYbCkhYWKn8ukMDwuc2CZdCBV+kbKOst0
NzTLpEWi8JumnarwGZ9q1W0gNYNeVoZmNG6myi2FrgeMP/YBrj4qYCMrSMtSxLYFYLLEaE4DGGAI
AvZKFQBk1I2t2eBwkjwq1QwcSgf5cbpxFaHvZVOxT11XWxLPfGRnJhmd0ZaP43FVV0E8Y1RLDWxg
C7lGJwupk65fbhs61G9FLzRbAOEpqTjVada4y5FAiqrbiXYqwiWV5ZZXeQrdqLztGcwRtExpjJPw
akqh1wOVUVpPx1mYsjEKsjSlx2mb2atyyud3HcxkvJt9eUmbIT9tM9HiTZiU7V3TEXxbjI17m6hg
ebnY3BWRz3v+KZzmmUZBHRj3kqGqbiP4Iyp1HtMyTVvd+EriqGHez3EXUD5GnTH9KzwOstdWdvgN
EB10Oct5GtKNlfmI4zKVRQ0EV+mPQyLstJ1SP6UxGXveR+VYk5cSbPcStcJDFYDD4G2f+fA2r1u2
6Co06TWFtTjycwdNR5RMTET1Uk8fOgwsuO6qAL22TV4+572waVSSeSabosW0PBuYHEDPQtNjkFhr
hB65SK79ZAnRdjT4fBLCWZ3PqL8YfWY/Fnk5XVgm+49F611+KiecnzYWsr+lmgUoJ8bdtcvzFOum
zTKugXv1Rhd0xs+8c63ccDEQq2vq6nQr8IzEJlUozzcCRj9cVCVJMGuvhrTSrM9QGk9NndyweQkg
EJYM5koWn4g0QqMqdVrW6fEczIXQSi78mo+B6YHeFbWBKn3oTMzmsLXHc2jmTxUN8g9N0+EiXmo0
tJHDFVAeQGrVb2yZVy62TTc2OoDW5MdBFoGJ6iprh6g2LFyirqRMHM/Q+yl1Pamq3cwi8+WzDDW1
043CS3kSjLzYGaGnb4u2c5kusafP4LwEJpuIHT8XWFav8AAFph4In4ZI9t10Bt9UkzJeSDqlOp/K
7M4pPFktUZC8E5Vx55UP8wnmohL1AblqfMdcaEFuC5DbGpisSWrg0ZoC7BdhHiE1lC8CWzoWBSnp
XyFKl3fDjpIYWoE7mIyonIp8T2wap/3Sv0HNRCsoBXj3YsHcjzpZOHkvxzR5mYHLHqK0y4YrKP6X
S+UNDO9UMBfiddYs1B/DTEJjdEI9G8+akGU1iLzFjU5xpV5UnbO3fYfTMZ7yZdrwOmciNlkwXS5t
xj82o+1eoMm1qa7ZiD5OzWBlHKipQMCCNyiPOghTUdhmxeeh5eitzxFJIfvqzCWMbmU5mDTvRAR2
zAHiOkSLdm4RLCbQhLmaQgoUIp7HOY/yrJNnc730bcwaNjy3Q5+ImLOxmZ4lwVDOMcoz+8rQqQmP
gdFirzDpe6NFU+RXKGzSj1ClAWGeJCy8IUDZv8380F8zMs7LCZKU1MAKgHVrGJ/q36K0Sr44oBJc
et5ctFIMmTYpWkA/aJB8djP3b3uYjyiuBV3sO/DcKjxHDKpjbeva3fYiKdITOQQNDB5O3noN5vs6
tM1SbhsEwUqHYzZetwjacBuoUaGF0vjBBM+CxicS2J8U5zqcqDXQKBvaGUzTea9rO4/nWdJP57RP
0udBk6CbDnfzoM1k/SdfzKaK8hoY5lPF86yKKKvEoplK1YcCFWWjWzu1z1II2vaMQ3cyKlSORUwq
Si5620Lc6jnt8AnxIgHPQZPiBTSskzaGSSKYB1ONY71OgZbMYXgIfGmcEz+52C3Q0dZF4InTqiQd
tEsyqW5gg4TCzYsu3aZhj91GtjR9PYVLS44TmNlp86TTlpr0zExgcD5ooY1ZJHnZgQfIagLd8iDA
sQMV9CcmXIKLTqg0jTrOzO3CfNnFC5vIBU5ajDfQr3InXcKh9R+k1XTLFkYnoM9o6aK0Urs2Jmrn
cJOYgE1RFrai0rJmyahZMoQfhavKN1bUqj1Xxi2boswsNHKbMn23LCOro0GweY7bkqFLUi5AOS9m
oulx31NoSIJzMOKUcUk+ZFQtqQ4EBA7tsZcvZ4yh+TqjBD4vqJqUaJdIdN7WswviGgXuhfFMZVE2
8x4dE99O5mTAo3rXmNCQaMm67mzwQoCDadr5Obhm1GqYTlqSC1vhMi5JX6q4/DIw1PGKvZgn5zk0
MGuYzTMw/+YiUqNF6KJYhjBOMA9LbVTfJNuGBVmuZQp858Z0oR3OE5DcJ97K6T0QmMxCEyuR1ypc
8lHbNrdM06YpbyAntARGHVQHCj4yNGrMJ3rjZ1vCZCDkfEFkyhllWsiZY50HIXjeZFCkjoXKyYXo
BvUiyPv+qk7S9EIsjXmRplj6s6oD6yWeVhbSATxftVWrjJ7HnBVROMIMY5T7zn+A5C+sdc0LkscJ
mlqjEc6KUdfN7FEEuUp3abwl74sGFeC0Fl+wuBiEvLBdWkWKDRN0slMUD3WjPuedCG4GAu1MtPiU
w9xjQ7MIQwxNNKpMtSXZhMYtpR6f8Lyd+k1KAphuaUlGthL60s2V6NCcx7wno7kC+0jraO5NAn+J
DuzQ6sIE4fvJF6k9q/O8ss8sY+Oow2zw+TNZpi0Mqlhk27hLbV6cFhyx50NVOhzVshl4FGAgzTSB
8YL2OR+apIFwVxblpuFW0bgZmqo/JoEfwmNJqqw+m8O8gDwB5a3ZBgni+bEaWwZDT4PvtQqG+bVt
g/zaZUTNmxZaCVbbLmBcS1O1r5GjBYrYwkcMOUtR5rrplSk2M88LHw+jKt7CSBQjOlEOveGlNK+4
m0tyRuScnrlZ4iXmRV1u+0J5SLNBVV62soAUiyZhfgLfg5rys3AcpucVEGXQoZphjEDDyMZQxdMy
Zr0eZ2mHTSc6uRtBaxSMzGTLfFIVoSxjqmbQa88DeV7MCJcbabtSnltHVaghrxogfUkDZaJp6tQV
LuUUbp0fk0/j2Bu5XWZrbNRaTqoTMnCYYa5cmH4eZZ7A2SBZeW4rjy54Qpbd5jDEEKdTSG4hes5v
wJj4HFEYD790dOLAjtTlyxqnaXJak6R9j2pVvYC57CLZlGhqjt00FjCzQMpdWl3jcY5M0ItNOxho
oEMroDtnbOjHiNfIl+ftMgRms6AEt5u6n+sTKVzexWyCpEAjz8mytZ2X3bYVZUFiB0NpHCxsKPKI
FQYPcV76fNjUSTVHLfBwgutisFWj2ZQub2BGvrngMLVOT9LFB7XuVVeUl8WUFvUmRDYZY4PHptEJ
bspSwwgD8yecelj/H2ZpC2oGGOdxHJIrDUliE5l+DJoImi0deYLj/D/MXUmXnraa/kX0YR42vWD6
5prtcnnD8VBGCIGEJEDo1/fzOcm9cTlt9931SRYpOzYgNLzvM/EPLB9AjSRNrk4C6FqSN4BNz1i2
LT7EYv0WCSiQ9deZhOjzNgKlVOo1GIc0AuS8up+VnOWRuIs6MmGa1zg25D/HdZAt4yYh+MarJPQN
XrVB2jXKQbbgM32yE06vXpN+bIpuDFvym17/ZzQZHTWSGaEigzAKSOaPgEsUNKiuA40HnzjPyZKp
clVUfRsdP8rBePu/6eH/QbcWxfBRxGByv0t034x0MEG+IEIASWEMhtjVy6hz69hM5ykzXxsyrE9x
NGIL9IbpXe+k4nbasrCaI3/Jp8bSoSBNJqacOcbsepuA1/41yvBPoEsMDTsAXShREO/344hAouny
WAnIlVvcpVkIs3lmqCjskjp3WkBuMY98+80MvGJ1b5ANIAwQcl19aIBd32B5brh6Zm4g56Jyymqa
ZfrkJjJ87TXNyqCZxn2/rEMMPCMFqLDG2W9A3+uc+vH6WABXrWriRkiXeovE+m3W9OmI60tLtyPv
13SvlkG9KH/8hMq4uTMDwALlOP+xxSK6pl2BXEB4ZeaDFvxxuE3nZAFfI1gsnHU+ogUajoHbTJUF
9EnycWMfwIXT34z2z7Me+lcIcMDMQp3qZW8ALkd6GbMW+s2gpcERJhY0Cxa1EI86csZvsN2v59Q/
zHpsLhl2l8CFUAKoy49P6bjdbCYBPaRyOK+5pqxqw4YV1qDixLkWN16ZmBCnZRr2a4geZUKbAz0n
ecjcaawtlLpHzBAwfGGXkWL1Q1TGv77JfxgUHIXYBaE9Afb/Vti30iUVxDctChER52sPmNzlZ0KD
2p28r7++1s/THRLs8DrZoXSBUvgK9P2NxFodlw1mTKCAWjg/ZzyRzp6GThZXAUHqVqGzsH2erXHa
XUDABudumo7pb1D6n402wHTgAQGN6UF7D6fNj3cBbV0Ut1dFid9sejhy38ZpIUkXPg6eXB+cafI+
mmaxrBxx9ITlFvgoruCvSL86jpvx37yAf8BdU/eqdnIRrwdFs399Q38blS5IHfHdtrBQ6VcTsyGE
6igyhO3T+4FwgNwDEbuWTylKc7uVbA6mepqbZS8pXV4W4IHVLFRT/vpt/TwzrvcF4gkaKLha3top
pG+yYNOYGZQNrDQWioak2+CFalNnz+z0O73hz5sRdK1gG+AagcYVlOqP4wBfiDthIoIvH9f0eQNJ
BUZbqx4VxLUtaDdU2LSfobSJUn/9zVu4/uU/7oR4QmxE4FawJYJu+/Hi8UxpIJoN+tZ1kzs5ibXQ
C0t+M/f+YUgx87AIYIwJ4/QnYV0cU+tdlYYEbeNTDx31nfStV6vRqgM8V9vvXDg/8xY4VUCDYaFA
pgwi58fH6gFVOE6EY22eZHsbDW5ajnRMilDDifPr6fIPl0rAtMHdefWwud9NZX+bxsvgS0+HcN8Q
NtvSakUrA7FMbqfG/G5j/XkjwRUwWVDjgpnGg/34WG0Cr9lCXBzUhgyneB7FM8w8TIBRHNMLWVqz
5g3MRuchc9z9av1v/tLxEppKtxAaKPKccH4MJTSV0+zYCqhNU8dzKCi612Q9Muhef3PP/zg8fpBA
8QudKUjWH295yQykny1Wk5jjFWhYo9PThL2o7lxrD79+FT9vKeCk8bIRbYW9LkE5+eZiMMn1LB1J
AY7aHW7l3Ku01HwyXymRo4JHbWEvYwz10ZGasAWt5Hdk+TT5pNeVtHIainSACqwMwGH494Jkbbb/
9T1+10X8sOKglkixC1+JHYgT3/KYgXZVw1xLCgtWcHtuO9N6xToFNisY4GtTts6ysV3sjWTdaeNn
2zvhMgWJcJ80pUki1xTQQkioPLDH15OYOKx+YgJcnTIO9TioIOemZdqX9dJPes2nsOn83IcrSeQo
u8b1OESBvMxDp/pKs9ZUqnWJOThz44KJcHqz3ShQFf5vVsr3c+7No8MhdKW+MQJh8nazaZoBPStv
UHYFs92tzuSYkrlp/xEARMBLm84DrQAiJn3ZbyETNQ4nv6YsY31FDMw1J2V5F+RzYGV07vqocSoG
2uExgOj9S5JQQIg0Cy0vYo13n6P+mj/SgfsAGpZwYxU1HVHgFzvy+Ou3+tM2ChQTjUWGVYl/wGv8
OPGmtmE9Kk5SOC7avUxGSSHktv5GDPlzYQXtALqkIELxjDoyfjO/MVRp5zUaStC5EWc6zJnZqXFT
pGRDKOEHSh37bpPNCMC7G4e9TKmai24WvFwEOE4gdVHmlK3R8GID72j8akkNtb9RNP08GrC+QSEL
5tLPEHB5/f2/bYkxAG/PgNgrEo+aXTsrm7to86r/dMyx0rERpjB3XZfSm6MLyEhEsVoBJZGkBTIO
4UCxWNqJ30zbnzZdqPR9xFbBEY1WGSP/49M4+HVfDXFXrEKQMupiL2+Al1TboEe+o62JT8uVMyqU
CdVRRpiX9a+f9KcKAXeA8YQpGyIoBCa+mV2rOy7BZHEHoc+dWoUuzxMYzs7ga9sFQJ42Veh42c4H
XXj360v/dHLj0hnkUOiUIIkFK//jwxuQ77PbOWBY18kWK7wnFzCNzQN2He/eNP3wm87sH6bOtRdF
wHWIh4WN9sfrNXDxQU8LyEWL3j0YFn7d4LL/zRtNfr7K1baNXujq0LzW5G+ugn5Ys22hRRcP0XMP
sLqvSRYC05eoG0hFVd/2oCkJ/DadO49LZWEg3QQUYSsQJqgxeLDc8k7NX5zQYzoPN/DFyRzyeb+M
I3uGqsR8bhwyYx/gCii78lf7AB2bf8OSRCe1v3bJnBvLA5UvuNOPRniZU819v4SlxZqKsXictYHh
SQ3A3KKEz7d8E0hZYJBFgvUfHeexgxaweU1ZMC17+Gbith5WE2QV6NkGXl7IhFnZO5AJlDoctK0A
Pw9hmfVtG9Y46o3OIcGKn/0G7upSCuHfoytZ+RMHCLSdjN9byMzNoqcKumuDRkUZ5uWj0MOYg91W
HyxkWV5JWhGZkhLCF4zozP2d7m2GmsIG/NZxmkSXy6ZAXykslvsWgiu4GAxrnqgjl09KxAICAhga
1IsADX2IEqEh6CTEyj+2jD8jSO7+OGv+iNP4wsUGhQ758+Mt//rxvy9/fRHmexj8v3/9+vmXf/90
K17HR41Md335JN7+n9fr/et/xeX+vP41aOSHH37KPPkr+ONNqskfX5n5X37z/xZ54mMK/yti4qfE
kzffe7lGiVz/wB+BJ/E1n+RaLvsQKEOI+lfciY9IE5gyMqiWgQxBkAfs6M+4k8j7L4DkANGiLA3S
FPDWv+NOEJ+SBclVHejDFOyizfzrwX54P0hG+vPnv8ed4BJ/b0+uUkZUSth7r/MQfog3248bUgMs
/oq0RptbNdAuD3x+nll4ahapa9+q35Sr12H4+YowmV6z4HGUvz27Ot7ylcJUm8+T/y70+k8d2cCw
0CfVzI9+Nt+nAmEHzRo8Z3P0xQ3kA06cz9swqVw6QS3n6JVE0bnXCGSY1AceoOxQS9xWoUp/4zvG
63lzsxC6X2VZaD5wyLrBW+XdvLVN7DaNn8t2tUUwMJMrsLI3BKiJBGnkjXUcErrXqfafZNjb+74D
sULkuqMWlQIfQamClMiXoMHpskiVBwY6fiAm6oYF5CXqRnFlKrdCBVPwMZ2zexkGZRBD/RTMxD/a
9LbtUl1NfVCr1YS51ElQLXO7vBvHNSijBH4d3nR7+APoAnZw+2x8fWOWMMmdwcLX5HiyDLzRKXwJ
e49yzIMvRVjMMph2NlM0R0PenldBk9JF2VvIhH8cUCqWQCoQg6EINNEjpLYliah3PwG6uG+bNq4z
cDV1NopgP9u0zSebhAWb3Spz9E2Cbq5uhgnk+0i34LXpnf5V8ZDWoIlNqX0LT+nsVC6Uf0WadI8K
WomaDOMz0WF2APr1wYbiMVIy562ncfKz/tiHHd3R2e13yWTt+WrUONC1ee9dD2nXZCafDAbIzVrw
7Knv7GbZCYBOk6pwMByzZXrXboP7YBexVqBAx8pzFufSQ3LyGZQa3TVbsMP7y/YAr+fb1p3Q5yxj
dOmG8DAQ+nXtnOGOZU13jkZ39soRmOKu6yjPYbfvd1R0u2Vb4V/RkxsdoqxJwZjChXdKN5bkHbPk
cfJHv+KNksVEaKWpE+awlRJgAmmOFRi+Q0bEjm59dsis/2nM5FB63LPgqzNTWH8cKo8Fd5HtZDVr
O5Yj+IO8Q5jJTeRAebL0fKq4EBb/FekSHbO44BxGQ5M232hM2q+tiT6pTTOo0KA8wWlC9F7EA7+3
zUDLofVM4cSYoTT1eDmB8S5aL6SlhFq7hkj1y5jY7pOfOu9XwoLbQHX9GXS/2vnCCU7Eaz8lwDs/
TCAUH/sN1D9B7dPnbdSoUgRteJHQ4VdwukDmFVGyFmMixqNsxE0GC9rHyTTJnkJwelUXDSWIsf7g
dJCAOZvXVzBAr4UU8S2hXvCku4RicKLhMEggDyiY6A26X1H3OMA/J51lFfQI0KRAl1aHhtzxiOkq
ieDFpUOW7bH3te8m1zxAfkexQFtWS73tGW/2HVmzXMRyLQE9qLKRAgBrS/ZSDqZKJ0TOsNDvb6JZ
RDt/DPkN4Dv7svmgnWe4QO7ZBgpslQQanw1Slp3fiSFPsns1qvkEMZXMh2hbL1CyhHPekLRkftLs
EG3jw6jrzJ+ZiW5jT8JzzGTlasLzxt8u3Zq8C7fgaxio8JyNa7JTPJ2rqHetggRN6/tlaIICiS11
INNw58ZrCiddAk4Mpa+qVBd2YJHN9HUxTla0yLd5aRr1fth0t9/I2EEdIzJk84guRjna8PfhOH+y
/iBuvD4N94mMn2ngw87TxupeBXNzw5XXXrAFwQGxKK+C83qsFFCK21FnHDFhm3+XWpN+3JyR7jrM
1XsxCXEWSCW+82m/FAkHE9fE0Vb5Xd8XSzd6hd+IT9AiqR2nXH9ryAQed0uAMoUIxQpR1gGv1vzD
JMjH7UojDLN+0Jvr7QiUFachWqBwctxb3a5Pjh8+mwgsbz+D7Vgb0V56NpF9D4gmLnxo4B5U4Joj
OF7vEKGZK0Ekm1cPYPIJ9phmL7zmKlMTnkxQlg0ZtEq09Q5DMmEmLnN3SjRpthIifbYPEoF1rYYF
eRFqCvawT267CdZfH1QTnC6wDkziVkyRS3AKwNzPJzG/JFp6Xc2aGZK6iZC5hxBNu0984wYjK8dv
oZgRPaH9oHK9JqHnpPV2GkhF2nTsq683v+ymlJ9CsfK9ycIeKVZJk3yGsYbXgdM15ZJlEG2gsOyq
QQfy2EbSK0YW67LhbXRJA4hZG8n625AxCFVM6BzaJnCDvJ39L7brJlNF6dw8qWT20OsSCAdRKK83
zQS+XMMaf9/S2aswrQ/AJylsiwqGAheK19pxuS1nYvwaVu+FVwM+glEO8NtWmkQZwsub6Tpi7DjT
tRyhiM0HEsV5kPG0XohPL73Imm/Q7Sx3sonXrPZGAH9YNbULeG3BrF/X3A+3vs15P8Nf71uWneeG
fFsdlb3nUmWVgzP+k14SfvLncBU54mnmk09AG98AMhO7ldGhTLgHLNoOy3ArEJ3z2dmUC2XZavcm
XB79aWyO0P3PpxbJO5XoqK1ENr+SoWVAcgYOoG8F2srWo0yA+dCg13fKD7NaRcOzlLyHAxf1NE4D
TvZbN7qwtjBRjlA6XJjrtiWC3GJsE9sKawvL3Hvu+LrqoS+EgDFNdRmIq/AGP79E3xWsri1mltXZ
MN0SZbubfl31Yembc4oT6ILKgMJaE6GLYAsOSYDQPaIk2PookkHUju7WvkwXq26arH+ARcIUWBDN
2dFZ8Byg7oCKcxxvo3RCKsAc7Yell6Sget1IpR2X7PmapOcJEWGHPvSab3MCXBRIMT85ikhkJwgJ
Jyf91qkUJqso5qfJY9n7TmGSYst2DESmat4meXSpWMwDFEEsKtLW1cc0CNM92AFwh01AWIHPUoa1
tYSW0DibS3iVGvvxN59BIZDDsp7VoH7utkiB52eeSkrtthdJoMtIGRxdKl6W2hkQ2RD2SDehIgpx
JMXRzSojyFBmR3yw8LnuJ8uhvoIr5kRMI88tZHvPrdPZWokUOjMcfyeYPjRg3Ww28M9LehyNIz6H
rGtOax+rV8cAfkMaRcsrH4buywpeYRdERD6E8XqvkddTjmP7iNi58YCGFGLSqx0/C0akDDZDm0cr
UvaC3tf7FNtPNbd6KhPK6Yl7TnCbrtdALh2EZ8D/6jhmm97ZKLnrGg+wpkH2UZj2r1EIUVTk9O4+
IaB406Cr59mB+E+zrBihmq2gCuUlBJlbsS5ggRfaeTeeYc/9EnVnEjYPdpTJ0zpEqsD2Mh7Dxf86
8pUfFQjCOBqC9wI6lPt2sXtGcFnuyq+y1dDQSaA2C0ShUOqhfCf0PnGWsOrEMt9f9bA42Gya3uAk
Rc7gjMNTIT4Du+M0nXRCobhc2zNUbvFrEyhxUUb677uuzZ5T3SCvg25ZAb1aakpBx/iOQKN+twYb
tHKA5ElpEZpEcr5CnD12VJzgNFU57+iHRDYoHv2VlUE6dbkfMHnjbS0KQodBuqT5XeMNT6FyVOF7
o5sbuFp3wRwdIUfqHnsRXyamWIHQhEonDjtDQ/WBKhJDFpixAyJwlpoje7HIoK+KRPKIna4rhqTL
qijBSYbUxW9CgrVAl/cV+q1PQ6OfNi7uAU0nF9anX0QM2dkakyeekSb3Wv8CY9uTQJF9HDrygYVG
xwXuDBkmEA+7a9oVUJeimhww+Val2rqflvVAu2YqIg96VcaieQ+RZVQP2zaUnPp9kUxwDNnBPko+
pjVaegq9lIkLtwXW0IV3eJOQS27yIpgrHgTseMU24AQNZ9iNQt58dWLI94UyCJZCubml0GXBW6Oq
yG2RoYgDLKd6Y2UbwB9HIIF7isOenPu4cXYRkJ/WixG5Mi0HV6nhwiI2HFqgNrmF8isP1BCiGE39
O7eDPg8kdVivoMgK3+o9LNdrTQUkUAyGjIfViK8IEIB0a9MKbVNSaBcUnokyXaxxcFzg9b0BiLzm
42CDKmmTj4lw1N7IztyGQ3ekK9N1S1N7GkUIVdLoSHLeWFSOa4iGS8mo6Bnw2y3x7hnHHsmh501C
JzwLGQx3pGND7mn/qiBi+qhMMqe10zP+rJXjFmNnoeky6ddM82fLxs8uDA9lMKHByWEWMACM3OVz
C9ME4KaAPfq6nXnOUh8T1URyD0l/Oh+2Gepp2Bdm+B70Au1tGMz5GLXzHvYSyP6c/TYKDnEXcLMZ
4XOrwNRDi2kb/a3t3ahCrCm2Y2R3wg2iI5yJi7OVUrkvk/q2tsYckIWCtBXRmZd1XbJbQ/zsi9Nb
W2rJ14KjQsozxZAr6rWmNj0fdl0UPgCihd1NBPeyzz4jEvWRadIeQ47V0Fm0kXpLHjtC9R6IoPfB
jHG3m9CSmyF+p7MUeQJR9xGhgduNe93pkoyxnFBQeFCgzxX09elwNdMNcLl6PUj8wUMWjYBe0k/G
MvP5VzXb4bFvQa2pMXJ3YdvfMiy+EicLlNcy6g/rMDc5qLhHNs3ZEff0Em/vkRC71aPHb9Gs+w8y
Mbs1ZqMFPrY9RBwWjpQm6oX7PbrktI13M7TPO1dvHhzP11YTskEQxV6bS4t+Cfe31FCNY5hSLFgh
JC39Tl/TIvAAlWzpUUDaWGMCVTGh/Q6WlLvUNefVZ7RW6MOLpHnItr6/rPA8A2tsN6AB8TuesH3Y
arz0JrbnzqJzte5VxoR90UIt8AhDrvMeNfd8XkBrHYZxaL4k330PKZshcolgLejVs+znY9JLkwtO
tgK65wBCOwC8TrSKI40hry7CQLjvVLeIHXgy52KBbxz04qk6QSZmztDLvkJdL77YQNJawuzzByX+
H4GET3zAv29xv7/Dfv9HHHH3yq9fSlNv/6r/hxDiNVvjf4cQ//WN4dfvQc7f04jxB/7MTE7/C5IS
FIyIz7nihVcr25+ZyT6+4IcIVwj7wisoeI3U+DeI6ALIRlAiqHOkJ1+x/r8yk1N8GAGGN3hYwZKG
YRT8JyAiIpvecDi4I+TaAsxD+YuL4a/9EfBHFnHqxHE2Fp3k6SMf6S1Oi2wPrcw7OjrqANUdHJcI
1cH6hK5YzsknIFo8dzb5LEd3Krop6A/MyQA1pJ/dsL/vpq5qzVBA3qfOINeC3NHhxfJovAGeCdkx
HRGKgjo3HpObBGLoPFL8YBE0ES4B7IzKnBhCKQTxotxmFY0oyzN+kS2/oBmFPpRfsmiA+9/9ggzZ
fajlN+Vkl0QFR7A8D8Rf6jmsCHtPslduTkv2Xlt3HzUQ+x9H2iE66l0/BTeKuhsIYFa4wBWabZeJ
MZ+C6EsmPuPuiqVFcl8/QpRqq6Eb7nQGs4ffVyntYGJ5D3jpAN9Dlc510LQnhbIrgVCU2keLOJFO
5rpv1jxyvtDefWdjew2wuEkz0MwTLD8ZCjWC3SO6pfLFjhHgAjcX25Sjj4Hh49giN3ALkXx5jUv5
HJJym9+3g9hhLFGO5ll3McGNr48Tugmdjhyt/6vTOk+Ar1SJXIsSCt8n2X4C15x7DVqWx4YDEvPp
3ptMvXk+cMEGCUK2iohfptK9kFDsrdvCCwc9zoUrurO9+UKl2Q2LHCCMjsrNrOfEXW8JUBCzkf3S
dTB04Zj5xEUfoHwcig1Hw+h0pe/DPCnut9HbZ4sDYOMWiiQBaGLQBz906X2Ly5I2KPrgGKBDhM0y
63JIngux3uF8pshxGFH/b7OLRohk5EBmfl56zy+uFquokQ8tLJOJdweLX0WSAD2SvGtjWFvSfs6n
aNupYIxyAXUQZurwYgBe50m83bc8PQWLC6NUh4Tu1CKXGPICA5eiWN2Ha7pxbvv+Q2A2XfjwloXW
++a5r6Gnk9Lny2Wj70E77a5+AJVc45WeBdLSDuDkEJOCOo/2UBVs/juF2E5EiKOt8BEQleQbrDF6
ySM9nhAUTotF8dt4uwTx/I0m5kZlgGplhEAzvmtg+on6l0HIElr1UqXwi80qD8fTRh7ltJaTr8s5
+rTN7J2ECqOlTc6QEhW5y52C8ynn6VnpuQBtWsWqK0bylXi2Bhv3rP35senGA2xlOUJfSieQN4ij
qcIuulcJXE+CHVjo7NdgvWzc/ZKx6IVsHubBh8zulSPKRkMFO8hDyN9rLk/LWHI+HluO1Zz6p8U3
KMVR0Q9ueLfFyz7tm/tmGb6RNsJr0Rug9NXzML9nWNeim9ku+lPiyy+w0BzJ97eh65G4Mu8WjqY5
HPKYTMd0oy/EaZ6zFMvDiYJvKnNfEcEICjJdsgrZH4hM6ypi6cl3WIXPtJa0He5gh6lck95DWznV
QwTGziKsqfYgi0ho+5JFvS3bqU9uHQj6csemB8JDILbttpVb6rS1IezW4CQuvUW+27CQpMGu4LI9
6oh8HF+sqLoo+tD3d/3a7SdActhBHjv9BRyhzfVgyxj1ihHks5dONyTZcn9d4IybLfIgWcIR1wkd
rduE9hbhf+YBmyi67ATpdiPWtCRpDF8gZMeJf/JZMj2ikDh3oGYO2NPD3bS9myFnsHCT3U1t8gEN
EVJsePjYJz58fl1XhVrB7MHklLuNetwIrC3x5t8jOPyWmriFvmyd67gVdt/IZKjQr8Y1ItaDIxye
tEKo18feVyeeZtXMm9t0gVDW6c8pD7cnCMeeEQ5x11N6okl0443oO8MTfAS2FEv3ClP8g10bgORZ
/Cobnxamp2mpNkr2iBoOq5Wl9ChDWOiGyNwtc+S8BDpbGF448rPgOYBxAV65fEEdU8dTXCYbllHo
NOdmtfKmm2BxG0C0wgPIzknUTPtGb4BNxTbqGz2FHcB/0D99BqNbF8S5GzjLwU8hbndF8C4R7XCg
DeLqUp3Fj46MZpjDka8WOe6l2Zrmg55HVcex6d5LLdY62oiAs2ejFSIwujOAU3Nqwc6VrQr5PmYK
NtRUTBVrAXMM2FlhrINnvjVA1SbPXhKZ1ZOVeGkOlt1Mdm3gFNjPvkTuOueQXW353Ln9Y5tC8yxn
mVaIjOAHZCyyHCW00O2j5zj7AEED9eY/qI4H5ybULRRsYoaVJuKwunRYLksWjzcyCHUdEL18hiEF
unoWbkjoSxB6g1IEBB48KDcJ/HBX28t0qwI7V1v8BIuJOBiaYGPcYHU17bfgeuC1/sdwdN2SpH6J
mP3h2AttdiwtMcgiH4BcIBaz7w86GcMqRq1fkq1/0Ya4NaGpAnRGnmF9QQZOcIawbD6E136j3xDO
kND+i3ZHRIw4sOY0vU1zPkRpMVEjys1DSwETToqRYd5unXhcY9xRCMT+54FS2EvQn9Y2nljtcHUX
hc5S4VMJDXodR8M2Ouh6QBRPAVc4IEEcY7fj6H8KPGZ2kUArqAjZD1P6tAb+LfSuaxHwaDrPLkqD
5D2Yjmxn2y1Auh7aZ4dvn30qZuwOpjulEfQHLiJk931sQ5jm5qlwpstmdvCSys5+a3Xnlfjwg4uI
M/kMSO4riM77PoLUh6QDtgCfXa75WkGnDqrdLoh3uLdOUgfBuNfR/ORf6SN0w3A6fDFJ/5FPKNAc
sZMY9q5jO0g3dnEKAsnUTXg2Bs0ULNcZj46dinZZL5FO3ufUW0s+NMWqyNEO4LS4nHesSXFCTRcY
ao6ZGW5bfA2CrbeTivbj6NyAg9o1QVw5CzCaBqWaCr0KwjeSh564wdijdHh0QpodBRuTFzBiy8ku
FiFeGcH8hyHGu4XGcAY4DPduPiSuKvpBQoFk3bA5QMSZ7tALmlri6xglGBIHVk0EenSVnqw7lHbN
WBVaBWtHoJZo3yb44oHTARMqgH5nx0kEyQn1cfy5d1AyErfhEBnFfUHaq3BfWHKPEEscicTnrIZ3
wSkd27i7uAXq6gMwhW9QR1WgfK9QFgfSmE32tJDQefBIRnfzaqP9THrvvOALAh+3zk4PnCteEcei
PFJwP+LLFugjcy9ukjx1aRAW42SW28gH5zWJyN1TZqZnCUsXDFABItxdmG4RdT+Oe+GK7YnazbvI
LJqv2Fz0bfAI4Di96vvMdT5FSFIAyjNRfZPqZMoNPpMCcH1ynRsKrrKeU2S4ufPqHmCP4DBgu8k9
n1Gd0KWFL8xLBLiECVyis0gEm/nw1iDou4xXREes3jocZefj1EimYKuxfwTBPgARbFjcHpes++Ar
aLVqT7vRs8cAidnFA+KbzPQuiw3A+mwAfYQ9GkQfFWnzLl7m7BA6o8VLBSTSygb1yTauhTco5zT2
65ZbesWm6dB8GALFjkGwrtdwQIsaUWzJJ7ugFHYmr71uTkiSWpNhvpjRoR9kxtKD8SJA6f46ZCgt
mVi+WoYoLYPGunCI/hjF2sWGGDhl4szhxefp/1B3HruxI+2WfSJekEE/pUuvlHcTQjqS6D2D7ul7
5e3uC3QDPbjDnhTqR9V/SpkiIz6z99qPmWvuzKUZvSTJgp51dteLQKrKsUum2jezhT1tBbNFT5RL
XDd3mOFfjWIJ5nW+E0uD3zOdluVEwQ50c6o3jJ/K5ski/tSNOSrRoXl6UZ8zVTu7KTfg6pQHVTbP
zly96OUW5SMGUYNgAaN55l49goEM0amNwdIvZQjY9kMBk+FZihYtmd2GHauWcM6He3EjBXUkCyDi
BavIecm0Kr6Uorlg9Tu4wxfPYOOXxYyQ0kpem4JhQRVfh04RVH7qcGiaND3mTuF6hZgqb1RgxlSJ
8bbNqgjlJPjy7d4vhPPtLtbEPQAxwVozxmur0T4LgYJfW9ChwyORvsls1rPYJvpGromoAf3DELd/
2crNfSwKXFt1sjn+WFrHynYDmdlJFMdlc+16iWe84MF3kgKBqR23IXj2Y2IbkWjdx1X7bDJAJu3o
mxAYYwCa3CihTUaHmxr+bChhm4xnYfMlQZHwcO96Ull2y4oVVzP/6jUL8WZGo+IcizwN1D6/dNpb
q3Xdj6tNP3Jg8uNQarNGV/uoxN/sa6aqMPoZs55PzBdAMzAXJ3WTU7CAFglUCJGBpB7l3lCqUz0m
R2CKd4kyyCOSgfs2nVlmwpTa4XwdvWxIdyjOAnMw4mBgP795cT0sYTlBvcSwbGNcy1v7wnS+2G0i
yfZmputvKnbUA1Noq/S0YgD5W5HxU461FVZDyUJIz6ZQ08osqOLEOQ0SgA39m6gikTCEatTS2Dsk
dRwVJvwvi6K4IWCi9L5kROWPqW6/6aVcd5ba97sxbjO4edvivnVOst1bkzW95NZaPtmmFHvVnMZI
MmTPfIet+5swxxKZfMdWq1bcJwKHUr9rWJZ7Ax4N+pq5O2hqVr3NiMue4TlUX3hlx++JeoNVolSO
KuDOIZKdNr64ky2vsqjzo5I65aeVFAuyhWKadkbdMxg13col2sga30dTxE8FAMxHTWZcTBMK8A0b
TlY9S33VP6EypAxzLVurvUV0MSbcdtnLvIh9IWr72ew7ETl1sdwVWFlPm5bRi7HTDSy70p5i0SlB
k/XKBcckk7fe7u5u+1wmaVbL0Q81dlSDceusM5fAdiINg/bNMfv6bSy4N+FarP6k9saT65rp++La
PbPGdB3epIvlOjK2RbwyQlgOjA+N0KkIeFDM/LCNSnZYkqzH9Dz24nHRFCbHNUUuyIO14KuZuKgd
WDTCydLXMjeMsAPace+KKf2TxuSCVkmMAuRPs0keLRspAuSriQ270KJN2rSIttKup8LF+eC5hcNI
e4pBwdZh3Q16mM/1OeWpzdzloAGy0BEaQ14bgmJhLGGM1nOl9Pfcu4OHU7j3Y4x3uTSe1Cqljyni
oIzpaLRFqXxKTrbe9ab9uNXEhrePAwZAmc+irfpdZQbkpcwPWVxNYU2njkNT85JYccLCLd6bWJQ7
YafRjHcz1znDIUc+5LcMntSZKcOKjxqqBT26eO+r6q41WSygAUieHeOm4zdBmU01q4vKFjNolW06
lQBPqvRvY1qCkN6DefYmsUG7sgxnQ5OeGHC446E5Oui/grHUj0vdEbYxA0eoYKc3okT9b/ce/ChP
b6uArvTWRz4grgcJs83T3oIYEKzTg7W95Obm4ef3CyZKWPIYyabPajYyJdCbJqBiPah2szd7Nily
1hK6Pq29iPZ3FNetofIyGeizpqbLbm1fKyzTTxe1IXOHkQZZYZ7lBK57yrpIF13JO5SN3qAmvzn6
tLyyf9slK1/qSmGvNveh3ZGe41axsdcEdoZV0F8VeXulszrwVf4oaOQRn6H9TwZoaMnyxYD6nkOO
Mx+8Lp/2Z0U8pbbvsbKtvsXcJGf1hxGdzmDsbk0a5j8OhMLcWdjBKRgwV1mK8jqyeRuqjsbUbU8S
v/gJvIEWIXvYDbHlhj2wnGArqikoKuaFJhQPlV2T4Zz1krVN/gGs8poU7T8ldecgk9yhiVKsuFFi
J6jqxthxC+GiL+uC4KZKRmnKNKVbWz2smqrbd7xCUIga6AoQtDzWExwtMHW04bloljMcDarMonnt
ky5wW+cLKu8EprzOdppaXKaC7Yv9JEHvwWveLlpP1E+Fgzh3L0ms6r7EfrFnpZn4bTyY4aCz7R7c
9Zsx+1m6sXXHmY3NrR5ORjZtntY3bli7IvcY+uLOTs8qA6HQSoz8K9lYLgKAYY/ULH/azD5vuzWi
LMrzMHHEXTEaR8wzAUONrxKkxtlIrLMcFHTDZORdZW25l2XWl2sx9PZubtpApOupaeNQZlJwK5l/
qlVzydjuxeI58Gz7ye3b5hXNgx0aJaNclNgzXwO4H+wjvaempNGNSJPOCqOnJ6LtJj/pZrRrw3jX
F9vOypKHqqbE1yfxutJ7h93m3ukCxd9tH6cymhkKGoE6Qk/A05K8FI1e7lzMNidLxBTwdXrAgBI5
MU9pny73WgkdrmLOmAGuiZJq23yjTO1d03QovJsVOWBtY6HMGudBSYt/3Zzci8048pO8cidelCHh
lXe+3LJmwLUKjsKcuzFOsoOZGax8DUIt2loNTaW57wCT7RHkJp5TZDsRl9K3apTZq+GcIBf7Xb2s
n1xWaGfcLJwYCZ1loTFGFWoezOra30+Z1l4pDS6Ixk7QT/VgmhFzOnP+ULiKfRzi5Feb0iKcrO2f
ZeIZsjRgcUsJUUcWzQNzNA7JfpFRUvbNg1V0BbVHI0uv0SYnGopNHFuzNdlYuskViUi2HzSY19ks
mc2sdQP+S/e5uO5LC5571losjIrdvCIgEXbb3nPxwG5X3b22OeZ1xJ7s1ZzB+DyumlU9OUgi1kn/
mdrtP28lfiPx2iFzZIdcUtqg5exeTCIs9riNoeSMEfpeNpAiGGX3qlufuInMa7Ko+jWVaIiawBYP
ON7DUv1SmMc9OY15a3ic7qhhBvPoxIynVazFzhm36bmOh8bbnEVe8xqRoNYUhz7e1IuZyjXMcudD
Oh2FYta/dszFGLRz8EqkLp4+Qxoq3RYN4Aq9zF6w7qgLGHGsWJ7Ee3ZK2zio1eskzOWYEyZEng9N
lz2F7EaZmHahajUARlJeiNzSXUretaRQYToru0PhxgdVU1B0IDdgZ9GSFiGyF4pgwT5c7DtgJKFp
jmG+0SAzf31THWu4pMONxYKJxh86DAbFMO16zlyCc9BHGKhKBN2/jocIsPmCRRq1P24y9D9dY57q
ZpBBnEljX8M/YoJA2dWMw3DhujTBL63cg3n7lypdsDQAaTNHhRHfbnlkCckytkwV86gW7CZi2BDR
MFb/RGKfiq4+M7LTD4Us3vs1UU8Tkt8jcVKHqkrafa5WiOfibSIToi1h7dyitOSg/QLYGHezkOfy
9rUrFW+JPnTHKUNSqa1rOCFPE1P/7WoxclglXmK/NuczegXAhjH0qznvo8oxpkDvRXKstOEfuK3h
OY+tXzxTwZQYx9uack5rJSIXkBspcWdf5pJLsh5VjSy5avjuHPOrgHkD+WnSn1tnfuYxuEfbl93U
pb9UP+JMeN1Rny3ztJjKKZlAPKgJo2B3nbOw1rGsTkscqiUhKFpueKlU5kPS6jV6AxrKptIvRb7c
0zVcrSR5UyTK7MqoduaW5MhVxLFKstrrO2qBEp4tArSjUVmzj8qspo1ndsbkE+NJrnNUmey182Mx
oCbV80vKZrba28VzXVzGtr/StsKyt6N4tS3ufquM7G7kXITIaSs2ELtGBBXdMDPEyGn7i6Gm18nQ
HqTCfDPtsRb2BL2QPX+9uWG8DTxg5Ja/Ckriige/IZnMB2xT+Pho9ro63i9j/mSOVXIw5XzV+u7Y
Q1rC87TeSaBnbaf+xFbGSZ9l5q7LoHjk/AtXWyZwqKyx8jfAVQCvMIrbn2pP3k7s7G3FAdCoyEhZ
nSe3ywHGZVeInz+1kelnZ4CImBGmEJK4MV9XJTn1Kx1da29vY2Kq4C4bLu67Sikf3GT0GB0Sb+oe
FX3d1yO6YwTqO2txj6Ca3ICvHzMaErmhWx8IPr223Hmz+tKhr5gwpQII3FU3RyqO2LDqhyd+rR6F
UgX/lSIJ5OL9els6wjoOJjQpSdUjemy2k0RECcfonCQMyLBMo5qP0x+RJhetpgsmRYKBcNkcEtN9
w2IOyJMtpN2rgZPcW7chvaa8SYxrobrm16mBa+rovPySdMRrBsLHm/UmRnprmwdmLO+AyB6aic+y
LO6hlmylkl23gbRJF2VXme6Hzh8peabRkrP1lD9Tyv3cqUFvRqVFWE+FnDKNyNa9AFPCBpEClFlC
opGQwH0gZV38yvqe0/gz4W6zULtvdQij4RmJj1UrF2ORR1bDvqMqeznZ1wwNWxM7HVdxnlMCImHC
ZBr2zN6eYDCOsJoF8v+uYxxnYSnAXfvksuN97obFRFK4wsLTE+0Z8kaeskQEs+kxwGpONMtHo3aQ
u7hx5Sdo0Y6rYSKJ4SnO6T+YWBtDILqRjCvor0mjkOSkOb+Im2mbWN96NYLOoCQQzcsRNoIpgPNY
VGiEjdWb2tzx61sT1Mq6PHTo191JXosMn4OmkszQl+VA76M8FDB2lDJ56IHmAxC8pgp2AuTZO6Ry
eMugo2BmS4+uocwRwMa3ok2va18ctKQvA7B1dsg4zyZAD7NnPpAeWqnLqWKm+JI33Z8KbsVbbfrO
fOM/oMzuk80JGGTNyNCrLo2dohvtCUUnUIoyaKbtsRICemJVPUyDkT+kY8omzVX4TG1GMQVA8Nym
Q1QV43XrhJdi30eLuBvXf2PcXVXzkVSsvYRVZlYlfVzPTrhsIgGTDp/co9Oj+Rld+rkfqMLgjB38
KQUnC0fXIcvzCIjpDuN0lDF+65KOPTdujlynyugROavBbJ5z7abNPo11G6TGMwy8q85xnqTdXSbg
po50YDpaWn5rxgcaxiGUQ2H4oyzEK/49ohishF5mnuPY9jfJp8NpGmXWc5qsqClfjXKNYhMfjZFE
SX/Ip6Bczqadour559KGyxublmoAGS6rG4Em9o/EP27bhU+FuK7I3q1xifTxH2oxVW/fy7z/ilfl
Xp1vMgM9SIhM2UCltWDG+vFcFsJXs68aQWlLu5lzDHdjlFsDFgyuOoYypfVRVfAl0ykLKOh9asCj
bfLbB+wfdGYWP2MwQKxPZg5dnGb7lizVw+bQantxa6mPeWknT30ydPd1xYCw3dC7Db2CadRwhS/0
PvtW8YLsaskTrZCbiApimLWQXT3yYEC1mFio451T4cTGTU3AR13T9dK2cjjGeo1XfTLbsKlq47XO
BM3bMnDU51i0AhfrUQhs9mrktfZhQtsFybWODHLL5G8w7OSgFhzROcbWN6khKqNeTUGn5U77iE3Q
8qHMXstEc7wiw+aICM9Zj4udg9ESwz2xk8XzQlHvJ8QC6trAYs9871DH21XzlPfKiz3GFNpu+RGv
bdg2KluwkkO0EfJhUA2Hy+qVzXmza1ZUdpjMYq+iTagzxceDnZCJ2sRHgMJdUMTlP5Ej8HSKVzEZ
B2Taf7NZ0GK0qTcSyDyWdPLSehwd5+jGzHlbrBIuNl12k/pVzXhbBsIAwpZNWBu/c8pjeWgkM2I9
IEYXyCxrQTue8QqpvC1zum/ZamD7nT1FHx/WebktS6v7fh73eC+x+RvXzrQ/4Vc96rNyzPXxvJX9
LjfnnhkBMmqFsJN9UuT3JWHZ1IXJ06LmRzzD7wa3q7f2OLlGIzX3balEzEuBqRr4gBb9vgIx6yhM
qRtdx/nL/lGyttGKSxw3BIHb8tss/npNKr5Kce/TpaIlYeSrFwu53tL+GwGd8nVytSV6iYyhDRyX
v1kXitNyMr1USe8QDz44I3bPeIt3+lJ8Spc80DZpf1HJf+tqQ3ltZcd+EfVOr8FSJ+bozSm0OkXb
6UYX2VtyJOmCIZLZsNlOTnnsvlIY3pEdDtq0z+4X1aXeXO/wrHtrbBLmXFXnXOc6bXSHtw/0mGXf
zmRgj1acBvEMDLQemJA0HR+0iIv3drN3TjodNWO5LRgR1tVuoDZtuWtNWpZ4JGq3usLb5O530ic1
JYq4A1tjTfEjsAJfLcVnbawHY5TXsc6jhFlFnLZ/wlAINRLuM2pIbx46hr122BMKFRiy28EA0vf2
Wq/RWC16uOXC9VOy6725NO4WKsWx0u/BVh2svOp9mskvLa0cwj+UT02uBmNG7S/XkCbXuXNkC44J
zpH36aJdY3e5E2pyxWAcWMP4Dm+RvLE+Uuz10Xa/XegcJZC+VrRgeIsQa2ZGAwP1fTb9kd6nUKd9
mWe/JutRDcQvFqpcBYECtUxTtEvJwhq7o+9U4pAzXFu08nGVT459WDOxd+rqYameRKEE42jd9AAm
4TT4MXyaVNq2uDgk7nLqVhvqwwyYbUnJmchrzCwb4cmdFl9zoPfs/Zhaga9irURny0SZ4lbFoRy1
nb3LbRcPW0HnTq6hr+YlupzK+lG26owM5MmUWahsWkXcPKhRYt8exgEAl5KvERpp3kPuNF9Lxvey
XY+lbfwk/Xi0XO2RVRuyd+fCjONIu7p6+sqek/7Sa6y+8ZOpsnd6h+MGNMCK/Uq6g8NuqNeCfJRi
V2uCAbsytTxybCQpw0qva6azdNQfksDhYekvXVt9x3Z1Wt3pV5Yd8KV4p8o4CcDkpL6Q/b/RyR8I
R2QWJftHx6TanqxD1gIvJ70PbTlrqdJfZM6G7498sik07N+hcF76BV072W5MvCpx15fdeRzHazoD
eav6CUUDUWpuwzkqt+bU3JjLDchR9EXlO0XuQe36r1Km7/MQ6zs6x9Mya6/r1P3VLHaJzKoUxt/K
s8qrrTGA2m3r72YO0isaTslEOL50rC/GxyDdMkOGWdrdcxcfhbPeO06KcNzY3VQadqlFLPnnwKjS
lY9YbJ7Db9RcxTmvqysjO9tPC0xn7tyeFdxh/C8grKm2/mWSPVZPpTrOGERLlU3tjZxCWM65H1o7
qJmYeQOmJFYbGQmbkglesyoHp5tU7AP8lzptOWYJTNvJYHKLQEWLWsu9YrZSzyhvU5/vqHoZrJJ0
I+V7G0eUUemzVOydlk38iVOehnrhpKcsXfn6WrZkidDBRNjaqWbxAGAgafyxxwIZ865yPSi7Fo3P
rrcmQGgi+zNz92k1JMPpXDC3q3ZuMn2Olgwc41y3rGDWni86zbPAnvrPul/OBn1CGrXGSqZ8i0TD
Ml/dEQBmisszYXMdrhMmi7VOv5Q+fzEXIz3VIIqCQpTmt66ofxby7DnVvuaZPqtq2w+R5WdQNCXb
iOS2lfoeB/HRIIM02aTCer95MDVURR0nHAwAZBNzSRGli+ocLx3ChuyAw/WeX9dJAfd7WyndQ7cN
WpWnSbCTID7OK+PWW9OrHC5uereMr/gljWC0rEMu2iNIzH3XTY8OPqSD2vJqmVr8DKcdsYREFAP6
F6/LfLT05d3MO+tOXYQdsNF92toV/G510pbpDg/mcyf4CnVIsik2SyZiHmBBZTcqVDmJ/hE3D72C
6K11t0gBhshmkn1WlT52zKYZyYEhcB80lI1jsrwlVvnZbXDyxzl/GpTi34TyMLZ/dcqGgaXvDIi/
pt4X447s97Y4rGZ7s78SjV1ebq9F3kRluvlJ/iKFjFz5mDEPmEPouWtPX6uy5ADFtDER0Vc0hysz
o7HKxLE2pXp05uKc2kjDHDV8SSH8X83bxr2qGTk/dCkmjaxL48de5YMiSlWPAuPkjaW57Stcrb+F
DUanTKf6aUMH+aenDjeMGCOt4CYiVzm9yypzXgNhYpAKcfC8FSi17hDUVrvaUVcUBjI/rcroHNat
0yMHK8V5pQQ6V2aRfsc1lvNUoW8FaW3ROi1qVMVqv1egE3ozO9J30k2/Yhdti5l/2R27JHySOM77
kUWPYosQXWB7ntKtv5R5WtzZeqUetGF6HWq+RoIIlSbUlfrVbguTZbmQOrnOTsJCs/jpE+IGavQL
iRJtmhEADwzSWrs2Q/pGABtiNusVg2kaaFnd3Zqoe7sWIiBImoUBy/bnLreUB+ky+NS/GgoL8nRt
+K7qJW+L+64wcRvGe4UBxJ45krJjwwwgmACGfTaN911mPyJkyx5nqw3ADaCfEvVy7NFMBwtMZA/g
7l1jae9ZNp4a8Q+XuJ9NdCBsZvAtzSP7ecT4xQqLmR1VrGbvjnoBau9N81kD62Gzc0ms+8aesHzS
FVHY2dqvMrNbTGEJSgVaX/ep59+b6zJDfuW99ZkHu4iHtk+FfLFIKkz7kgEDjBiQ1Djr9qXb8WmE
t+LhgAMUz8KdatE+FnYSMim5I5r4AIgISVOCcFBkb70bj7fupeNUSYItH0JjoWzKa+RZyn3j0DFw
8IksMMShqar7zjamCApzqJdq/F6gc4yIc+SWRfQ4Q9iHfvKW1rupzU5Ntj6AM+If5HUczoozHNbB
pcNdMKP201Mp3XM8OS5WMbcGFJUtByJvEnIi+o++sr/GmBGw6IvvWFWcV2aDaQRQi8q/TQvfndVo
qm+bAJRsRQvHeiJ7E+q6E2pQTAAPYCjuHC7XcrFsryzxzprpBSNMNC3aG1z80zAi063NXbYmCJZz
98cVHJIMWJQPW1tImEjN5JJb4P4dZTspzbybynVXKPDhlawgMz1fJiot8H31thCh48Y/mMQ8OSJ5
Vdzp0sn0bI+/GWgqn8mU2BvmioVyKb+4dHl5ZvRwzfJebw3JIahdHS51luWFN7tN600dpVml/bPz
f32LlY1h32W26QBuvjYT8ahnUmaXbT/6rTowcy3LnKNkdsJMb1NMb9LjdHbZRQBliGUTJm7yvI5Y
BaES2b9Vj8NdZeIGwbgFIb4ASVdf2XGnviTOF/G1Wa1hASean4JF7X/aDP5bdoz/72gsApvD/9tL
8TRn4/bbl1/1Dw6K//JTkDr6X4YKFYqKZuA/AKOlk2YJl+l/GirM/3DxL5gkLAIWNoW4/ZP/Zagw
7P9wVPOWFeuCOTaEC03lfxsqzP9wwHHBUyJnUMeQIf47hgrasv8bPGLplsrolp8MzzRhd/+nnwJB
X9JpGVMiYWzpe2G4ha8K8rJZFeJc8FQU+r5bbL0/YSKjmraBec6KfV91ZXxINwSCsPVwy2vJcOcO
Y/uU6stnO8jmwGxWu1ZL454KRmJnF+cxxfbYlIEY8uZCU06MBoKJy+T2bDVscWgTl9esnobpuEBA
OzgFa1xLaTFziEmbTybIAmxTVnHM+5Hrbmi2D4YHjOzptlETuc3KHF43T1xZT7XbYDvg/3074dm0
1NOM0XxI+veR1jHM6nGIRNs+lCYpf+5S94wSJrbJpOImO3tFUFwOuh4UBmpOj/QmDYHzbVwtdO64
KiuXh7xVDXQ5MI0Tam16786gkc3boz2OM/EatR5Vwp7+zeTdR0hcf/shE6HagHBsXPZnglv5aJWo
RmeF7QZLuemiDQnNadlhba0J0T3Mk0DpPKfOxAxMJ/jldgm9M7RRvoWyjYHWApmdKlaIppYxSmGF
MHocZMoHPllkpzK39yQvYAJprM79AHHCPDJb2yfyKjCDG9yn01CUf0sikn1RT9ES6xhZWYTtp6au
6cMZrOEnplLq1XrvUFO+zP3AidZzTib6Zp/YPnXcSKyd9gRfI9wANmueGozuvmz77VCykrzTMzVD
nVU1O1j4eUCsjkI9pVd1AkU7s7yO0SsFfDvgFDD/mqS7odjkjNew2R62yTAfRC2ISWgr59BI3d05
ndLj6BuG07RlTMD1wjpaxVRG5bTUe3umJE/4pb6IUpmDmECciIZN7DpMoyiFHTIIgMIHna5oz5pB
Vx/c2PqC0E26h42xwGLv6GHRXOpbTW5buxvGwv6ebbbAomlwlxgl3sLFfnNF1UXziDcXquPgqXln
H41kNi41GRsMVLjkS5qgwI6pqwu4BIfK2apDWnXwUIgfoWhwMa1M6ivZnM6zYcUj6hMN/QCgkjQs
rdIJR2lNYdrkxntD28YiT0kQLSSiPsVuneYeV4H0q8ZBbWcMufaeUpvu1nya/iUTLp+Ya59Ilpky
aWgX7I6DObLHrTNk3WUf8xd2inNtZyEsf3S5FPmx7+KJpA8odMT0kr9d+V1O3moJLRyX2ZKMSpdP
0dNxMvtdvmuRms/TNn8Witb7WBz0O61H/UIfTRujMeJRTO3qGn0cDoQ04o1EgEM+khrVCEq9cbK0
Cxp506/rqt3TpKapx4PGkGcw09S+rUXka4fIkfkQIOIwNuW7Yo3bC0UcNo8JqePQVJG6LA0TpUEL
hIKa2dLQ9DiDitTGjt94VeU5z53yoUqXVzt27T06fj20xO1p3ICZXRcjfyyzkhy4cckibvziPpa0
cEYxAjAv5kXeda6g53WbnN1l3XTFq0Xa1F53ZiZC+mT/AqsgB8qRhl9p1qDjK0W0pncxZQtF0Hgm
GGVRwjlRxEXIEYdIlTAwChZMbXdp0eWnNK0oHdWCsGcjJsFEbt/K3CO6bpvtp7Mb4lHYBK67lomi
vxjWEg2OwrobIsWvFuMqdvnz2Dis45GieD4JJBzsa9aoLQvQ9IZJwgtbUhvzgKzmoyMzvLkZgU7I
xjtZvOGzVu8aULlM3VDKgoioLw4Ql5ttVRy4yvCjiqUDAz4PDU+obdTPC/5l2js1qXdpDJaDxBvM
Zi41X1YpR2EnM1nFiIVGCgzUwiz+g2wSJV4H5ZWUIuuEGCd/FtKKKnd2zsnck9V720uOqDxvc4d8
t1gxHJGYaPmJVvSgG6kEn6CyXWsNAyzQeOPhTf/0buTGknl10OUKx0PDmbGsPEHpwnyXVbDrm1RN
+Afz7ZJZoKymrNo11QBjyqj/WUX/Qf1zsN3p3S5LZo3pk6Vk2L1S4CORVVsk+wI+lDjuSJ4Yi/Zr
IhjqoqxNcjbxzXhAkfs9FnNWFfqoM60CC7tvN07KfBvuiP3S35VYS6j6jAqlCpwRfYnb5yKz18+s
q5wwX8lZ7kikoIWdBtZGW/Mhyu7dnVbwG+4VDQPu46n/Gfuuj0YhqbatNuS0wMJe4M5iV2Iw+smm
Q2kSyWffbPaG86CXWhIJZf6uZ8xJt0k3GIgbjKfeNq5thDjDnOVIYFzJYZZK4xDn3I2otNxHAKPJ
tYSZQa4JUO+yRP00yAJhSlIyTOACbiiY52oP5l19aie7+Ko2MtIwnSe2v7D4O0xEpu6GzLxZ9GT5
xnSQvsrRtp1jrR3uhIzcKcdu3mGc1kaAKoldqN1YB020+ncMciDSLEJbvG3U7ZO5DuZPk5bi6paV
+tC3KWwHhR/1il17LX1rYBpFIsBsJ/Frgx0wP2VNV97DzvinzTO5izGXmNUsDwkJwk+KLtAu0cZE
KNFMr7Nb++AW2YzBzUw/ujUzXQ8lv/KBna891GYMOEOtzYPdcbtwLjv8xTR3PJhqkDfmcjLFYl0L
cntn3IwaVpxls79qUd6zKADhQFmFFCfF2XThV4w9e2Q6fD9v+CbJlHkbGt4oCJ3AvKeyYezI2iGX
cKOaviWDkCHAi4iVZg/qwGTRSOlJh2uoXdD1FBFeC7mB1XRrvYN85x5s9f4Uq118sUTZ3qV9Pj2y
P0JpORRdgLIDD1mFBd5vdBwQRN0o//gZQSRoSI+4VybHvku6WDslqcNmIVnR/Bk3uyGwdz2pYrhc
FomDpaIzkhElKu/CregoMIMwGUl3ytDW+2aqLrOTI0+x0RQdocahKmSwBdFhvUUuSRZLII4Kr5l6
UmFmMEWfI2EIBWDLm6wr125iasv+qUW/MHl217smJhlvI+/quPRa/4wUUHKFaIx6Jg3lzKyp3f3U
gabfl7ZlBgsvu7lPkd1gAi5j7dMRLCu9xCFvTyiVs2sI0IzYrir/g7zzWI5c2bLsDxWeuUM4gGkg
BLXOJJkTGFNBC4cGvr4W8nZXJYNs0u64J/fZU0REAHD3c87ea99nMcUtga5wzjsaAV8XTF3PRJR7
4gJKcfgLTGcv72PyY5h9IDHYEzpqhSRQud8aBHeopScUSvuSEDhsl7oETpF6X+yq/d1Yxu+qU9b9
CLRt6xWKqDq2/QKnZV28+GjMxVbkqT5AVfOvGhsGVWsV3lcsuUa65b81zlxTHqQX55xI4urettvm
ANfW2eshW+6clEdFewnCznEIELUQhjAzfuOsheqhKsxiaztTxxzCm68dQz2S7zjvIVeFe8bM8W6Z
pvSXVywIRjzTOu1ndlJXZdmJAHq0405ovAwAB8tp6XZD8U0jxELDsDo0BPfGhdJWorBWxYI4M3cO
snh2S5w5bpJc2M5yHzWq29SdMbzQfLxKs665afMsOuWcAo9QozrAtNPEv0wUix4jZjRkv8p8uUsm
+4eVmQejEu7JWC3mBZaih9EbmTy6N2Fey92EZ2xaCgQMZQ26QRusnLFC6qzYeybY2CyEGf0AzvSj
2OZ2fDDnfPk+pWHMsjnCMHH9jqF1GKv2bp609E/CpBprqEZVYdxWbue4t0aW/HA5wd6aTPEeYN8i
wYk7laIfmKNbI2o1PwRth8o1oTxNVnEfFhaNQH8CT6U7DAAtkpFxGZdrH7U2vWq/IaVpSUJ17i3K
UOx6UbR1ItIDR9FDlPBBJ2xj1aR3Uc//JGSs18j5Uoy1cdL6aXLiEbOAoiNnd8XGGp8aUW7cAMdT
XoDRZrmyc/yNwm4iSi5GLIkDwy8OoyGw3MS5sc0GoW7NxKWc5CJYjInI7TnlTAmmubx1+T1zo93F
vcb3MvQNXXGA3pyWauhmRJbu8jAdEmaswAoT1h/2Xkufpx36Z4nK9rLo7ABF1BO6N36IFpjRKeko
nCAKhUytJyWqB75HhZXKm3pmc01N7y5fcEOU/RNKgoDNpL8vkkXsXMx6J4qm5N4D8xFFjntWFt14
FlsWmrEmH25jbV7ktr5Rul92oHD1ozAa605nqK97E+paSZvzUtH63dkjEhyXZAji9ZhbOybDmQq6
HjJMFV5jtzYvYwlPTBfKPjg5c6E5dTW9LR7vxRzH0x7VCieL6XJwklvXGeSF3Y3G6UisL5ZMzQhL
wBkCzjEX2b5jpnC3dNNPpDryZOzFiF/QIAdwJtaPE3dvlBcOrx3U/7Z1giRmtIqEnFc2ivw7OY/Z
Iz0kwsq6EAXbbhxF+9B4hENSU8EG5g8Q7RUlNv/IUMcmIV3LYFJlvZsbf9nGkhWBMRm4vZgJI+mY
T5Fl+1fSsHnaBkD1kCZR+G+j2nhqKi9FT5ZztxAUo+CtljMscxSsuXWSeejg9IBPqEnS6AbPrI/O
uyzuHGfp9nGDw18rtONFqabvzUDEWdqRHRPMotY/67qoHp3OQenbTaxDsAMqbEfkEaM8D62vk/Yk
MD6V3Q96ZhSBsWjfLU1+OrlLdpmk9gMPA4efHgrf2WK0Gs1FbReIzwx92vV4ql0xV+zPzG7sWDOx
ov6w1+9CrzKcpmtmTB7aiZozoQkz7KngwThvR48IXg4Yl73lisBq5vnBWxwmpv1kfA8XTBXwFJPf
slPekzLm9DQT7fTwXxAh9QJxBuGhI+P17WoD9J/WieOP8Otc8SKJND3/r95FrkOjw8Ha5g8nQiPg
mxmMXtWpukqTPgxchcw2m5Nbys4UTJac/4F//6vW28P/hyQU9SFMefsL20+T/d25W/8P/4eE4vxn
zVKBpix9l8Qflx7cP4077z+CDdVaIwJ86a7hJP/TuHPc/7i08ixiQVxof/zL/zTuHPs//DmSuBmz
8A8Jqvxf4JQBtPwFNwblzJHOV1zJtNcEuOMwjqrMjClNljEgV9YicNRPQB3gZ51hup/81dG8+Ye0
/Te5+TVx5c+lEOnbXEVIaWHJeN0hpC4JF7vHu4prkR5NwwQumdvsYnIHTDsiAmzYFPmXFKbUoU6G
+PTjyx+Fp/9zfdcC807gGyEb9hE5uicqGmzd0gUJ4X3xjTRjb2dOXuLtU2sAxmckxWDzE8xxCkJW
aWbKcSTvXWrxH1Hqhjfoohp3i/ufmWWKp9nfLFA29R5WcCEhT6dFeSDfYPytRw3ptQThgJmMxXXb
kDCM2nOoaPfHjS5/T7SjoBKYDIHJktXxA88P6VicXMLvkTsPj8PgmF8E7ohLqjVc3WOZx18+/kFo
8729+R6dY3LmnfWOqPXh+CuVYa4FczmSuoORYive9MKG4Ds4iFMRKhBJaKTKfqSnJV/yVpnW1vVk
MsJpqgXdrcXSP5eCXhBkmtDZG3GOR7pNovpHK6fa3fhDjZWMuHGPAQp7bHrIqTd+sBU68hA5WfcQ
sreTqpzm+Xf4I6ubffDWM3lXV09T76E3S9Cq3jmaafaGQRK5u/Rh0xw4XdMxMZunhzZz22Jn8C1G
MHl9fDVMrTbxF9excx2HGOb2CMQRxAjtlAxK0zU3vvBrhueTMrtmRx3MALlp7LjZxsANXJrUZfci
coGqrFSzrE6xI7rqcvEq19i2reV9C6X2spPKjfGjxszsln3STIRSSyaZ9DgXko5pxkfRjVWmIPJD
7cUvbkOOxIlZoefH6TuhhFSN26L9IvBI77IuhABUQ9PptmIBlBLEDFSybeokHhlY9gJiVNO97Hsc
aT4dIQjJVGndMmbWxWDQgDpvoXAAprVVfpcoP+GQMxkl3Su00P3WBobhniSSGf8PvjBS85nMNQG6
x42S24xyebwkptcP90vi1fgz4MzSAeWpAGckKDdPQ8vKkdcPWcvRoUY6fp3KlB5ahZmi2zrxmMOi
SWVzbYL+qLZW7o4+e3FbAtILqUy/94sdJzivLULPuEnohVNDK7363pnBuhkJW3QSCw8DT5Y29c7u
SXc3spDumZg9MWw/fvjfW4w8llzpMraQwlmh7389+m3qzNkg+i6IKtc/YOG0t8Sf6mvQFBid+hFf
7jLAnBjgfYIS6cPfH1//dYrGn8XIJxWGOQl5h4RbrK/mX9fvpBEluYcwt06jEl18ZZ+bbZ+cmXbB
yUX66SeZmvKdhd6nbeSanmJChFv29QWRXMuqljYoYkz8zBhA4zX0tc9X/NUL+onmhABW1BYOsbqz
HsRpTp/iezVmRD1SESlcMyHSXdqc52TDR+4/Mz34aO9j/Y8SSNcfxBaA632HjCJh2tbR/IiWai07
nXdBYdDBqPwZpZSFIGAUNONpwScySCFnnpToqXxUSKYMrM6mYi4M5N5NJD7Zrdbd4H+TidbPw14t
oJA5Pvu2dRxCSuu3FNJiKs8kRCPkTceIUCWEuMHHD8I7i7DD+cBmP2J0BvbsaBGWSBdG4c0iiAmv
vSGPmLgwljNqnMJuXSitFT7NKXWwDoomRiEAvIGt2lYxHXYJsGbeZgQLPWlnseQecwyye9ew80Nh
tGGxpeaE0fXxZ3778JLOh13OJcWL4aJ/tJN6MJHdIVw/8rDU36VVtQf8MwXy7DK+T+gaHj6+nlxv
/v/eDDrENkF2CteCQ0ued+bobTVcFLH0uUnzMXL7qw6By22SRo3o5aIFyIMey/hQyDy6Tv0s+zqO
9Fg2o26N/ccf5PVDwbmFkwvBbkTvSEeoP0e5v9/amMO8rGWqA5se5W1OawPGRTY/fHyV49CyP5eR
WKsdbFcevBXOhX9fxlKSnTGDM25UE9gAXeQyKKgf75I+n3/0dh3uu7ZZvqBqGC7CCNkKJK8yZXpK
yZOxhgN0PChM+zvdTeblx5/u9cq5/ga2j9besnEY0DfzjxaS2kNhjZlOB81YhKdwZohaz2V8wNfw
JSIaeYdnSm5DncXnYh7a+39/dUmIn1hTdJVrHx0ik8ZsI7tX1FRLR++7y9FBV1kCqGKO6egvU0U+
wmCOYGRqASDIZZL08Sd4fWj65/ubpil49Fm4maC/vjnE8cUc8ngGBvIDwdDVoaQKTfV0U9VIY8I0
RxA0o7H7+LJHC+R6XUcw/meSzyqJw/tox7DAAME8GmuoFFaV7BheiS95pDkakQSQXXJWc3dGW6EB
K+hPovWJx2mfkD2FgcPJl3qPeCCeth9/qtcrwZ8P5bJ7sZHiM0VfcLRq84wIK2eaDnGFqaQLD/S0
F1OPXcJe4TKN9/jx9d6sBPwK9CAJn/pziLeOD/HW0PZtRXL5ChOXwbIkxpYTvNxnhDvuMpnhrW28
7r6okfKMOgIdixLp3+2lf761Rx3DSuTz5Z0/H/KvzXtEbJE7uhmCvI6LE4h84aXVWACvelk+4BJs
Di0KSVyILqSLVWAFIuSL30Xi0p5B+bQFRtG0scsXB73BJy/In8Dgv9dKiaSeAFVBSBeDXlbC189n
XtGZSSCnB46ZAYgrUdARzT7jlA4cp8l+JE7ar0kC6XLNbA3B8+QykwnqeIaZUxiYMYMZhbmx6eOx
T4PFjftvQLDrdtNpwy636F4TJjwYx2ixoRvqP3mkbPH6qPLn55Xkt7HMKMKGhHf0pDMmNtvZVzpo
6/Em0pZ3mxhTi5BB5LCce07qbl4TVLWsOuaeUIti52dwAFMDSX42ZYGCHn9eNa7T4DOwPLg19GLw
3i6h0hvCudQPLPUMU1voR9W2JgPZ3UI+ip9UDIgbvQaH9DpEy8/rtdzYQL3TSEQXLhtTuMsMLyZw
UCQumzUBHRsO1/1vBwTEk21MuAbKLk6WnXBqxi5FK5pyX071DAEg1PEOGbJ5OvYO/Lel6CBBhZkZ
bptSOSyczE6ebT2Ka6OWtPKLWA1MdEoufp4NDPsDFEIDoTddmFwzf1uta7VkklrVfnvKybyumLqY
CpRHVjv3Y+VjSutHzbCksdd7XM7ofuHSKGAI1CAWRoVEdu3ZPNPJL5KK3BwO6d5vNBHGvPEmpb8q
2fvguCgPiaFsVx8HI//mFwkwUCAtB7ogdjMjATDacmaPGPNu86HvHibHqp7yMGl/eRFJdcGK9nfA
xjTpr1hSaJzycuGzsdoZESyxK+N3DofgQ2nGlQ/CjopprxY/b05YXkZMQyLMon3qMa3aEC8zX5d9
Ln/13jR9BwQTQzcxsNfyZfyvQ8ucYG+D7r/sDclYkulvDOmCnjUqvskklq8weuawYVcQ4AG5ET+D
cqtSYjJhpdzQeOWTsf9o7yqvreSpyJWPCFbO3NBOEMOAy7xvmLSbMag05ZaEidS1v51kiUQvlI51
Wja5CxENVCV/j2rx54xo/asNuFgg4HTC00m38ByMccadn9UzzCrtkLWwMfM2/epVc/+SDp1vB1Yq
xLPJ6fcnxQrW9l4Wy2+FIPMJwTu97UxMEgdKPiM0jo3SemiMTD9X/Ugigyn9WyMfsYOJ2cLhU6VI
t7OS3zww/RGua6mW6aobFvqNRm3N7iq1cn9I/AN48Wim847RbD9zMk+FByqjVXnJ2tvszNqJBjiA
A0WooVrPPLREVUf7gXqr3YLrYsQ+dCTXbWYnqShvgYyfpl5cQ2ueDYuvgb0hObMYkmfM7zOyE2BL
MwtcwpjiV6pKvyjMhG3gAFEaGdgl5gqUrASI+nrSv2HPxC9eZdUNM+Ol94IZTeWwK+BRIa9nKIj7
IO9xHGdt1Htnc6MA3uosM04HGvcQCOMciyKMmpZMPptsJ3eh23zGN6//ePlILMnimeNdD6eank89
pQBzQhlK+KEMuzs4RpzUD6jrGRRxvq8FqBGFN5TE1LkkOYbnZAOpLbL2cKx8HuyuMp9oC4xp4CWh
dZXxsE6bRnSqODHVILpt06VM3+EHhIiIMPo8+OA5MPZGmX9VcY+8LdW6QNvJy11zB5PuAipiRq9d
kQa5QT3t8QeLyHyKEsyA0GD9WlOxperr2OYmalNMKShayzB9sq0cqxdW6N44zQiC/lZXHfjc1K/k
j0l19a0x4GYMegOn98Ego557PoflebOwu+xo8rh3uFuSPMBMzauUd5b/zCTL+935Prwzp1zoIuf9
+rtO62tn+e3DPC+4h8ylJnIHYRk8Roe0QnffumhmpRNxqOusDFROGDvWTcSkodjrNHbgs5MGdNlF
du3twA6Sg+7UuRuM9aBpVdSDfeejIXIAWXrtsq0mrWNwJz3ZITPbC4Ng2c47e0ZijUTcwWsaLUNx
kSTSqXliO0JY+N7i3BJ6uRkAz9wLMcJGrnMLMwiTRRiZUx5H1YmfdkkX9LCl0aTAyzqxOjITg3ZS
8qquUmva02uKYFWsT37ZptFPR9oRxptsEmcJT4S/LXIQEiAQbYo3vytw/LjhYBh7Jgcc59qcEUyU
tcutMZrlL7FY6SN/wQb0HILETSddPntFgzs/X7Ik2SZhglg7shIkGLNnV1t8ZiRSWrHAnjXmTXIn
4ZAuWJ4cUHCWaZXXnll3YVBpi4akaHx1N4V6/pqW0+AGNA+mR4QCU302tzwsJ3bbz5i9hsYZEBjT
XkD3Bev4hAkfYTyEBWIwRQWx/GbllFd+GtIn0C0E+E1P/FaCItzq0BzX8Eb7keyBAA9/WDHRgu7a
71H9ZESAOVGdmdf9aPfjRczMlHQH0ie3i6zUELQpIpqgaSaNB5A8o29oTNyRxRt6rCKvKeMUOMjG
ng+JjkAhSF2isJTEkIAoZYxl7CxzIU4MOTajfNSPxFtj9xzWYAAZs27IuD3jzVG4LX013GaV0+N/
SNRXbc6gXCu5dKdLXmSX5tSyE8ZmDLcitfq+PwC32uVjZVyMZO8mJ3aI6CpomztmsNj49RABINDt
JRlM7a8C18qj1ONNM+DG50xzBom1Sj4pzN8pEqiS12MfrVhh2dZRoawnWRP5h+zH1wIfhWelh3om
O2zb0135KVx9j9cNmU8ss+aUzo/4Qb7M9JBYEy3dQZTW9NknEtZR7c551LJsKnhSVc31cPf6PNrF
HOfLLOsD32dROxsAAvEAjZX1gpWW9qgPrKsmT8xIvrrCixJikjOoKRIJEUgcRLLB6Mnh1i9JPUP3
Lmhq8h4onFIZ3VEgrjL+hSkhLrY+6RNgM2IPE16YmsO8XnLmtEiA60+UlWvaYDzagDN6k8cpsur8
u8bCIGGg+MRjJY4LXkBw1t0M0mDsPwxzeN8XcqgYj8zRQ8jT8tKKcLK2BGFYv2mliuccPCZYY1+T
zpGVgBUDQTTHtGXgQspYvcCIxfLKaf1kGV2ZnCtch19g85FZFIdW8xwz4rm3JIpOZp2DbmggJyWY
WexxG6vrXL2z6YAb5xbyoIWBfo/HUSmQlDlcQAKLsDphwmcr3Yxsx87Wtsh/Z+Iq1IVgGvXNG5rl
ZUjnNIcw1RTgwFt4m9sycghyLEYDspGXl2m4ddDVEe3T4yxwSuItUAFUIWDfXj/2SAVw1ThubQUg
owaSQyB3f4uMHsIMNluC60wG1wePLKnfimOOfZL3g73vOHPxJi94CjD1FBWsjDSrQ+Cwc3ftLy4q
LHo3+Ig9/B0E26JEBJuCQG5DrVlfcrxzZAAPITOwNcSV/0nT8W0rw2EaBBaVtpvpvuk59pXhI+Cp
OoDE2EgjxD4U8guHvNo1zmnOwqDoUOfCehZXkJXMT7pJ7xTPFh0ERPM2gz7bWt+cv8pIBEa4YOjS
BU2MCmmJw/pAuoC9VX0v9sgD009amm87Fw5cFZfa0LUsKdyjN7GeFgxjLTtYOenoyash7ZdyDYdi
T/ziN+nI4SPMbz+p2Ncl53U9ypvPbMkRpvAdWx7Voww4miEdFCHrflJf5KjCHtNWDGezD+xzajj/
jmGbbklGDpn9lfT/DZKjYr9uPglHfefrQ4X0TYsmOJxwsTb3/vq5DXQJVOoxHwTROG3dTu184mRO
EIWTOxLLOhAzCdMff33rnWeM5q75p0HieTQLXl81swc3d7EiBFbeDj/JgSHPSw4NS/KY1CUCKqMj
29qgDR8ekDogGgz9eH6JO/hi2Ca7BHNTbTblbuqWaK+lA0EU0ld/SZopnlPTbTgD2wiYAN/V0ngW
VsspzKzzh2Wus20UpySnLhlunMq3CJAYKmJAOxdsU4EuVgVOO1T4NEtvwntZ2DnkFbOMth5j2AkO
FOEu24hpWHvwYU0zWhKI6EZBAtmuItPP+uSNXO/B0cPiWqZQTNQ8wSt51PlMC5R8HF7hKDVl+EiL
IXMIiFrREh/flvXvHF+HBqKLchgvKr2813fF4MqQCcM+SDpp0Tv0bE6tUkk06tVtCAeBTIB2blDo
Nrg9Pr7229de8ULA7qSt7SnlHj0RS+Tjy5liJoBmLA8+pMQdAD0vqH0YFkYKJ/BfX89ebUG0a22T
BOOj31TAc17spuiQ75PFwa5HTslYTuF1x8sPOYf5gvHJV3x7GxlqEdSsLMY5Sv0JX/nrVXP7iv+8
7v5kXKES6jzG6zzP/9cJ9v+cGr19uWgSuOv5Qq7ahT+9sL+uI/uqbRubBdyd2+SGd36N66W8iGRj
PPUF9bTDse+UNt6wswojvfn4l33bqKJgoxW5uqsYqx2ftgRK6UUMKAqGqfP2PXaSG9nXsIyEqJ4+
vtQ7D41Dn5WhABsWhq2jVVSg4c1Zofmm7jLfw18yQyRdLn48nxO2E2ft139/QY9JIV+OyQuKk9dv
SN4ZKN4qkoy9zEn3Hs1+ggZU8aBJE7nQakw/uZ657j6vX0mFSsZkxMLIg/fv6JWsylm1SvDMNAVH
+ADwG7zhAqzwVpseZnrAgcC2x35+qJVjtIj/ffurkRE9TDaZxmOgYCLXQHqGnoRLn2E9YRd2E3jO
1N+hHXPSrahnGsRz5a/IoKiVn/Xo33kcMcDx6LNSuOi1jn6zoo9hKRBBEET0G8+afsquiyKh6tSO
aDauE0Vg5fCJtGVqnebmtDifvHdvtzgWNRtFB54+6dIrf33TIho3fWmHPCUtEc2NV1iHScz1b8yw
imI1mjZKIDH4+El552VnJTVXnyEiXVLSX1+09t25bxsfS5nJQ7kwjTmzYjwR//4qqIcYPPKur633
11dhTN9JM+cqqnKX24bDUoDsoT7/+CrrXzl6CAmXUvgpOZA7zDReX6XhDNiLNhyCqfGqvZwLLEGA
YUg7xWBVl7jYP77eOyuIy/HAMXleTJOn5vX1CqcWcHk86lyzdM59+MmP1dgVe2lXFNEfX0u+U4m5
vuW6DBUttiDzaONhzXBpTxTkPZjWN5qyzXndatrJlB2nSd3pAECOe0MnldZzp+ddmsTm1VAW8z4T
Cl4SrNdGfPah3nntV7k9vlGGFjbn8Ne/wLA0vk6yqQ+6yCBrxS7rEwixpOzIGi+aEqPaeXVYQPtL
k/SZBxxzOk6Vz8rU9TJHN56RDuM1zh3oX9yjhxjuuRUjraVK7bWNS4zx55c2K8x7TfgmHuimxded
JR5+qmqafnnN4M83eRLLH5QIJnI2Qm+j3cc37J23GRECo2YGfiY/0dFP0w6tV7gWBDdsNi9/SN5W
q6wzMUzLzk8oEkc0Cp/8EOv3PP4dHIuhC50wZmz2UU3i5YaXT1HcB3a5pKurP99KG6IgXVYU6exz
QIcGcREPQ/vjX39bX7K5WRYVCp/g6NWLJvab1AfRO1aZuIFUwhjEnAvkcSo6mZ2m+06VWr18fFHz
7W/suZYr+abeuocfLytVUkRrt4llRVUNpl2nN7srzmxJvW05O4SbNutAyMTaZ/QBhWHqdwQOLPJC
m2X36E5mSslc24DbZhGb8EQi27PRW/X5tKYljCmNwVpeIRObb3syyX/FHWxv3rSQ/kzkTFCStV0Y
MK0xhB3iMTEn9vV2viyWsP3kDPF2sUGQwIEFryg2JLaH168aKazAKz26cEY/OAcIbASOmB5kLuwJ
px//rm8u9aeqRluI5RyF6qps/bvWysK0wPXtLbCru4dFE2IQNpCiavDW//aB5YRCV2mdNDOA8I5f
ksQr5kKOdLzojcOflDo8LWn7BMKALja1Emq7Vbd3lkms0cff8a1Mg4fVw5LPCNhybD7D6y/JxmA5
YRgtga9ycV9K9PfWTGe58VR1suBGuslLFHvGwlCMkYRFvk5b3cpY2wjPI/c0S3V71Vbr8vHxJ3uz
Iys+GV1o3uFVKKyO9krhF1A1Wgn5CK/jZeyBq3aizDr7+Crmn9L91WJB9YJ8edUPoywX9tHuRUY9
nuXKxCBQodHbJ9InPaFz69zEgjV6T52bV09iclYVlTNBpgzLdGToaFUAWme6fzjWGfjla/yFcjZN
Fzff/CnzvldpNcldXI6ld2nSlCgJ5RLi3jD0cF14baf3TiLSCAj8rJctKVvASnNqnyqQ2lDxKZ4M
E81+FUEqNpAdr2EHixXvsLXjdJRD7136qQ5Lptv0i7HIxvQWZzsRhG+NDYV3trT0DZOsf26lRKZp
Fg3qIzp6fbNRPf1IuL+1+4BxMBbnDRbH6oxENTrbY9O3AyW8EO0pKdsEB4AbS+dTrHQhwy/WemNb
j1bfnvQMGN077FMECywRD8RvS4/OF19Pw0/Hq5byBFR76m9Yv2p0gU0DPYr1p7b2FOWMnho0xOW2
INUHXHtofmMmQ7rAYETwY4p+osPtDIW+6YoO7y83KkSc7BrRL8eNYPO10DtovStt/0jwXuEf6XT/
nFWh/ZvRrXm+TCbqTqPJan+nKr8kuWbOy0tGKTI9W9KsJHILrRSKG/xg5CItDnkkVLAoC+YcZtuA
HgVCD7kbwNTKlsrPTZQCxDla5Bq1dt3ckxDciENdIRTeksqB7HTsyuVrCd78i9fG+pmxKAaPhWcB
jLtirLZBFEoWRt+O9XVkT+MPD3eKgEjfzN/wskJu1rouvhi9VqQj4rSGiqUyCyst1SrWOMDnIZq1
kXC6EUFufOIuMssOxI2UJwK9UHNCX8TL95muJcC9VGgYCAa1BChZ3I4b7D8kiKMvMX/bSdeQ/EaX
AgMveyORIwgDGnYBCZK0BH8EjIwAGzR0BbwCzjaSYiYboyAuylV0UVRGfaq7evVhSo94c2Bvvb0N
4xIYhAwjd3VCjtP3mrGpdRGbob8XvWrtXT83QIsrQw0uXB+7eWpY5G4q4uOIyIl1f4k+qHxMcTA9
9Iy5K2zyU0jGi7H2jEez8e/8wowfUn/yVTDSjf0umMt9b5dhNOlI++qJ7CoS+Gbi29C5owVdefUj
5CDtaYeoRmZ38WZqQ2PbSBrACEMN8wuhrfWuaRb9g9qmPy0wLxebluxhgPBx7//gJA1xrB2AmJb2
Que5c2x+mKHtUHU3o+vpfcxYlVs8G1UelBzOkZB7K8m5zHgj8bhq/6dTKf2ULzS+N8S+2EhCTFmf
y7nzf83jQARfqGLYNqJVpKdU0Nf7zZCUMXNagk+MrYWAqdx2njMAGI8QV5/nnD2vqGzAGDVGhY6O
miAyP9mi3i7H69jDRE+qULW4/tG5OyFTJU9GDvk2PtstJnr8DUa9fLYdvTm60VHCMeLTVEKTiUTs
9XZE7DyR7Cpi2tqPzB8bHpdvuVztwaSSnPEstTdm7g3ntV3Phzyu9DNDe56ZKveA5a8arsXElTmj
PDHRsRwYyT7XlWF8qbgNzSdb1Hubp4vDFPeJx2zoTX+hpaU4MCYV5PfYpAbBoHC/lIDFyHVHrHTO
BA0Psaum6Y51J7zTzGlPyTNJbscyyvrzVUCkYDXK5pGBCJzEj/e2d84v1O/Cdfh00mebf/1bcgTN
SzwcGHqL1PreMeMOKrskdbuKPzmBvlW0cds47yIz9ihukW69vhRyhIo0kHYMYuamWzNEY8+h00t/
0fBR1/3k60PVz17A3Ci6jJOJ2DdGpf+27uVD0BGnP81JRiIee/0hHNKK2TMRjRWFCVNjJrjD09Oz
5XT21cDs8JPK5k2ZvV6OspeRi+SJPf7O00CDldgZ0objAWStKIrvk71kp3gHcCL5SfjJu7HWDq8P
Kq6gxsZDw2kNm87RyTdjkzFEQmfOXKMUvIyM2Y1RlPNlKeJoF/ohXuBw8e5aZlK7xgvZ+j5+nt6U
GXxhalsOSqbp8/seHRUrL5rHZcL7JODZkANTEI/W4OR30vQXwP/xaYpt5/Hja759hrkmpzJaC7aJ
TOXoSwsjjwuzraYgTLKUWVpCyCX6CpSjkBQ+udQ7N1RKgMeoMqnfzDU4/O/zfujPRmwzfg1oZiRJ
kKACmTZ9Y6vncfTd/tyNh/aZtkMeHezUoQGtBD5fgtzZ2nmz7bs6jvrHxEjNe5g0yGswiCz9YXBq
+YXAOMAGU+Jc4VYKbwV6RSitToHdyKoa+gHGUovvS2mRjaIQ6x1yuohfytqPX0Jhks9TUiafj0Pp
Xy7J4MV70x4clEkEAN94YToPGzW1pbutpV4Ok+MTQ0ZAVoR4uknLl9mVcbIrDKv+TnoTO18+jTb1
mo3UhJw53CGJUQgzGIUROweiRofftNWJ/zPbBY5wN/oYpgekMPp2KMjADOYFVu3es1CvBBrv32dd
g/duBU+Zoqo1uRnHVQlTlU45lqYgmvLnolDmxVTw7YxhRNOEVKL85NF+53qsGfRsqfOYr/0ZgP3V
g/csP1kQ+XCA8SXU5tkODRRObl0EBivblgdbfLZkvvNkW7hYaGHx1zG0HK1W2KwcQ/I+ob9dFrjH
HARgU+BGj5L2BYZ9to8reANoVtOLJp0Qa1FS4zGCY+GL+QQBmLcbUkEKlFGkzSdr27sfjo1eUvzy
u3hHfQxDj55f2hRFGnjDoxXD1Uq7waWBpYCGfvzevbOsIF/l3UbwwQT52CjQgd2JDcvlWn4KjF1r
fVH3izhHrqn5t1V8IP98/uQLmu/dcQpti3Em5wzXO1pY+iqNE8PhGw6xj4OJwF8VEnmpINvXhDIr
DugEFu3dMTcfY23gdvTDmoTFDkXhNk6SYb7gjWSbm1P6WZsmKrIfZGpaOTPOVD+ideruHTpwC7x5
m9z2hbBaoLCh7YIMMPvd4KSZhlqUVr/R2DL+JF+k8z5Z0t5KaajriZjwcGnZyuJWvl7SBl7cKaTB
F3iqb74mNKTgxthglmpZ+rsobGD72oQZRwMSsDi3aBBnRmfjhFHtRaP95uTje/3OKZLP47nSp+QW
4tgx1sg69FEhI3cCS5FwimX0tGEqFn1S1uMfPt4sVwMWZx8GWliTj+eTDXZRv27HkRSaOTnppai6
3Yzi9HZ2y5FoyhI1ZDCqNH5ZaACBjlPTCNSgL6KXdKJxDcbXik+TJnRqPPmquBOcLdwzbXP8piZv
pQ56d55uaRxNj0luCPJakxHciN3GBjkAYKEiCD6K8B+Am8Sdlqr6SeErf2Xm5FKLC6e8w3GbXriz
H99kOZrcjTK6Ntx7sKYAwYyhfpRLjfo9+2/2zqvHbmTL0v9lnocFuqABpl+ON+mtpBciM5Wid8Eg
g+Svn49Zc/tKefuWUI+NHqBQKEFSnZM0ETv2XutbPoKwNYIi70cRtYSUTgn5EavUzsTvZp4f7fNf
igzkcUxZ2ePp57sYu399YGLlB1mUNmKNLNiqNxAD6y9E8Doaccw8IOHzrWd6c/ZdYIhQsTqNY3mC
Q+c+pTALbvPBreJbSo/O3UUMEPsLSAPlC5HUmGSb3KdPQbxC22/9rg3re98HELdlR03ln/aGv+Xx
v0zfJOG+P9T/Wf7aW90w644T9WE0/+ev/rtBOAPeqX/P4NzJl+rt/WcT//Ln/zTxh38wpVk6XdgB
EXUB4fyHid/A3k/Hmj4nniRGK/io/+nit/7AqbQUYVj8LLQ+9n+6+F3rD0cwuqYg/ZDr0aP7Gy7+
X1dkWrpMxDhFeLaHmwLt36czRN6KSEb0TQgobgk7G7HmEu0rwlMly+4C8Z35uznBv3witTunN3QF
uB64NJ8Om2YJDqmraXUVlazWTiJ8ktC0tkBSjlI2O2Gn8+1Pd+PmzzfpZ37ApyMjPxfjP/qti1ly
+cf/9ILVLVryyMwXFziMvSVfp6Q/P9KHXc32DB2MFhhKfi/CwpEW8Re6coYLIYOWliOLV93YCPkw
hIzPocJUsPvrr/frXrx8O2CK9PXYKVy8YcGnosSpe4iLDH6BzE0zITBV502baO68a2HV9D7mQgeb
SiDt3/z1B3+a6/HJ1EJIPumB86Shulh2jp8qMFIl/SyhfbHCS8GBvmbQBorRmeWqqZPePKYIXrtV
in3sume7tM5t2oftunA7w1qTHIl0cGqhk94JKyfY6Dff7td66OPbIXCjTc6SyNHH4R34+du5o1uX
2qsJsYpw7UKBs7wb6XaMOWSOhUi2ZeofDLmkcgmPrK09san1jzpweZZy1HHfeqHS27KHVEFCXRoD
tvaMsPnt1ww/HRJRHaE84szPdCdglv2ZYEtOvBeOgouRiUgcU3b4LT9Nds7zwjz4pvwOxXveknwp
n5JYu68txhy5cgtfXcugKi6mLBZfPQ4z6cpC8HVrjD7QxgnYzqoPZOsdUQSLL05qtKznFBbTphuE
9dJLwOrrTA+0wfMpT/ZtTEDFZgwMNd/QdgMQ64ap9QrB1HMPjR0tEQUN+qj8hvwPuKfYRhznNgtJ
Ft9CTndSpF2Qd9goUySTGIhiOQ7kd1tzdpN4GhxT7FdVtoriHL+CYnGLiZNVnq/ufcmBixs1Bq++
0WMckWlrdMe+MNRumLDw7BUZVvk6IpVErICa4M3AdgWBDXsDguK+6exrolaj6Ygvxl+GpWqRakhc
5WvPHwy5rZQeXyCEeeUK1S0vw+K9Ty8g483kIqKc37Lg8H+cm4mkq8EcKO6jprRvZTfFm0Llolxn
fpdeulQfElhORyKLbTKBWBljgcnJyJceWFyT1L0yJembG1XPUbtngoebAuJXLVflAH57Pxmm+Rp7
IkqJxJz5g7FgAIxQWwIl1XF7aqLYQsQ6k8L0QKeyOweddpCi5kk2XffmUvJZwACfLN/FnUG4afC9
mBb2kpBOArWzH9EC0VJ4BZ3WEUBFLxd5P96VG89VrNNzZIoztetYrsidBoCGzIcljSGd+RbIBCsv
A9EIZmbg7rypgQVfgiV2t4aoUOLX4byeIRUMEMvi/ujOZFpMmc2wBXoBLe4o65PbGSXad+hjmiNr
6q3kvBAZutKybumGK3mKIJZxPspEOD70LongK+nUSbjjqGqBI67aG7Hgb1etrapng5VlOFDdefcN
LaPxKCB20CMGPHob5G5KwtkYk6dgSU5oW3SfNf7gBlVrrqyTUwQvZWmUaFBwrbzMyjXst8YDwtWZ
efZ9gnsIg8XLWaqkMzH+EX1FTGRZ9WdGaWfdqPm7VeDhaHvV7Z3UHt5EbWeXpKCbD74yy3nNYRHf
xjCP6qC0dK4ANJfH2Ou7ZyF7Z+MsoU8F8XZ4RFxq9k6hdFYDP/802mTyorkmQDhp0XEb9bAL86TE
zYc+Plu7jSK1nlEKlrsgYx3XnfUGMhCFoIKR9WxVMFDwBFXaIXsmkwcpBKO/iH1ihxL33VNx9mBk
bvijNVrkpoq/H65JiCgfoKnAO0S0mp4sORrrKQ98/D9OsxVz19xnLsmeK2I2s+e8BgmSohYB/Nba
UFosbvcS9JfH5taMMdSUXcf6NetpPiHKEffunInXdJyqa4xvI7l7bURqQeUfQbfXF3XNRGaFAqU+
N4L42FXdeg7jbASpaudllSBDHrP5jkmA8V4HobxsfaQHPYSrkdTHKDlpd8ILGdR9/qPu5hT7loOY
dUoMmvC5NvKbUcZBuB99QMddKuc7Myfpy8oCl9q+W2KXOyO5nBR+PFrxRo4ytrAGpqOjhyLGlNtG
p3BWK5OdyzTn6yWUll1NKf2lcXwe1oho0Eu7S3AR9W18E1RWus/y3GR0FamOk6Kyb/MYvjVXxjn4
XeCuXcSJT23YYL5Ipw8ea23Al5T2QA6Pbde7vs2CQ5bEfo550k1PU99Oe7OFbXxRw1o9OpU57Zlu
24wfDIS9CVPee3b+4jXwUucSCMqwK0sAobfKmqndHXA1A/gWu73Dz8C5kNSM/nZyvMQk4g1enxjC
ID8PhAlvh2mcb4yKEAVhalBrpJiyliWQXXiK529O3Lk9sGDi7+bQX3afuAbImn+ABWmI9c0xBW0c
HtiQDUipvArlRndjsmt5Ynm3c/eqW+iFhNDr7WBDj8s87HB2nvUboxPdCdbizQANkebLAwmL9kU+
TNOOYOW9DTWx9a23EopiA02xs5o7C7qil9uvUxxfy1kTDJ/epByCj0LCUnEduUCrl3AJp49ZUxPr
HpjopbLMdNelA6KSQp/GsuW/cmyZrV/BtcArsbV4mx8jLIq71hbejl5edhgWhCRNe+fITkc/K06z
9wgPz9YFYr3nGfS3uafV60DL4DzwET67T+3RzuU6uoHTPtWZjJgEm8YhmWjG7kwG9cVKYOJKT1JM
BKdKMnnPPVGC8IZMAqKwjpJl7Oa4Mdt5Z42VmV7iS8SKZRkQp/0UWCBcQzuP4hcDnSE8igX72SwA
UNbnJCa9cMGEFk5ZiANaATMAXpoDZghF0j3UJouqnTUglTWxf3pu++iuap1544IBJTwyiRGlk1Ab
n8qKKXSHPPxiWHCovkrHbk+pode0KWC3OpyggfqiHl6B3dXywpka4PSDORMs5ZjkFYYtlr4tKobh
YAVSXAHfoXxHrghkr65LL1lPoz8BGWFUfpdFXHOWQeFYazcpxVdCcJJwa5fkHc0fzNmsiO1hBx7E
e+SdbS+yaWHUVkbgY0IcKm+TMfK7mVmAwGuBdNkOKFi/B7FylmvkgxOkfblxmkm45F2l2YNPbU+O
sS478EYOfct9oA331jfg+RZgPX40Vmw8tn1DfEhepNWxS+I43s5uTsq778NqjnP7cfSc4EsCRac/
teg8qzUKepcMgZQkHyxZk94nZo2xrRoqaP/EkVewJq/JJqmSA7tJcR0Y4fiVcXlzR6NanqbSDGjc
ltWlI6znIcjIEsxd+5Ic8PjJnnSJTd5W1jfBMfCMEoPU7qggZK1zfGgYssNzE/VvXFnxVaH5OXPj
eGL48SK5QVNgQCMrhHwmN53ENG+cnS3RtAV6Q/k62jUQIs5y69zpm0Nn5/ia8mZxjgOscbeFazj6
AM3X+tbkdF4DmYcnq619gEUD3zPXTlXtMCAw28xrtA51QkqSM45QVYl27pfIGN3UmKJ0kz5nPpXf
3HjBySzj1lr7zcid7MEy7VxUURRXVq4vBs85p3E2nMol0SeamcFFpvZfJxNUAOoib9tHPbCojD5/
ME9iy9qlr2rLOWviaO/6QmggwbEzHMn+jbdAdYMbLZT1kCeiOpfKaq8mv5luCM8jf2AmBX2X67ra
YizkfGmOR4OJ8jeOprguQz3ehuwae3AhRrT1S3e+ThxmB2aTYVkn5KFmRxMtpF83usDFZZ2lNLpH
h7P6IZvc9lSGKrm0dR3ftGZ+jrPuGihkdYHw0CTBPY5OsQ9kNJP5Fy+q9YsgCOWRNheZDIV3S0Tc
niIOahXN5j2xfQyW/KG4kD28ncYsFyCvZ++s1uovZ6P0N2K2MzY0sFY1KfG7AsksWjKDA2NbNg+O
5oxeB8TLA1/AJhvArU/T3GIY11zAO7C2xA33VyGNIJpvJak6fiHXqoXLbDkjaad5Hh2112O06vV0
nrpGnZpBGw+UXNZGispgbpjMyBK43dx3hhubFiA+OVOu/TTFbbFnJjGfNfnkEFPFawLbgjqkb7c6
BLFf5umwzyPnvXVlHe6ws+MDjtzo3BpztkoStCcVCIlr4tfqB0yV1WVZmYQ8u3Hqk/TpUE1PWEcI
b9O7wE/UeWp8bz0a03TIfUNsGoKrzyUz1odkzn/Abu++lzrEwDKMyPgTOw5QkIDPS3sd7UE2FMuY
x6DcTwhe9Kr6okzK7xNcdxIykurseqRY+rZCKOC0zrfciaZ1vIgtqMS7K5+QtVVNL5JnykvXiZMh
66moPCJCJFaDl3GL03zfufl82yP3ePDdJDuM7VDtCmh9lCBVG172GSEVFWG2uFRbngNHZkS7Ts1b
SGX47ssCkBiCmZ2J7f9YIpi4ZHSf76fODR5Dd/G1K1Xos1E0PRy54inAGrLKhSiJ44EpMIS2fLZq
tTFUlJ1UHQbDSjseRytrYOsvWrPk4KLjC0MOoMZ7ZW7TdpwvCHe1dlrF99yTcZU4qYOqJOp2gBye
yKpAqUiO23GczJvOteYtyRUJxxjozUT17JMprbZOqspm3TY8IoNXTxvTtlheEHPsKlyZ6zznGEO4
nfmQpqlzoM+ZHgPqCw50lfNWeGa5K3t956hGgNYbwuTZTI2bIk4JVLOD9yXE5sTdtrYBW8sRJes+
bPppK1t1NTFdO7MWcHTTRnlPvTYfclcV68S22UvH9MLuwR2vqtJllIYAnACFllwlUG3FygzZ3mNe
7wOtr2hHcfy19HWyDwnVeS7Jf7xsp4HKqk6A0oHpY0KBCbPLw9cuDO7tobHWTZTJddNA5bcsAoo9
ezoYvECrSrvOBcq07HtFGNQzqSBcAljQ4zHQEtXfXN0UIIDLtfZz/55QWZzlCrUYVF1MtVQ+0UHM
85dUJPOuW1jPnHd7UunimMywoSnWM4ah/ghyY8R32feqxng+cAshDEO29Tk1uS1HhFUQU3yYRfUa
qfq5gO3+vWWQeeYvltd+18OpjtpeXLpxkxENLKX7Je5r9+Rh8royCjG9LLEaN9pqFjmrntoDY+sX
tzEXBWwgm8vB89yXwjWbGy8jFbZ1DfdS2pVz48JBY3rN8UJbqXnLgVKcoiCv9k3VNycmCQ1SXSOx
FvRFfzKqQF+qVI63SOTkVZuG/LIEPEeitnNPeKlBa8PV36Q7WK+lVuXGJDZc7kWlcxD0XT4d4DDm
zgqvangUnt/xL04CHRq5bUtZ9wgtnfR3hGfbsA+m7w5P+F5j9tlJv2ZK0SVWcUbzBkHC6Jv9iFm2
2oY4tFkVXNcCs4jgGpjvOKbtSnalAyXZ0f02Arq/a2cVPgPotNK1X5rifTA6SIF91La3XVNkT87M
J22yZuhvI98gLUcSwlfkuXyL2jE85MA2v+B8RRNYie9GWlQndwphbDCzfaBsvyfqNr1oM060K8+Z
bzWOzefEo5RNmrE/4FdLXnM3yN+bpmF9sz3KLKn2NZKZ01DO4YWSFTUSkREPwdAGt6aPPTDjoQFQ
sAQvZgi9xgZhctUrmwjj2LizdXU7TlACXNHf9pBB3shfJ/S6rDW4LP3VMkOEeollKngJo9G8oisY
gHjPhOjVOTrKTVIbZK4uxr9D2RvNl1GKdoNOxjjHHvj15YKTC2nGl6XV+RuvMLB8Ed3tnZwKzR96
t5JGDlUsww0SHNcgrIF+hI5L1Pckp+iuKSbo8IMTKuL65AiAx568d197M/muOruEMHBfOtFYvyUg
n9GkDbaorNu49IeJrk5XXQ95IQD+ixZo8ihN62T1sqU672ebUN9lbI8vLB+Tp5buEzEnHqoBCxQo
wd6F7r8hYejz3cDkbh8p4juZHc32GYKkezvkkvZSMMEH3U+ua4Q282a8U8A5pixPD47042RHB4/q
GJmkF5xFO0SIh2Q+BYewikJ1rGYaLheNHdNKq41osFdWK+wMDZ1lgLYOOGVZGnkEOx+oolqH/Q3L
aZW/tEqniwwdPzB6Sj8UXwDZdkjK4SJ6P+jA5YhZQMaqifNrplg8V0Dy+mjnlJTcq9yTjXUNFhQN
XdkPXbbLqFq+D5ZTPtgcCBAmFf0dKKYxOvuuLp5UKYsnTk/EGEVm6X6bZe4RR10FYr4yIdim+1Q0
yVYI7V71vGVLmLCN+pO4mrTcQmifL+N6Grsj5haLSE4VdTcSWVNF4EBPXFBN/tIGkFR5URUNmKEw
SJZysy7Gal8FSUqpOcS3iYhISGJJIPu5Q/XUkOfTFD/IY4nlZhF/iUewjaogbAF7MU+uXeDgths6
h3YASHLLAFNHK2W46AIsc6yWWaCECj/TmMwPTusxQZA2eqA1RAnuawemwVzNHRy3YQbLtfFizx3u
ktRW9vXYdfxxnKvo/HNaeQ9Rw+OJkNiEY9poNMPbHB4d/Jo4ccmhZzgcEcErKSYgac2oYS3P3NXx
0h3JbGO89LLOJ/XT8vtnBh76MACkEXcehnSmp8LAiiMib/H18VrdC4I5LqnKCSCMGUCsnX4sk02d
MnpadzwQJEdSffrwMXNNfkLvopyzAjTNq0JndNEJqCXAHKnrTALuqFI4K1RgG3LNtH87Oyn6u1UQ
pd7RGUj/W1WNA3aL5ACuTIUCtvTmvIKppXAsAPb16DiBC3nI0O1RJcMjBwY8TGwgg5uO3nGudKTQ
ZJesGWPdfE9caZVYkMfuK9Lq5IYwtOo7yvD+ybN1SA+86a7JJrU6YEM+kURiiUMkJ3bUAEAj4R6E
F1ndMSm8kcguKenTJng+9cJR6i66tkDgSFl1A+N6Eut+qIonh/r9ecJfdxVCdy3XTduEDhtqLR6F
OZnFWobASBByJ/7LTBYU+UxJzS49Vuheg8YfyudUASSi5un89McQDrTsrcTv80OnXUp++s9VuaMN
04UXMfstLl4JRgZ70AQDhvXuZRhCoVaOEQU88UCQtv3o8/QRPaFPcpzTL/ZcywfYWIp4qzze02fg
kUF36wcbRf0YH5QSc36esaSTAtGA9NnUhKQUm9QteZWzuXTsfYlp5qYwDMu+Ea1fOme0koVELC1A
9hp2WuH1GFqfjTuKx2jj042f1olVhuex6mjVB4htzZUiS2JdTEqc+lQ55Qmzl6i2nNV4uHVGvb/x
kPB/S8VSdqZmqe9dlVQOwNKet8Lk4M4715cGAZ0DS70ufEoKjOM0BtMk5GlRqbftILtQrkajLA+z
LImdDlRoXwNeNW0aEhDuv4PrIaUabzY/guStxCHdGBwD7Y/nHTZI8j7mme2B5HeqKzDfIKmbgSln
0CHwId5a1t86oZ2ONFSPEPKoU8U9/dzgJW1V/m2y22TcZ41TPAFP4i2Y8UQ8zSa9gFWPjpzmug/0
uVHjcB3w+hGJUPnjszXlnd50Ic2Vo5nqioN1Z/AN/dLOPcLUCiz7WYzhZWU7sXnlykq8RgONZzx0
vKB9rLh1CYldyd7XgItW6UDZzSeGJYpkN6rodE9Os8uDmuo1a43yghnm1GxC13Wv3LDlR+sL09xr
RS7x1osMbwvgIXY2advgt+CIEamjadsd6dRW7Yx7U8zkYnQyYboyVAOe/loXU0cAT6PrbcGPo1cs
XIW/7Uu7vcYuw5rHJtxv6HOM0Y4DTlld9JnWF507E3HX+sqfvyB+qd8mzDCkX3SuPZ0F56Pxtksq
aG2QROx2PXXzpDdYJ9tHjQ+kXrdlzZxjMrJguPuYYmHWKcvjwrgmGJkh2Gvd6fBqyGC27LrRDipO
73bM1DZs4vs8G2z7sCyeeBBQdq6ARIRPuTuRMFfmgboL0TgRQyc1Ob9pGL93oU1EWh1T09WpGx4T
tKss+SpQT0JE87iRvcTuXwNboc/dstWtqtbVFxFCvGbXdFW4F0ZAk1/R5a9INLTZGRKvILA6rqqL
yLKr6JwHIbnxvd8l000Wqja+IouGlxem36wuzHFoeQNplNhn6OTZTGIRDozl/OwUR4Qf0bxpCSTv
uEGl/CFrI1aMz4z8qXFaczrrESDgV5ucHvjy9hgVR6ezJERyeODzkx0t1QFJQ+AtRT6E/pZYLAOq
DzrGhF0w3zaWAirl1UHikk/jpEDeOvo+Q9SyZzBESZMjSaJoNAfd9Dm4ZZ+d4pXMTlR8hPDKsr+h
K591t2Wb2o8zue/+FsEJbCuz7mKxxgPQi+veMMDXk0u0CQbghITY3/Vxle+I7UDkUuTzW5ya0aWA
n8TxV4gz8pL52RULuBTP/h3pxfWhmYiBhvvFNEd5wSGnXLpu7VRubOwXzaaKZv+CYo5Pshuz3zCV
9e9dx1NveenHPD7Q1vdmQmY8c+zi3WokIpsZUjRv1YSnphjauzRrsvCs+zI4e03ryY2Ra52uicOF
Th5HE4KcMT10WbNVdkhCep7M/rfRDaOvnemHjwal78ZXPAo+OF7kgrF4L1MkOyt8tvblMGXqSHqB
eZ24jvAPaHg52mowQQVCp0Zu0jpTBxYDceBYBXiMVkn92iQNqres18a4m0xIUR5YthdndrODUYx0
AAIdon93x5NAvbH2wCWepgRhfDzm/hVgFHsLPgfBGyz7KN+4o0CPGrFJ7oknIYAtNTyTOdbiI4mx
VF0GszseCjqEL7Yi6A+5cH7NG4QfwifsJ1v5Sde/aScEe4TW0GLoPWQXahE6rfHNYPskwAzxUcxJ
dzeQEJFva79Mrmf6rfEqxUK8bwWWopVrNQMh3G1U3s+iSH4wy2axswZObEmJMGtNSxl+kCwTfCZD
orCAubm7pa6tTlo1TrdB3k+SddHX3FZiuogDio5TqLEEBEH/1ZvhU/ZtLy/seY6PVl0wHLOiZxHQ
3CJYPTKytW+RqYlFVcvnSVs/gtTFgNkPj3BZJrbCOt9OdLTIqCG1aiQJelwbLpS0WukPfNwSN+0z
7iPUTZwU0nt650b/kJB69zKB+rqwkFjc0Exd2Ga6rXamkOZmFC3PRhjjP5IRupc1Xy2Mqa/s6Fgg
hHfWIN70zvcar96Epdkmr6XTGScGbxDJJAJGI0vlPpl1p9BHGAuvX2cArDkdr/NR3BOfVl6gJKlX
TKwDf8V66h4I9WmYVnPQv3H7aSKXQej6co6a8MgBuXhi4lBuFBY9mmxVwpw+ClJn7eowPGdVX38b
iYQjSHpK6kfdkMyWztn0FWKgvUVFT/wzDfrnyjI0HV3FlprWkoYFoXJpsus1jSxQg8VZGOzkU2UT
SB6bttxoo/lBbvtwAC6lis0iEVr/70RbE7c6Ir7KCOmL9q6yt1x2f1qLVFKzxVF9ylKaUh2JwWuS
0arfSFZ/1ebAJiAzeYlfQZFgw874TM+QrJdm1SSsuVnLSo1sWpznqB/etLCZtxERcZ2ROJf8Rpnz
q0jq42PhnHhIv0yLyk0sv/+TMKfq01HMk2KgXRl+sCoLxNGbgp43S2oZcDgADBT85jOtDy/BTzpE
KEtY2AMbLomDTBTr+K+fKjsPsCCEIDYhd+lmZrXJHMpk8VqhICLILRl1/zBGiiGuRU2NGCLIiNyl
kQZb0iOPLZk883UqunDgAJWaHF79bmyeha2EcfQMOuYAxkLyCV8ZN1NDN8LNfpQ5SE2G3wEqFUFm
BD3ozFJvPgGnYtfD0QbYj5GwPIiirm4z2hrGGkWmczVYTf8YcMrFfaIoa29r6VnIgMy+UYekJ+Rx
q/AEQTDS0ZIarQTjuYyDUfsaTu6iIDGanFWUl45WWWhaD2HaM0EFnmQczWgCHqa0bkGGe8N8FE7l
3Y1OhnA556zwqkfNXpcQULjFJ+XtHIPict3GLhGVWWzMlIVGSR4vKizT28jEtMQxSM0BJkRXTUec
v5zZRiHofiDyaU5W7rXMTThfPxPz3VabRtTGe1kFwG2rkZiQPROr9KtXVDbh8Rn8ya0bWdNbgUHD
XBty7LErEpBhbrNhRBjQJrO3UQ2daA6a9cgSQHfMWJu47NpjUaqGKLowp3Ec+lKeibVlmwlmTUrK
GEgELzBipnzTNKHkPGYADYjLDsFcjQ+/3Gae6geaDaQO7DIrD1m+kc0A5IWdenKtwgx37TjNxyac
zHH/IQz7WzLTh/+BUVKc5z8u1J+Qo82Levl/ge9XL+X7f/yvi/SdDtZ71an3tPpZjPrx9/6hRqV6
JGXdJ4SAVFGWln+oUcM/4BHBQXJBLfKo20sI0j+z4G3ij3B5QWtnNfxZjOr/QZs3EKhXUcEtCtK/
I0b9SKz4aQEycbF57EPYEfgcaDSfdJq9uXAREbytGmzTm96bujNqn+s6zxg40lvbwalxrhI0OSvl
tuPWGZnnOxWPqWn23oOfO2rTVi5js7pz9znnQFvFr4abfglK+pG2oBNdeuI69HK9ySPwrSq/GBht
EbMsnxEBhCtZgNnOm2UUmjXkjC7spG3j0IJbtWlEVxD45o8E2u/GrQeYg2UR0UTp50ejrKt0ldv+
saGfv1oW9VUFUmpHw9+9ntouY7hadpvMTG4MVEKUTBrhv6VhqJGOvldVlexC5ED7qM38O7fF0/v/
3xtWQjU9TA3P/1vdV0pOd+9xWv/y/C/mln8v3t7L9/dfxdvLn//zdbHDP9BtW8vjiMATkxIvxZ8J
bFb4xxLjACtBLGZPK+TV/MfrYv3huwH2HYwucAtRV/+ndttx/whY5vkt7G42JbH9d16XzwZQXmQv
EMLnhfTgDgWfvXOaWM3K8BhIRvVUn7CPEOlJjXjAeK4IUpf9levr4baJHWOv+j49pEMtDj9drP9C
W/2rSBcfLt9hMbsSEbTYuD6y036qVEYv1U4p23g99a51qGezvfItA0AQle9vChQu9s9ezI+Pwjlk
sgS5XNbPMtsRSS/+69BYSb/xieVu0UtWbUef969/JHexIf20DNmIsTmvLH5oViTobJ9sSmRqBTow
+ZnqMRJbDrJEi7lBm+7xKXpX2i8zl2yqls2wBQ2p1uZUesax9fvpTYgpu0TLaDzCPgQN7NBEb9fk
qoYP+WSNBG8OFWTSViu6CaCPqSzJ0+yAPfiYmrem0YYY6Dl9Q+HOvebrmNqCkHpI8RQxEoy7E2eK
k1dFZkc3apDNQ5bD204Y8aFmnUYxbeegj4aVBRb7LKsl6UhiVlt4/gnxupyzG/fkpwYHut9ctn+9
akvgET4jEmjwBH+6aqNjF8y0TDgF8fhGKRPvOLzkv/EYWZ+fN15EXkeGJw7bDY//p09p217bqZHH
UFs662DEriaRbGSoxePzGA6O3FqGYN0OjDo7hLFlXWvW/nUqS5vFVtGpciyLNjaaFT3wNP3m2flc
uOP7MoFQYoi2weTY4afCXdq5QgbM15s7REoNVS72PYO87baV5pZqyXj466v+mX5n84ksUaQqIaxj
5GIuJ5ifX8ByFEiUSN2w6yF9tOhuZWugJKSL1EX7hlK7QWrg0pgmhJ2YBycY+lfgll66tTIas2ta
i8nJViEpTEPO5rgupMt5OCua6QU/s50wT0NdDhqhoyVrNk0b/P1rhsafbw6NEdvqZ/tTP1dsw3PF
g2OWj2Stqn2K9mPTK/eSvLjvf329/vX5ocaBLAm4KaCz8qHl/+lygUslzNnxDbR5TnQZubO7L6uC
WAgjcn6T9vIRKfTzOsKtgQBAe5FKy8QI+KmcSSrCJbzeiFbVkJr1tiyaMN0NvOF04CxjOrSkIyD1
DS1qA9Rs8fssZHgzxlPgQ3RuLGTdRWy2uyW7MDiSVpE/Iszwb7zMh4Yk8tYhRUoNudiYbgFrzgyn
4qoa7PHdHEYfrDVIkSMSgBTXXToMN7VopLsanDEpkHDaCslw1JnTWpcDGJI6ruwbRfRweM1verca
FdbrKIKCs5EymlNdSaOl1Y1SmDlBTbx2jLfxquNBSQ4DnBP9Z53/bxmdS1TpL+vwcv2WjZTnwmU5
Fp+MMbRLW9qZknuV1BHhDnZD2zWwRwROwTiIx6ou5JdiLIx9NznT29wpbz9zKEy2iJzDa+wR2feR
TJYK7Y8jX1EfRV86YoEJZ868Gw51Lki4TOf2rhj09H2kBcjhj9CNl79+5j5gfJ8fBFZGEHEcrX1/
qeN/fkdVIRm5ioINpaqzciemaiALL6o3cdila7NKmFgKzw72SrRqg7hmXBUCy4P0WjLdiYtCxx0P
3okcvP7R8RqHdgn7zwaiNhKcv/6yn3fZ5aL//F0/rWBRIHHkLAtsljuoVQnqgfTrZ9u//pR/qV1Y
t6iE0M9gSYX1+tn01MkJ92tBwJAqk+kV+XhKFmQzXbkiiR/ruC+qdc9SzV5YjMSZOQbdWfyb/c1f
f4/P1p2PrxEsh57FHcv55tc70zB3jKNlUIJJ1l8XqtJ3Evf9sRm1f1EKkIcQlM1Nw9TEXzPkk7/5
/H/dLygDSdJdPH60ez4c0z8tR37LzLZ3qWmMBFlRQpfpQtQt9tepojMBst77zS79X30gRyvMyV4Q
4Pn69E6NczUMjkkejT0lijDy2jsoj7nDgv1ajcr/v5Sd2W6cShtFnwiJebgFutvtKY7HODcoI/NY
FBQ8/b/I1e+25dbRkc5NotBAUcP37b12fWZ9ej+cOBiyGvoWc27AOentAx4ZOplcRoKkKhA2nTHB
cAJ5/Z8HLVehVOI4Lqwc63QnTPE7ILiKu8qGwKbVqg/b5Oed2et+eC8A/1yygA2kOCd7j9lvPH8h
jSsKyPpFHlSSYaNzqc+H5EdXQTLErpqmLSFTJ6tGnTBV0xBPAdlq6Ln7Ndk5Y1qd+QA/vAp5ixs7
FHDL6RNz0hreM7IR5LqSADZntKqLeZTq/vOb2b6ftzMfFUzeCki5jR16CrbVCSByEA3z+mmf7Okx
WvuOv3rgRO8e+ZyW56AgWhT/i3XmBk9t+HzZ+GP5rB3UDK4L4O/tyOMLtvqB8KdoAQi8Q5zePo69
JvdVhqCrXYMFfdKIEWqUzV7av0QVPLIhSqIEqOGZj26b30+eApmXQE62MyQkxZOPzlGmyDObQAoe
dvcjRWn9Tz6P2WJRZ3g8p1xKbhtSPlZO+kakeCAAe3vbbp4OSqfTTx9zDZ752gMRNoUkpIVjhG1H
boN4Y58jGqZLRLQ2GbUFImerRRtgpDJ77sbZS77U/Cv3ypY0aNmHOxrCzIxAQDlIuFDLis4TDZZA
KmhPZFCFmlFS6hRSIRwyBh2GHB5aniP6e/cg9MG6sP3pLJj2/XPFfuHgmyWSABastW0g/m/2VEOX
bcQhWkzY/fYNCs6Ipqi8WC23PvNVvp83cemylzMZSpsy5uQVcnKolG2MCfSfTv9DqMd4rY1pyTE0
+Nv2zXhm7/P+zrC+UnEDDAB5NzhlWgeEaKMV5HJkHxFipnWqCccRRIEmcIWdmT2N7ce/HZ/cFCW+
rYznA407WfPryUvsUhRJWJkD1WLday5HX3SXa1cl+2Rt9D0pzR6NIZ9urQiGo047Jy4Npzz+1+kC
9t9WgKSSYJnvmJzW5KNx2BotaPO6FzOdxSFXqALCfujRviLrWY9VpTs7I6+dM9v19498m9fB5TK3
c379R7f4v8FULjYCA8kjpzJuR8XKIR/nGYHa2HHPPPDTyXf7MG1Qaw69UM5sp4uiTAg6E1oho7qQ
v4zG1uLEM9P/OITwMkC8hv0OyoeN4SkW16BraPQSVlDhreVtCn13v6hMu54spz1zqX9HtP8fQLwt
UoO4ylYdZqO6Pdv/e3Zk2rdm3eodqTUEMYSaFySHJbEoTeFLUzNi1dKxLqZq0fOj5kLnjKTVaAtG
GmUQt1QQdR8hDXJFBGhKlyT5NP010hvc2oSRTt5X5h3CtBqnQrM2NsCuJ3jOabgO69zepbIvu33V
1kg2Ph+P718U9wWWHXiDsUEaTu/LtglbWjXEtKR+XChNC2JCwaozVzE/uAzJrJTjt2zYbXp5+/iW
jHqOrAbAm+T4vBIZVmCyxsRUcPRz5i9T4dQ+dq4Jt6Bo8B40QDIRr1WZ+GbRyZmjZfDXsKxkDqaE
PEhhu0HUzcSeYVhuNdrEWY4UHsFK7cRaU2PU6GQyoLhCUgepcphpBkmtXq0zC9+7bT4Dg/wWj2IN
EzTLy8mdBXM+rn2BNH6sikcjqIcfYpYu29vcu7SFzUKsHPNedXX+mGRTf+2anfXlv75DPjc+sy2x
nePXv8nv/8amrCvMNYnVkRYzVfs8STpmjzU9sz68f4W0K9jFU8AwuNBp7zSdxqLAbzRGRo+xtQOw
e5ySSd99fi/vZmoKrB65CuwNLTZt4EHejhRaGmzgDTWAzBfzC8q94K/Mveoi7xP/UeZWGQ8buQ3K
d5D9TGqKAo1uwlAN5CrPkg+2nejbr35bC1kzIP7A8D2FSG1ywBWzr4os875MwghV+kQXnh3XmQ/k
g2HENMbaRAwRmUDBaRu+W1BWphqdV5rCjrxebQfCqEsmThqhVsNvO2dTCq7Hs5tl15nSLWIXVJ55
p8Ouf/z8Hbx70+wzEAKwNafpQ5D09uf/N54w69QQ5RE+jqSpXrus/TEV3Gn/+VVOoUCIwCl7cECj
HU+arXF6Ml3Y0LYenQ5iNMwm7EBk7Km0DL+dGtgoZbngplGNF60ku4M5aN2bXiFQCmuztksUNUrb
u9gU41IZ7QEggufjsdbWK0xP2WVVeeIglO882ATG73Agu/HnP38bh2+Gxvbr4ZY6bF4oiW59xv9/
SHlrCr/RISg59mJTwEZSbEEUg+YszpUPTygmUBmpsVFz5ZDBFoZknpPdixJZkiyeSTrbnDRzRI4H
McMp6sANn5vLvwLhoTqwGtG0y/XcvKJHYlBVY7OHFMrScyR+PqrCESfZmT1F8G+FePMgLCCKG1J0
67kyM5ycQmQtjRGvDr4FsxB0ZZLVoR4YVCtUgGpG3ouP1v9qEa2JJ5s5/7UYG7xnJda21zpf9KcR
08WL3bjFQ10uw04FTfVUSagTxF3J+QWSsnrk8skjiue6jMkPMW4QpFioWClPE5QFauzRToSW3rW4
Y0iVrTUXfaVtFf6lMyvnBlIPPrfc0P4S7FsRT246skLLkyTP44IKExEdxn+BPPAXm2AfM8ZkK2uX
IQ/zt3aohTE3yDwbxxhbyxBgcvFzA9xdJjQ8FgD1rcGGjoLWn9zs54e1GO1kZ+vpapJw6xC7auVq
/DZjSFv3jZc133tH0BXVsWjPGENA9YWmO3gTjsjF+dV7pPWRWennMi6oDmLydhad4n4bVDbEDl9t
zHAWxWs16RX+snpxvjvZjBjMcbPm2aYpQRpt6pIkFqRV2eMH2T6cArFldzCnDElL0YP7DRXujQAO
Pcf+GAVh8CQaNPlIL4ruXgKQfEok6O5wpeeGqS7btHtYdsvbUuXjs8Xs38WTLzDjILj67mcL7OVE
oKdKdelnsVuvzS9duUTFAaJfjnaK0pF5unVFPBQ9igyrCeDztYhA+lEDyzjkQK61QqvM0JpSzTwK
dDUyLptqSkJTVH6+H6d21ULWee9nixz+6zInwVfHk/O88xfDnCj4SvmD+CZCcVtYTxh5xqH6Qexq
t4QEe683TVmL9TBJfbylLtR8y+C1vfRdSwxjirALjxt6bbFHYWxybAfIkYVkPzr+VZuRYTl6VlLf
tENNRrBSpiupSSdo+2C81bdBTcInKWEWy75etXK4ldKql7gqK5rzGmxyQD7eqHpUe31PnE9C+Gyo
k+Zs7My2z3R07Hi74lpI70+7ghCJ7Naca6qq5aAQMkrXjTCWBsaXivwEjwVCGPbF5DeYjdWikWzr
kHo/RgsFfySDhcGJdYblEpp+woZJkhCLhLRprdtaBcP28JqVsDJj1OPC0VewAEuO9RmrqbjS2sDu
94jYPAXeIxkfu1wjIhvqb/atHbrRi2Z06N/rpBog8HqqR/zmesnNnHDwuU7WInuaTLD1z3LSFy1y
rG4uCCO3CVHv6zJNQyvzG7mrQL/Q5XQ4RkdZaVC0mJQbDFeUrbunPKcfBPnCxHsBw6f7WnmY2bbN
1fJHTT4YvE6Y1QH43vRY1g3Yca1jG83PqZvXcTKyNByVJ65T32f/Z0wI8Y3c8V4rYjy+qc63EGez
edJpThQjHzYCqppc3qB8lPriQuLAu4Gng5CuazTBQXaoSklbIC9s0NyLjcIqGoVuithQUr22Tob/
0uum5S5X+ATR/w/SvuyA/uuXps4+9kpPU4c+aiGtfauIIEXPVDb3Oa+nPc6dplyYP01gXQVN4KGA
1HGrhwkuZCPuxRgcRq2c1rBWVTfvhasqGWW9NeH66bL2BoMoDQ8F6GDhEE02Z5wXiX4IDLw0+6zo
AKkTo579Vmm/prvGx/equb136TaBdm1a1P2iRUu6n5xbPK5KhRVj6kR4N00c9relX5u/8PDYXmR1
moZwv6HZztS5TbBFM+xRAGfk8ikU67s0NRT+0JTwzL3EUdMd9YyM6HBEIdJh46vzp3E07SwmTpOO
DWl5JVJQoc1liM1tU9sFaqVPXOcoTQCpYDq3x7Lp9yCm0HomZm/lO9VJ8TsP9BRjkzmDFxO1O+p4
kUu93/WW09x7a7/8qRovr8BCjNY3ewQTiKjSYvGYRR6QSavMoIaOQVZ01Q7rhM5/wffBiaxBggMU
t4ylKO31roE69FN6KDCvnYBF72L0dTFFzjjTsiGmdQPCc9glKFrqLdnjqNfCTObr37V15weFs2kO
TaxDKOJcGk7Gssap5h+mQvYPq44OEKvXDQUlFGbJdOUNgpJArfOd5jvNQ+LTeT9rRzs0Kc2fIlFx
zecOE0jtOiTOcDcem9y7U2Pz6E+MGVqOWI6/YIN4rezyyOGPmIjyj54Xeza6Rwe4OGWSL63j3iau
TicyqGIf+g9U5Nh3iC52VXDAC/iAKPRFsLjbnbhajKR4aIv8dl6mK8etfhaeAc8JZa3x2srHEsOu
b/0yRnxRhne0+RfEku+rMQNVZO1ZWT2wID6cHmxPPFUXuKU1OGE2chuYCBLre5qxciGPTXEb6yjp
K71GuZ/J+6TxXPz5oJguaBlcURDl71okJ4AXBFwk9PouTTwV631/yD3xKKd6r292OFm3N8lcMe3C
DAg876uNlhbrG/ZSVT+Mw/DCfuNRaFhrgS3P3/XGGy70xTtAqvvuZs6uF8FNajpXvP97y6yfwMhd
OHBa8UyZ936Xfi1c7+iUT34KBmPTdHFSC2tWuitG2QjU4G/Zp5ceh5ekRjRap+OT0aU3dgYjp1Dz
erDW7CiU5dNsnB9qAdUAV0fY2d5x0K0n8j9/ACaO+tF04mrqDs1s7hN6RXj0mz1dl29KM++Ia4aI
QpNFb/UHMx9j2FhN1PkOZWi07Nymi8DePIxt9mBlMswK3wJ7TJhsnWEi1TBXWuudWzvfJmN+0fpv
FkbRVCt+FWP1WySgPMBA85Wr67Qod8GcsR+qvyQV2VSVZhyL1LC++zkvHitxZGmzujSyJsZEcLWh
iLO1iGdT/90ygHboWn/n1veZtvvsLF/m1HkhmQ1WiItu3NUvUun09zOxORN1KXfjGJnzTvfb37aB
W0ZNt16THlCVOyFCEU7540C6umjx/JWETg0XrcOoKFL4Qav8yYf/pfWX6tgu2GCkxxTXt+peDlBZ
Ewu3hCwnCaV6c+kahIezmfSGaGqbGxTk+vWgJ96ehdl/yRg69lGfnRvLs0nhEhdb1PGF3w1QgOgZ
e/5178B3HVtoI5Wl3WL8BTPmWnREc3WRsI85ZKL83RQllJh6+FOY9SPhza/ekJElKn5ME1LdUHSd
px9n3Ax4ZkabSI6mbZNrPDnq2W0s7buJ4ON3bVbpEpGbthAjwh4E9pkoaPhXRhp8DfzOxMjPSZk9
JBusAKX50t+rgJymoyBymhBmfVk8GF+mgYUC1mkeZqJCAF+a4/oN95yRwKkCdhBPKOa3CN6pvCWF
ggjQpacwVVnb2iLMFHNb49nun2BOXHg1RTtPIHda/TCSLkjfodOM2BZG/iUhzxZdIl8FRhwkNF4k
/U1WFDAb/FS0p3/qkGdseBRitXd+jeMqRN0ysN3sjBkyS5MZWjSbFjgkvGH9JWfHZNnpKxG5cCkg
L+w0v8SmyF0bP2psa197M1P3tjtPxb5MM+r3UMKGOTKqMsFLKFaAk/3g+78zWWTfR3si5UJZbf/V
m/i44r4q/TwafIAc1Ug+YjR31uKHEwWdy5GIYAAB1tpUcYfHWUZlNpKAkgNIgaqSlG0fiaoiWcYe
+r4m4d4t7/0CRgvrIMHyWiB2JNTPBukdltZh23DB0PizdMB/2YptiKOM4VcnbMVfqX33PnB6MmUQ
LrjgalhOFFwzUhgoIeMi3mczdTCcqL7xd0lsC6iVOQC9gFoy2Shz4EDE1gyPj2VkZnc7m2W9MOdW
xXTVe6TQh4sxWffAcvX2tmeCLSOdPRpgktlKr4JiyI3Y0mdR49SVzt+i6Xl9bS/TF3uimkHAZJX9
JN3I6MBdjcOzNhrTdbuIdERogPkCcwUeHr5GAbNQmKK48fyapR3TrAbfJfXWLGoLPE/RvIEFo87r
wdWtYJbvVnqRYO6UsT5VBRqnmHNy8uz1ovnpaPDIQmB/xg8zyZCugmTsvoA2Gm/KxTJwGE4rUlSD
c78T5f3Wn8saGRR7NptTetn2dbDEZHcEGEpEj8RADyz9mvDN0b+g4gM3KXWD/L6cjfpK66v2xSu7
6ZYqADe/aDhBgUOCZ6ZSO89+CGcR5oVvapvwbaXD5LSNxz6jJHuIydsMosRYWdl9CXYsTFefYidJ
bi1p90mXHgtsBt9ACVpTjNvFmyK/dpHHKdOSP3UwZndw/Cw+bBsbkmsW9fNcVm0RFtXWpEU+4yCm
SPgawypt/G9FgPYmXMkqaaKq6eajsOB1sEPS66t8dFHSW5KYztiByPxVS4UkbjlZaL/mriy+JEiE
V4KFFtcCyzFMt4NV+4TjDM38k3MGSn3fWsdx301le2N4fdZDbNKynxhUrW8ECiHK0Xvf7OM+IKIm
6urWZw8h4A15PO3xzoDf8mMNKnp2k9TMHy34oBt0C9KIgkmDlKux8f4Fyk5+hUa4cjLwasM/QL4q
8CYnPoXBQeadJHvSxM7vzxzFwFBKwwsHW6+svda2wxgGqGTErls3f1naIUm8s+xu6GJvXuUvaiH6
GJMAGjzAw2zu+Gen18poOcqXKIwesoBtbjxykCxDX/TjX0DZxKy0hXgdB9cAlCO2uYlEbo9DUGdn
bkhhJphuinnMLoYBJiaWnyUl9ae12dG6SUnLIAhIu6HbJfCvzrkN8Kcw17EgpdbIX4w0q14SUJvM
Gp7izwioHmhHgS4ZCKeb+forNpRal3Z92FAqIIexXoFeWaBDrvNBy8rdtNCYjaaRI3tkpYrvZWIb
cIQrBhfU17sGmVMPGQTDT+7Fk6MPL8TztSSiBlixSPmT2eVaJvAzlDaPPhmxDADAJUoZcWnW7qH2
nKuCmLBoGqYiQ3EFOEnnlEr/xfFvKl3mBOUEhvyVq6lpwoa2OWa/hp2j0MmYDSu5ZSL1zKSg2yzz
398uh3uaJRwBoOQk7GyJu3xmR6sJaLIJu6x0dRSrSuZkd8vSpI+p7oqnVnQZCxh5nfaOigVjAkML
Cze5TYQyYuT2xn2GrdCKZkMFR8ZcCVqzVh1BanO5iLB1AO4dHGCil8aIWog0PM+YI4B/vohn7Ht3
mbfgzzKLRaPDM5ZEPEGk5SwiAmw84Wpr4xXqhQ01VnMYibts8m50u9C2yKree+0bF64AKk/9x8J8
Zu6nbtBfpTusf8xl6n4maWKL46p672ac3cwLLSyXX5csD8xDtQzEhrGTAI4ncoYYPLGuigvbA+bH
IXqrcIGt+wPx02AwZH2+ADKk+hSShiB/VkxciLwqsqsxQPZBHotUCp39hBwPVjUNQFDFKsUOqs66
7Fy5Jb5g78Ha2xJC95VygK1fLixdA59yuopD75VrXAo7JRabatjO1xM2Nxm8VW2HZL1yGFesX6RK
pemdM3QMBldQggzLILdyOL+rhPOrrWCnssGovtWjdH4bOosM65PEGietjhVco4pPtFq+HuzVbb8X
JVl9O09N5IJU2tpfyHopf1Gkd28sVY63rXC3XAH2xC6FxmH+4c9lfwO3jiITZLp/bX1bq/+jQoYl
Bumos9Vjbcr1m/T9/8u+ZrEabUL2ehSQVHyl6lndcDg+I3H4oACPSRa5OQIPdEXGSb3XmAKawQ2n
U46eOXwWHlRZt9mZVrTxvqkJEx0hrw58GuA6PZ23N2Mz449oKOrIHZv6d1YY+B/bJuAo0muOHacL
oFLUE2qAr9iU+u8hSG1xXXc+ackW5Y8sIrdZLUTAdP6La4C+4CQ/CDbZ5KT1jJM2AaJaL4S6ZQXR
ZpQyquyXl0NNpPPc2N0OlrUArqFQCoXO0pevVlbBl7Fz4uRuyjzhWER12GZLn3cDuS3J6HMNWD5e
LEti05AQqfEmG73e3k3l7D0Ych2ziK4wEGUL96WOXTjYJkSL2SgcTZ09KRac9FnKwPy7zgkHOHAd
LyLvoW4mcMv+imYVP2suIi/owihCciAO9VE91O4f1P9GgcPZV31sM+kGL9MwtjTT8f95UaC3jhmr
BhwSpdg5fx3Npn9ltR3vSlbDJQbjXr1kEhJNtLQFOTDQTTnPYfTPx+vVWthG4vBH+mpUFK/IhHTG
APiuXX0bCCpC8TI4XsFeiin+YuY0o6H4zqQW5es0HkXnB79tb2jv0wURBHb3Zn1VBTKxEF52g9sc
Ak0Wmp7oE6T1U84BbSNrLD6l1nBBxv8CAnN+MvH9aBQeC2pc/eQaPWmPhgZgjcYUnFQFjjysiKbk
dTS5cWsDZEvwDq8qjVEaVUU0yax5AIIn2GeyKb7m7oq/eTex7xyXetJ2Qtr5X03W/RE91sDePFWk
7qXWaoTl7KdX2G8FOMeB8t2Q2BzwxwDUBlwIr/oJQmmN8tGZHj/v5xjbYH/Tx0DEh2CBOZLvgY/7
RP/SArHwCwv2haaAI0dN4CQvPrKRZGdOEIp2srRgn9GrUeLOWPGvhgYZtSawOQ3ZkFcqjcWgm/pb
c6VoBleydr+Yi++Cxy6ExiagXiUElTJ9Xifdnc/0of815d78fHR0mzAf4D2eDv80pTkb2zzn6W/U
AsXZA0s6j3/0yuHBppnx6s1igsWuxH3n5eqWc6h66pRrzYcB6zkdEMQq0BM05GQUi/X5Qkx+1x2m
qtP/9tM63BA1Wrn7slr1dD8UU/09GaaZs31lwrYONMehvup53hMz2sTJs0u6Wz3VMcdPQ5/cgLMY
X6hYpHnIZrMSdK+UusGRaftRrhaXLuc8Va+FoFFydJSuINg1/fSz7qz1V9WqnIoZ3xFtjSlonqqU
IjlLEdvFzwfBBxMvrXzUwegU0Oufmhs4wDSasaD8AmTV/xFNFcB6hF30+VXe97jZeiCYxz5FMoYF
DuHtvFsb/UwYa0nigqKQvDcWPiBV+PKv05Vtdcz7gLbAdkAI9uuyMFn6VBPlDke/dtXhIDwnAnnn
OUH/sd2vjy4JKQHv9+0PMjULblAjoPoWaXezIL/jTCDsl0bRkzCzyriCFWF9sRr6iTSdm50GnRv2
DBVj6iSXPZEUeH4FRT+b4/XnT+t9o3X7bfwsaL4uzoaTRUo1rd/UFEYiUEFGaDZDtndaWMB+oc5p
D061nNtj2HqYiHmRxCA0fPsYkLwV5pAAFg7UPFbhIgbvb9DanGHrtkANOLUxJvEibDEH710GUjTK
Mn1dDV8PU0FzP5y8Ub8WqbUANSqbSx+iMikAlJ9bOF9Pnz+Yj2YsC/MdGgkLzxBuobc/V6E4qlgo
iBgAFnmRF1skqxeIvRqEeZR5hp290khsY+t56fLjdxwr5SXwkZegBu9bcpC9p1mRUuKy9BtfpCZp
IbWd0c0GnVop0og+/8XbvuXNHMXzxRuAaFVHz0is+NsfDODVmMcZM1cHOmXfgoKGo9/yZk0X76Oe
n3ufp6o/3ifaexQVmxDcoknw9npS1yjwGeTSEmQw3ZKMxX7VtqG21s5wRHXn7Hsiwe5nz4ShlpM+
aHnTcGDirP+jCH77IYbDxOwh7SCe9WQM68ZSK5B5XeQYcvyjFSLBwzY3e5e6+7FWjXtGrrY9yJMH
jUwckR8FYO7+NKpeEZ6QDQs1lYAwjC+uLZpvtTt51xC6ijN71Y8uhciaD9T2bF7qiQ7CJ9pPorel
qpgCXAcTr49RmbA5hGEUBGc0I+/nZ4pcDg9yCwdi7jx5jhAaFVZiPtB8g9/5Q23HWc2E8Pkw/eCW
mAvxezNacZ+e2rW0Ls+pCGYdC9rqxKZS2m3eGBvjSLrPn1/q/RcBiYuyEhoSTLP4Z96OUFCIg7H4
Kxw2cmkvsqFcj5pRk35s0eQvra6I//v1tpkNiynW3XfXK4AAd5LCCsTOxTnMG3qePtuwIxfd/5Kv
mOvOzN7vd1UOai52JSwrqGVOtf7TaMyeIVhRK3wLHK3N5KEw/f7GGwzvAK6BWjUYsIfF8EEl101Z
ndGnfPCAkZcE6Ftolhroyt4+4A5Yu82ZoI7qvHFurblI48bsh8vUIu4Y2LZ2Zop7J8q3yTfkLIXP
j4XERJz69oJz2uqZbzOpGbF2v14436p9fUgu1r8VJB8ammee7weLANfj3vAXEpJLoNbb67VFM0lT
Nl0Ufz/e/7k/Hg/hLrqYw/jrHJ751P+dO99OK2+udepPXlJOZPp2rav9454LHQ6Hvw9XX89c5v1H
/vYqJxtxWli1Dia/i5R4US3NiSA989De+e7+vSSmRR39Fhrs081yO+up4KwCyHknntQ1dLY7uDxX
1Z5QmqiNoB4c0GIcaYOnMRCcffD6+Wf4fobZ5KIW49El/hp/1NuXRuFiwM1M3odNmS5UyeQfAY91
+2Fc/f/8NLnUhnFmgCBZc0/GR5dISxv6McckYqYvECZ1lr/gv6r5mZZ1FjlAGS4WM8zyb2/I7Gs6
mATlcXjKq8ceuO/9Yhd0+zbQ1efP7r1UcvO6kPbIVUyoYaeBwas7K3shKDfi3CDJyMAAM2zciR6B
BmBWS0+/V7VGfAd2h33RmJmMc7Nzbz7/GR+9wmBDmSE92wyP2yj+P5EkzS1mWV4k5Whj3NGKm492
0TwHYHDOLObvvwfWcnxsOHoxvrAovb0SzqiidXPO/QVZ80fUt0BnSEM4N3G93/xuCduEUjBL+8jB
Ty6DDMY3J0+UUalh9YnEZLZfe453ZqzJvv5lKbPemXIZngnBIWrTL2v9Ne90/6Guu+whS23zmo7I
imrU8QRaHnLm6tCh8zSSmgVINAUqeO4k9cGjoRjJoQCbPG7L00cjChpMKHW2Qpmg8roZKb2268+8
gG3KfjvtwWPg4YDa3PSep69a6oEwFhovNLKn+joBffk1s6YtMMQtngYTqBZiACXODLCP7s01KSUx
2L3NtvL2tfu9pwGepgjoZNI5Br3XxQvxzmfu7aOvycTSgJOCOYKF5GQc5wZKMjp9IOUauzA5kZaF
ilK7LyhW1BtXfDG7zNwlAFaxT7UrImQfQtRV0C26OPNpf/BNmcS9uxRgAhKv7ZNbhlEjjH9iZ7aO
ReyblFkRcS4H3xyy+PPP94Ona2LC4Y0yBfPfyWjvlZkHdZ5h/XWU2KEchBw44zb//CofLDS8ws1a
YaJEYa4/2d+lwVQjFkUyVi/9EAsyvH4slMOIWUO3dKTan+/Gtep2ikDTqOkBPE7Yg/BhAAilC+ld
Fb5QNyPq9KhDp0WulUj1a0zzKC+HoIvBdI6X9AG6uCe+Pa4nujGf38IH74TTJYsHJUM2Gaf+Rgu9
qjIycO+m8Lx9MyBeRGR1RePwv2vgkZyb1K44HHJU4kN7O+Ix7U4OpVwmdmtlj79OaLwwLXdfNI6K
X4vJTo/mmg1fy2F1jyj2aVlqTXD7+f2+t6rwK+AmbPgitO/eaUh45yrEOxDoIjWWroD31a03RFPa
lKgS0cWan/0dCO1A4lbqB4Bv+VfmIPu38lW5CVgM/tfDbm5rzMAtmVjDihvUQMXSH5LJYrlHXqIm
HER0qYuqyneTvkkF6754VotxLoL8g7nrn50Asy3mG7gdb59pYvQcSuH0Us+1lmdaJv4D50WITNRP
doY+B0+gEbIzz/CDMYMjVsdN6G+7Afdk1FftiHp5ZoUGy4EERJJHLGSPJs/P9DP7e6LN38/OLvUE
Kp7/ZPinxTS62ITRZYUWqh6pTugYACUJXaFUPYGpqiLA7DTnBVZEMAt1WT7m5Rrs9NTqvzbEgKA1
sOIlkBrpNE3Oh5rXehI3JEI+ri7OE/pmFQJRuQmEd30xV+KAEdjYuNGt5VymAGN+mGVr/Ojc1frZ
Useqd9q4mLcTgnmNZoDjYj5OaF7i+RI11A+j1RG9kXD8tOR1zR6way03hKCu3Y0ZPP/IkEF1i8PV
/aaVjXfVlh2hHwQikmLVr1QNJ783blGaEz1gTyacY2/suz/SlSSJqtps0WovnhhQCmswlTtZuI9y
dIyXKVXdN4tCa785ZbvlXvP8JtmbzPsy9upeuxznju4mM1lxGQTZQiOG3vF9pcN7D/HwWwlioHlL
bJOr5kAtAzGyS+3RLMPJSdGsUIW+pNFHO7dPl/4m4yQN0EesXRIviy/4mvwZBBkBYfzq7bhJQg/7
U29fJzUywaBGhBXh7EcF6AYNNT/HTAtytxCQJwBDvPwLgZxOGopFkDwSiHm5haFWWvtFm9C5VwAG
AWlXafE8JHW6xPS3hx9uSzQXwYlpWew8wiTzEMIg/2rQqNWM2eAN12ivfC2u1oG4bJIxxg6v2Gjm
e9ICaFowujqE1HY3qchX4zoeACigUUQnv7axgVvmkhygZAEl6E9P0FnQbWkUTAiBUEV3JHrBq69r
NUGwqmkxkztgi9+0f9Y16oWeV3E5utnNJHO33WEMkDdVHyzmQaDyQk2nyGKLULf6fzKaaLxbbu3a
63Sz29mVDBirqhQOGshpQn+pep30lVlrUUXYnbJ3i176v6kSqfJyMJfBjBxiHmNHEjkUI0tXzs7X
5vW1U6lU0ahPcx7n1BXRITTsr8OMEDAgwwrpJ3oFn+Ln7ATpF31cLAaxncDoZUQs6HZMGqK7Vner
X8wo1BX6tmy0cJ23R926xjQetDwd651BVHm3X3E99jsJIre/SLCV+Yi6xRZ72AfEydXuTCSGbNrJ
vVjpMNCJEwaA3MnP0MEzEEH+Qme1rtYJCnpMRNXyfRiMZLp0zG6E7F66G8L7X+2+SaquC1cryLA2
w86jf0iWnRP1GRHqh2VSg4tv02i7W18ipz8ESLSLi7JOZpQynQbIv4TH2hzXjrCAXcrnu+yKwZ8f
wEem9gWrlO2F+ZDP18Qcuy8TC9aPjOI+uQcskmi66qAnWg+ZlrHTUldaXwJZgtrKlZniw8jT3/mo
N49bXsgce8Jw2mtbzEyUgy4ZLIVLB2/nT2QzRv6QJD/tZRmfhVeaPuqX2fvTs0GjczOJct41yFyv
CaFp9dfJp3YfGjq1YcwJSfCKJjJBHDQVdw5anSeNDf19Vs+UJ/QZriXC1KaJNL9a0WwQO3ZZyHqw
dqXupr8X7PVPSCza58/X2g+KJQTDg2fAAc4pGC/429UJmRQlPTFX0TQNhX6Pd4lwJSENCPW06hKb
mL00u5vpk/+Ps/NqbptJ8/1XmXrvMYvQSFs7e0GApKhsSZbDDcq2ZOSc8enPD9o9Z02QRZx3p2qm
xmVLDXQ3up/wD9/QHjWupQ6G894WfrktoJoQ9/tTuHJ5Lby0Z7YV1RuojujNUVynAnj8UHlgtdWA
yBVwkFp8xgMsAyWi42Fn5FnJ2ZMK8atvk0ID0ILAFhQsnD5wFO7BoeB8m/7QA3n8KjC8HPGTCrIf
lyftTOQKW56OPb17ssJl7UKHRaynE7UDWBKWkxCc36eSHL9dHuX0CoeUNy+OxvWNBuD8FH+kt+Ho
gyIcGEUycRkob33Uq8pod3mQM42w41GWU00HtQ8VRkk3P582h2/O9tOnlSHWXmQRi1SF2Vb+PES8
MTeJ+w7+bvsOjHTzHO9CF/rVSsivna7P8TvNEdkfM2dYPooGDQMiO7Wd3MYtnOROOyBF42putivv
7HtlLz1hRX8V7BCo2tn7fJdslS2Ou1uYUZvsbrzClceVVzb2uQezBJWaWUyRr24RCioNJr+jIMQp
4C1uzbLjFNbsNULgmfkGMAWjji1qU55ZLGmEL1kSIK9EGSGpDnqjy/jlDuljXeS5e3lt56LScV6O
OiOwRxJsalt0l49nOtYzMi9kcQAu50C7/AqcR4Er288e98XrtBsg86AxUb+UUuX3VzqaxSuLfQZB
Y9JwtwUNThkEyZIqS699NJUOfL4S61F2C5wFmGddz0S0BEZj7cam1b15lmfiEz3WzZs+4PG0zQpJ
b5wm0rofUACrx66rpxlFro5YbxJ+QBVXpmmfqLP3K7pr0N/MEnvkvWQH8cHAJbTcBEUJOaVsy6Je
mdcTNS9OQBpWFmRTasqchotqHv4ifgvrEr5pHMNmjZtYu8u8unurxqp/JKouPKdLVcwUxOzph2Bv
ESI7WIhnKRiMBqyYhnRtb1vSQVfi9ikwqL5vrBKxQGxQY1NsL2+EM0UMBO8oplJzp3lt2fPW/+Ob
o8pYtoNNWyOZu65o/U3PloZhOba58XPdtSPgXBlX6ngKvweUFHZj3Knp2mk2f0CL/UjuSkNHJfNB
JnKx9dsCPR4fQRlKKb0t3ZgtFS8ngWmI069G7OXEdjJ+H5o8NjAHmIZ+m1Ks+lFPWfxzZUJOi3mk
QyjHCLIwGvtLzcQuQe0vBsvl6FUT3cHWyzcq8qk3vop3QqQV5kGxSnkbZ+H42ETB8JkdAclHiaUH
M/M8t0doYEvTarwik4pR7fWMPbAYgXGdKq9st/kEXk4bty31p/nMoPR4vHiKBNCuR5jM6WJNzNoX
zQEkC8RNfFhehJqsVTTmzbAYj2Y5rSiFS5TW+WK8roU5mXpD4hiUgO7B/hZXZTMOVytLcGY3kPxa
FpVU1BHNZV46lX5qR36YOGGYUNzxhhqYjeLraM2XgzShOM/3kG1Mo4GSlsgd9uw6jcdvPr6bKyf/
6Qwje09WitorDWFlifObTCz+aAbCXm3t9muo5Na2TprxVZ907Rq8Z/h55d3nKTyeYjJgWt0fqATw
FIuTufSqXKsyaslmZ0vvSY2SAye18qmMyK0pKos7ffZ+loXo3CbSowO2x72rJVBMN9IopY/4WYxX
yB1RUpk8c6Wyqp7iAtBSIuGf+wf0JZc9axtLIwkYO7YblVXjBqdicoXVkyT/jqx+CrZpZRu/DK3I
VPLapnrUIWf8NuK0il0cvAtjU1uGfw+2qq+AJGrolUxgYjn485lmRpek/OEnlf9JTKP5s+oNedi2
8Jn/F50QEN0cXCwr9RYO6uMvZ4wqW/UDiph1nIN01bxA6u7G3B8axFVM7Xc4SvVT3fb+a0XdFix9
Jal39ljlw8o9eGa9VR7FnmN4+vLLMmetynU0jCq1/8HWrxqIW/C5GnFDm2INDnTmcsKDYga4ATqY
r1z1+KVVLcS+pEK0sZ4iY4f/R3OdTUbyrJtx+KwgM9NuCBZwC1TSFsMYpX5INN2/qRWjuDKzqjuA
LsjuY7vBTgaPpIMkYUSkkHfFK5XT0zPYmmHCqLByKXDALeKtJgB42iCK6YwYGH/ThrqBkig3N3mE
tJZZSwH83K44YMwh1jSEz3zwhEREP5amIiuyvA9b2dOqScuBFZhVN3KQo46ziwEMYXpg5eZDAM0B
XHk0NaAqzdL+2UVd/9mWO7wVOjDZFpy4rL6V8KcPXOALiKcmHRZk5DqVoq2c/6fnMfKQpFwaDTMC
0+V5bNbdhMUSB6WGee4tBQzfNZRq/F+sBhVQjj9dV2b80fG2wSuMAlkHu8ny8+4ZmyQYvHTc3gYi
lsemLjGnk3FF22QElSv6PGf0O7jV6I4ic4K8N5fP8dgGsPlE6q0YV16023R0gG5qAxPSBjbXb8BI
EaIXuYe5Knv7IbGBz2wiTys/Q4Qw9iH2yJ/KeKrWSsPnHktH0pz4zpyr+0u4m6/aFV3MHNmkwoJw
2Ms90hci8yhDxLYG7k+NfooKJx4VPzeXB1Be2liOhy1iTSZmumkBqc+v1yD2Zw4TXeGzoVvC/cEX
dDxb0gAcKw6g+0xROz2n1F621Aj1Q2yJNfTEmaHIhVC6nMGPtvJx1vwRNxqjoiGo4tVObqNlUaH8
4OL/Fd/lvbEWdXzojh7fiRAHrI+Cwkfbf3FuBV5be2UgGmcoEoHFEp/n1qbnGh0CxS/uIZXj+hoH
BfwvKW/o7VSGBw+1trUvcVRRm8nTKXgpgR9jZiq3waNm5Th/AwivMleYUgeJMJrKa9OMxi8TignU
UIhzdOg9qWzeW12jGbuGFtR3IHDKF8Ra6i8JLM9XRVJ+4fEmvzZKJ3+vjPqaNmiym7oy7raTjQUO
5OxJRkeyFFwsTVL6+zwya3nn4Yn4qbZrGaOiXAYi3pR8ANA4QxhM0JhQa5ESkLSOVHS0LzspDTp8
Mm3vHVMIT9rHiT0oeO5Q4NvMfVe8V7LUhvUpY21OJT+LJ6dL1IZSL5C519Cr1BJ+lD/87A2mbxP1
QzOAM+umL/qIcQ0cXqhe/HgocRk3Rgm6qdeG34nKgbIXgH9GCKpG8qL5Bn5Tl4Oe+QBZrC8ITxWv
BBq2tJAWlzGseWhegkoo8+kdKGIJV1R2vytiXb1C/8SHGjnUK6faGUiODdKI5iIKoEJGAuz4Y4n7
oZ3qiljKxvdspwPrv9Vh2z9OkWxQlMVZ060hhEKukLqrnsaWS8e33Sdaqn6qZBvL7dITBx+uF8mc
XNq3GeW6lfDzTJnvA1BvonGNB6KyVLHEsDWVWmrojgmlf2vKeNdTh4y2GZrB30Pf7O4B0lvQSOg4
aMSkDzlB4G3SGcNeCTxohJdX6kNMa7FUiNziKIFoGriK5VLFRS+rYTBzOvQoV1xqaF3m4vVHE6Uv
YEOVpdCxehpk7WmE4vMy4tapbi0lU2gCwnf4gVc2ajvw/UOcPJMQ3RW7yKOXIPTwBW3xUyC27ZT6
TlM6VFq8opIkV9ER6IBBTepJg1PDVU2UbWjPHo6m4cBqHUPHCm3tLZx6WKJTHEcP1Wh4v+omazGG
sY3xQQi1vMYbMhCkc5r03jTgsleChzP7mH4aqEdSFrS/ll1Y2Ck+YjFl7YgJu7Uy15o3irCKW6U+
5rO01+hjBWu4xJOD2KQIDOiEuI4VIYU+3sZeHQJfRsTEqRIpPXhmVF9D8iN+Kcy1WPU0gGQAeoVz
g5IckGN/MZZW0kjhcHGsDBGqrTdI5RutCuUl9ILouyRaIkjdRyQeobb+GQoUvhPUWvW7QJ2Ut0pV
fhtVi/fVqE0vemmO74FRN59oCUxfLu/T00o05V0CI+oac3gPhPH4SQn7G7PGodfRJPBQ+8lvyt5p
+7HXd0Ipx/BOiZBQcwulyJBDqCavRy1h6GlsErdR50POcXJyavrjpo3CNn/A5lRbS6ZOYk2T/I4E
V8YKAC00efGQGXuQ1dNgTGNk92OgQvV71FPIVnaqel9MfUKY1xyM8Rd2fNFrN8moJcEDJ8ZBwsgS
OD3D+XMSMynhNyl96h/krgAq3bfIJR7QoiR2tz+ysgbY+J73Q/jEFwUUMORp4s5FRMkqtqpIaBlZ
EuDOva3lk1g53k9r1Sgtw9aA026xEkBljhdDmE1m9jEIo7pLxaGLFDotWil2VmB2VFgSy4XO0m1b
BbWwoKVzYMPBhbxHe3llW5ykr/OTAAXj25xLzUvIZ8PVqSUZN03Qpt8s2p8bVa/3gSpd+6Gv7NVu
2AHjOZgjKpjllNJIS9YOiY8j++gI/XgGrjrQ2KAKlqvucVLltTk/g1r3970PoBJxZNX4ZvjCwmHX
TxUHwAihgynTYvLRl+llBccUcA6PM6DExRx3OvSZZ17VfiDf2YLOo0et7Lbq9XYX4jGNIs8w7JOS
qtDoUc2jhSajARAns+VttQPc42/TsoKRXzflzsoQU8jlBsny3FJvrKpqXi9P/OkhxYtS5oVTMIPO
Pq65P6LFKIJeVds64Uxtey8TdrbbJm/NHaKv5dPfH4rUlo2mashl6YtsBRmcuGpCCBit6GkxY/C9
KxpI5PAR86vLQ33oZR8vJXkX9Za5bMmbfdyWf7xWY0qjX5YRV1Y2IVhb9iORGrS3tFK6LZxm0yVk
K8VGa0vLgfg9bIeEIkmvzEJj0jBuZLPEwpQS1He5SNrDlCdQz/u8/KJqcDZx/i5dy1fEYxqk0gOl
buXRp+2GcnZYXImy83dDnLYJEg6ZfNCMsTxkGIvclmNerIFFTmpyNAzmS22OloCDL1NyZURnk8Jg
6sTmaLzLQZZkLqpN0mOMzXG+A3/ZSXsZCxJt60GgmWB0dqh99klB74scAmoxeoKlcMj2lKuhaf1g
o2S6XrhDL+SrQrGgi5a9GaQolyT6q4p366/Ly3VyPfMKuOFQt5w/PdL742NIsznng9l1vsQD9l5p
veGhaM3+YE9qDAzVpiQyhWtHzvlBkUWALAw4ahkT4MXRhAKTJSC3ffNI4pa5tee3boPM9I8pHqYX
0VjFCnL5NGzkVXH9IuAkvIUMvciYwhzBRMpmGeiHOL/C/kC5KiqCeLi1RD1eLHJn4n9IKSQEDMdZ
CKeXA5QxWqWChRpJaxX+OYRffCmcvNzHbCKKbsvMVBMoV/YJOpx6yFgljf09LhTyygd57r358g26
aAbNOorix0uMr0Uc070CiT5W1m0dpv7nUS0TB/JUcGjsWne9OBX3OeJmj6MAlomWy3BrVF29Q+5p
/HZ5w5059XgOWnlwIunrLeX22ynse8TUUkcJ2+ibEaUIX/uG9132bSKTy2OdNnJmJOofgy1isxE6
P9uMD9S3vWEbhMY1VJwdddQeqZQ6ozgcfmOFkVeyUHFIk/3K+POWWqww0RYPoNE+sbFLOZ56LYkB
oCIAQ6Um+hZZkv0l0stgK1CDAWTOBVNgoPxlpMn5MNA9eKpsSmMISmovda+PK6HVme3GYQXAnURl
3nCLspFUdaWSaUHmxApoFt+Q9Csd8fC17XZugeG62kSaJJJoARy/s4nBuRp0NngHskXsg6z6SR3V
CmHM2Ye3y1DDiHK26zZP02wPg1ILMdnisYZeroNNrcUJPyCQKIoz2Y8oyaZJub28MGem4uMeBPM/
t1SWcISg5VzKTNbF16nRNSih3hhxqR8uj3JmJihgI8GMzrvK/1mcrdCBRlOEGPOMFjJMUxdiNZdE
4L5x6F0J4s69EJEk2Y6YtfiXKaiV2zRZbY4SvAfsG4GAnY/WTDY9X34jZY5KFxv6v9rjwpgpQkt4
t+6HRWYLpIAGTEKekRFOo43sRZbhRqBWME/vATulQz12uyCfAtjYXdCbG1wDTayygu5ZsweccVHe
aoOt1Bbg6ybfGskEM6GKjYFpKUJtQUHR9vKTn5sgkH7AfAAfayfkVtwoEH/D89jJJzCyVi3sGwRu
1hy4zqw41U9KwhAIYIktEed5kKtWE1LijBQ/Q0hOrreaJNISeO6krHzOpyzrmSwCgBUKKJw/Y9l2
qnR0gwKa54B2ehIFCdFWYqzsIUtRQ01yBYHBSZtcK8vNO1XDZhE3dcnxfGE/0E2U3FbuCIwru/k0
APpaSfvPPR00RI54VAQ0aqGL21YpRjuA0JYhKVp57Ya+m/yuTr7xc3bVte5GTzaNQ4TwwX0RaSLf
NknWPRmaRW/T5FPx0IGScTC3zIEoSVPZc5sK8PEa5OLMvrBUwsPZxQMngWXikfshNUMwEw7Vi+rQ
qtB3J23toj8tjdNcws0HH2GOXsDg8775IybG2cUGHtpWTiZXSPt3A/q6xdS6Kt6BIGrD0DVRBLuP
8jq4z5HcTVyU4oNvKO5+mRRJc4FWFWvn9GnaBy0Ck1Zor+wdUu7jZ0JttQLJKpBfys3+UyGaWcmu
jH8jBT3tRD+2V2BhtlKUvjck2Vsx2MW+V6gyX/4wz2wUGlqC6MSkms3DLO6LARp3DaWiRGXFkMFQ
J8mWjlb0WFEUfsp8TNLVLB33vizj0VlG5tZIi9GRcKh7ruQSUjpgmK1R5tNBibVyJWg8jVRpOqN0
A20X9JrQF7sYgVxbLzLWTJJAvDZ1bt2hwmrfJNqACRKcu72U9NZKg+fMoCwIrat5RqgoLaKGqci6
Wm/Ra6q9idsJ8aw7NHyafTnko1N6UubmAWIBK+twWnihx6dCUJ5JCiqR+fF+6AIjVlHqK52hSutv
AXvmOQfa9dUqenGPRiTqGOjG2T8MI0CWljKLqjiZjlwWGjNe8moETfCzRg3gXoHBOyOlzPFbq2bG
l8vPeeYxyVNIuAAT0txbrkietLXUyAWYczNtdm0ugpuyQj6wz2rtO5D1NYedM/U9HDngGoMNwzmJ
9TielxKERRnpDCg6YNXcI/gIJoqYvkIj8lMuczX9WYhofFQkf/gyIpc3CxaJ1HK9otG3ISwA9Son
2Im2FTfbdeVF8Tu6kSkqTNGA/PTl+Tm9gubbDQgZGalMMLCI9hPIdIBVKNYrktwT6vrBvd9Q1Ggt
JJj+/lBY1FHU5fsEabOYmU4nggeVygmCRNEW0UV7U1hRtxnRwl15qzOfBAcnjCF6nqyCMR/jfxyg
QUwhT5LpS5g5UqKg03Pr56Sp/rVkyyOqwahmA/bWKnlNwuXMdIJbI3yb4yqDwY8HRv4rQRxRRtBB
qcqtX3e2m4ks3tii81fCxVP0n4mcBQPNMS/SB8Y8CX+8pJVFQHjEPJYXZxZ6u0PwnlWQCWfL06bZ
xINGzoxC9mTvBtPT+63JiTRdFYmB+r4kIZq5IeDEddYobQkt3JRWpJFage+goFepBx83Q6S5/bbc
2r5aeq6E1ur3wkBue9OBnbdxVCBNWDlZzqwdDWG65OCMIQwvOUNFaQOTSL3CiQc9eMVZsr3RuBBu
dfwHn4CPyG46RdGny3vz9F4nJtJBpRKu0j9bCqtZPoU8xIWQdihzb1tQAN1oUS+vxWAaS3IcD3/I
LczYOFhmmI8cL9mgtH1cKzbk8nDE8D4fjU/GMMHVh40ybUI6sQeEOHVq0ELcSzmkV6A0KIgUhE0Q
QSTrMNhTvYrkOd21mBHS8VbYURRYlp+LhGfGSBpZOWpgcW1GZBwuLgy6jaCGMtlOFPTg+AOsXeWN
8DVz1yptORsilUmCJqhn+pusTszvgZzGD6FXt0hMtsnr5SU6PckFSDa6UbQjMKVb9hqtRNCqKmSI
RRg1fDeSADpELoQ7GgjUbprECPaXBzwThrG7uNuoeIH1Mc35if74wDhzsR2SMC9N81LbIj9kIF8O
cCJCJO47kXAQwS2uLIyeRXmtJ0O/q2rMFrtB859AsBo3tJ1XwW3zKXm8hSBx8X1QmTHoWC2/+lTK
FCSKVSS9EKAq4EVa5q+4CKJvgV5M73lMr3dnixaRtbiAXLLt8rZ9pkSV5jvPszBZSGiYwABF2vKL
VDXaG6jsWrhWPSmyM0yAhBXaDL9WpvI0eqSrxolI7EyFhYU8nsq+BIQnV7KExl2HIUlXJ7SSRn04
qHQkt0IbBXTFYNgpldHfl7bZ6G4nF9obqsnG7vKznG52XTOAeFBwBntHHfP4UQpUe4mv0aus/eIH
LGflxm61X/CBmpVg8PRMYSAwpVyqAMWArB4PJAVmmLK9GKjqPUdR4og2Kt2Jy69zbpQ5HxEgrWia
npDQVS8KyoZEJ64DNkWXWdshRyL68iink8bZyJ6DTzgfyUtOpdrlSG8YSuyEQV45M9Jwh1imf12r
+tvlkU7fh464QZuKqZn7D4tZK8mJZ3V6TGDjLLuhMEj5vq9XxZnOvBChCO13IgQCdmt+jD++7QbD
Lk0pPXi2fWzfhcXQv/tUnt2qRoSmZ2t+8ZMm2sC1xZe4nQDUK23nItBaOn5W0ddEEPEm8UOk4+PW
XLnaTx+O3EEBP00uQRa4NP7imFY8L0kglYryzYsTFWW0WnuKrLj5fnm2z/QV5zIHNy3tPJ0vdPFh
agg2coTE0gbLrYbPb1LiTaSo9TWgzmjbRwOe9BJXhgOMVHU9I6hf2rryX4lb1b8tNYGQwszEsoAJ
zzC5xZpEGaWBnnYQ1x3IBiFPw8FQ/fhq5ZVP2zA2Wjw6hye7BxbT4pV9qR29uMRgLFOr+LPN3b8J
LVoxqDODTxFyRPUBVf246do3rc57F+2b7uflhzhdYSr55E78B7Y5ynfH2w96MjxG7kiIDEa4C0Yy
QwoXLTL+5dqsnrnGZm0evIgJubGSXRJVcOfjzE3xJ7SCHMcgPU/mMlqYNMoNFioZer6Brv9O8skM
NxSrxN04Eg84niwARgk8aFEDlDsaH1NtRaZzeSLOPR1upER6yOuRwC4Z/lPSo32GyyJQKwv9yA6B
tr0Kp/elgWP/gvJ7dR3JnRw6vgbBBriLv0fK+8nKLLghI/kD3i4TrqKXH+v0FKL0x0eB2y/BBnpf
x+uDN0USSE2cOvXQJuDWRHowUOz+u1fRjDKE6UKRkYwRKNXxKMoQNTIZaubQgZJ+FkmY39Awn2jq
6/JKge3khRiKHqglwxJivOUmQLJUFBkYIsfuMS3sIs3fk6L/7boyar46jCTuekiV/OH4hTJPQk6z
R+8d5kFxBXgJee/KMt3LizNPy1EIRLmdQhTlKL5gEKSLDzhMzGnwEEV0EisbPpdxqH3WkJF9NbVa
PoBvNja+IVdXAwruSN5N+d9fNUrCs+cl37DMQxy/ZOh1dp4ZpFZAUuZCqp3tC6vFQybH6+nym57k
QqyXNYOG54b//AkfDwWIjKC/RohEVXPUu9JNpiq4WF0HhOZa8/ed/ma1lxnT/4FOQ0zpeLgagRm7
6GapGcvIDim387Y0eosO52S4ahx1+7hshYObXrGDz0aOZAF4UGj+brg3wy1q3t3T5RmgtH+62jwU
7QNgAnShljeU1XPxWCVWJpQJsLvoW7SbHSp5MuCXTO1tR48HrC+GVPMfeAC890bg5D+SihLdxso1
8Rb6YBD3ge73P6ZGG2/oYLf7EuUU1UkVQwWnn2Zce36hjwgN1G0+AQ6yp4YLIgFEOvlK+wTowmhg
q5Sy/mwYTSs2EB2AiFGHxTQsUMbqJfCQYXaE3yNw4TU9gslm1Y/pNUEosNCMQ9iB+Y3Ki+xL2EA3
PW4326wRcegGRq7e15LtReiOdPVNi5AVyv1ZYL2nwdhdGcWQSHg0RRMa/uBYIWZ3RnVP08qKEMfu
sWW0q1YLHIAE0o/IDPsbOwDaB+k+1Nijvo9hd9ub0vccse0vvumpWPlV49fWrLU3P8ql74Uc6hm2
6XqQb1o1Nm3ugla6x59Xwt1d9AXC00RJ5W03SxC5RdegRwwkC2XnWJ7QVgJlE0mHSQ7C/SBQRdqn
vhFMm1ItUNmz8gJhAazvZFeqVft7ik0CLwgx7WuB5a7YyK2MB5c0whh7aALBQaUgtw0MMB1wc2qT
0TC2rV5ikZVEE6KjiGuyTAMVv2hHA7r41qV5qqLVXk/opzXR8AJSWBWuOcjV5yrr08xt7QafFdC+
lbnJAb+XLkQhWhy6MqIoVdumXGz6sWhfJ1wZXxBxpx8VFWWT7RJ2iQ8EsRjyrY31Y349FTO7rpiy
lP5Dy+WGtQLFfLdDJrbbsMsM3cXDlD5eVRmYcw1ZgeIfGbQ6uMZMjYOaOSVv0VQPfNjI8asbf8CQ
R1NyO9v4to45EuCt9rW100lGoroj0qT2HOM4PPT5G4XOdni25bZ8jVEHA00IAIsdQiZ6S0NAVpxG
qUFxhwRRAVgsrXuUG5S7nSwwq5mYT/sBDGFQzIbrMYIVfE/Bxvd68zNqIlHuaIFt3RdT1d1qzCa/
zvRnLzytE9N2glCJB28JudXJk9lbgY1ozii/2NqOea4PGwrDHMOXj4LTK4zLknCJg3/GzyzjNm8a
oiqKC8DGPnL/stxwzdhAvS+PcoppntlZYCz4dtCNJAc5PgTVwjRDNZ+9YPoQXdshiJ+TXjWwLQCQ
6gUiuaIwYH9SBg1Z6EyH5qJKTYAAcaE/mkoSfR7aEjMlSnL2i5bYBj3sql95yNMbEIrCLCpLEUmn
wqkeP6Oggzq1CbmIUsJDcsJZltgGq3lbhqH4NA36+BnUEPow+EVuUkrvh8uTdLoUQO/I4uFvQM2k
JnM8PqCtCSiFQJVYLqyHPEuG57qW7ZW3PI0NuY8s7loSFGMOKxYXPYUeNZWDKHWkni5PP+08YWP7
LL/ovr4zM/0V8NRtZE3oW2FGO2LLifKL/FCl3Urh7iRcR6kLN2IoZjRpyecXF6OiFlbTq3C0PG30
ftq4Z7hZPtU3pYER1N+dWj4+inEWYldc/fair9KLsk+IwmeLh8LcF1ri/S5q8297PNDAnBNMMhC4
rwAOjhdQ2KNu1jTPsBht4l0vfPEShrW/UgE5M21EgpQ/aE2B8Fu2/xGrx9CioEpVeV2MqUk17fCB
m+X6zZU89nRDguuf5SJARyIwu1SArDTQCybW445uEarEoTnuvAL48eW1OcVGsSL0qMGrzGESVcHj
aWv1OqijEL96G4UVbKUyqlfOJMeTtW09oqINBMUeTyKyKDzEorH/kuhREWExpYGC9oqyPbRam3Qr
H8qZtydNoTmL+iuVrY8k/49iRh2UiUAPHwGVKjO2UC6tbayga3T57c+MQsXRmnU5CEiB6hy/fKyW
NdadVInNRMFwzm77ezlJlJU5PrNn6LBTgqdyRm60hBfrbWx0faTMAmzIDfZRXeyoMMNOq8y1JO+0
+DHz7inx0muYAWZLQGbh5TnXZkkiYXbyY4CvzGs02ePnNtSDKxXLgce2VeJPvueHyJqrxhfRxfpL
2ZEoX57aD9zkcUrDk2gcqnRwbTbJ4kAPCuSLvRCgjIFcWHg9epP8NYjb5icAxRA8GjT4etOXfWbd
IPSlvSp9GQXXnRGOiZNajXj26M18VuIce8Ashh+QqHl7GBtzCLYJaqW/oGcDHFWp794k9ljUu2nq
5be46QcNGRufCn5UpOlvy+sr1c39nFpiKCbj8+X3PF1clRYLnRbwi7M+6eI1m8gYCgUUkIOYb+RS
ahTIDkbqVyiT1spQp1fkXN8VdC+hpYCZXOAEdKrHkHmQfh41LVSvJ7ltt2Ypan9TRLm4L1MsrLc5
nq1fqUoUwMB7vVxTnD9N39DO5NIAeTPXm5bPYFTliBoLJkQDFtWvWYRpCc7x9U4zS+27GsTDTnhl
/Hp5jk/zJU4CCBusKEXuE9weNiY1ewlpWGuqwYl6va5/Qa5Lv6u9cOImjdeYxqcaeDNxhmOHBaVL
Yi8buzFJhpwISBNxrJTPqTVhpqxMKXZopW+12mH0Nb/Cz02TngLVhhNoxUXybNpZi3VZkwSPYe+R
XuSFhGSXAsrrOcaOxdUaiAXAC9DUPdBvKn/ldVY9BVOf0wLUg/Abzk424qeYiTzWcJvxg8xoX2Gb
JbXAxaUo2RZ+Hse3gxcb0gbbyBI2VFtg+VJaUqq4hgAt45L3iN+SOdbZVYRvtAA1UqOmW1YYmoZT
PH6tpMoMZuil114NPrfkJuPcWqOFnXwayLDz4dN8BCpBrjH//R9neKVjXorRIR5mU13fUjBrYSZg
tCwgJbiXd8hJC4m6xUdoAcGH73DZYfVhVVly2LUUts3kLlYhx80CXNUVfgXlFSmuD1vCVO+9PEb6
7/LYJ5cIY882GhwAlE357/FrQu2SfBiTiKPQMbkGfVA6/IB2+Bjl334N/+6/54//dXLW//kf/PlX
XqDs7AfN4o//+VC8Z89N9f7e3P0o/mP+0f/3T49/8D/vwl/4jOa/m+W/Ovohfv9/j+/+aH4c/YEs
PWzGT+17NT69123SfAzAk87/8v/3L//x/vFbXsbi/V9/YTiRNfNv88M8++u//+rw9q+/PmKOf/vz
9//3X97/SPm5R/Lm1v+RnPzI+4+6+ddfkvFP7EVoKXA8kEgBGmD++/ePv9KUf9Lf+ZCrBx8HB++v
f2T8tuBffwn1nwr3I3YE82ZBloyztM7b+a80+Z8yaSe1EiiNGBeRLf3fZztapf9ZtX9kbfqYh1lT
/+uv4zObEahxqXMJCgFeVBKWkGOE+JKJ+ruJP09s3gfRFH7qoC3vrM4Pr9MszNGTxONlU2ZxeEc/
Kni+vDk/dv7/XMM8gIAhPAuWUyHlMU7alIUfZgGVP4cnlT5LNRZXTQvQtECO8NBVIDMLbIQ7hCnr
8F5PJbOgNlbZ2Gl0+BflEN5uBt0oXtPR+OaFRV1sykHrX5CR7KY9cph6t6syc5sNRr2//OgL7Pr8
6HxNM6GQdIzUbCmCURpjTsEcxJdhwBq9GuVQMXZ1WIie0oRqfkWAnUq2PUi0ChtvUsNDrg1KfDMO
sOFWYrjjA4ZnATCufUhxcPHRp16kh6Dgaoovw+AMuo5Spp+1inFl5IkBSgXZzpzk2KfKqICm7N04
kJEbXpmN45v3YzbmKF0DdEygDh7v+Jjh3q1TLLp7+nS4XMN0b0HsixEBgR34zehnZDVkkAqJ9Mxm
oEScIWDpXVV22sh76nphcJ3reTfucFWlF4K0OLdJgkOsvRdhHdY3qgwvYeVcXjAu53mj/zGTXOAI
zUIm2vFTd1MUG0oT9U6pBx6udd2EEFE62MMmxjpxlu7JbcI+2ROd9JiK0RZY1bf54DebFivTp1hN
+nqLWaeEfJKSWFi0I/HYrAQY5x6T7WYQX83FacS6jh/TskN8XD3OcL4krC0zdDqe5SqPd0Ury74j
q/SjnUptc/UqmiQ1oI40BNF+8AvKTao8lcO2nmYlDyMrsRUNa61XVzLPBa1snkqABjqN8RnZwlwu
Ely2OZJXOXbTdo427AM0vqICxwJ2f9OOvTG5Oi7Gu7SzRQhvKYWNbVhJtxMSMMurrC0w5vYhiF5P
udf+rIO+3IliiPubUsd4voxwlDWGuHrK9QZaGrKQneTiTSwJt5J6T96Os1nhtoWvgu9Zr3v6viJI
9agN1f1nsFi4VsrUXmuXirW1Bl5fpKm8/Mzctfn0aGxT5V7m3VQW1WzkbnfoY5F9CktFETWVMc6E
opRSWsy9kqZy3wtavKMqfwmsTrutmsr33C7HO9Qp1Uhda9sAJmJj/Hm8wq2fywBsHuqTtN8Xi1La
Td9aYow3osoTRMDyvjz0iF9Frg1hL/uJLXlF1dwLs/YmSZtDBms4ovBDEWtsrEc7I0faKN3QH8yC
WLrrpB1euNVrK7fQ5DX7q53p2iHxQqzU9bRVAqdJC3NbV9Vwa2OWvAnxiETZJ3sIFbCroJua7Lqy
UpxJMTneWjiyvuRd9pZl+NdrZoLV22Tcj9XsHI5rOSbWHnolutzjD1f2iNviRa2I5rkwNbA/yfi7
K41y0xbZd6rOY+yqKKzd9FKF4RJqJfIVQvKJq5pVelNZKMlakizvsrKZYoftEvwf6s6suXEky9J/
aJCGfXmZB5AgKUqitpAUiheYFAt2wOGOxYFf3x8z06ZTiuwI656XGbOqrEqrygAJOuDX7z3nO98q
SUppPPV8XpZqACbL1LT6jaL34CbVaresDMcRxI3HRev7lbiAfUbX5bAKLR4sP3uAdWzhebXNQ63L
9drVdd/HYdpWeGB7sRfaD18JlLY21Nf5ddrA4iVyzP/Cq/SoHEm7nKH5YYGAcfBauz3qHrrUlAXE
8ukButem9rKpwflse8+9n2mcjMbDWqIEVOXQXtR00vfWYDY7uCly2y/1uAmGeb4Xnf0YcdS5obva
x1Yh6ZcbxEfLRsLlba+WzAg+y0YbXyScdSjIZommyyyRkh+92Z+9Y+RX43c6q/23hjPdmZofOqqC
UqzrWyMcdNKHafMAAvpLYUd6R07Md0fTsUiiXoOdAFLsePFi+uudgT3vzZSWWJE7DZNHnzctf6hB
Bd+oSb1bxFP+swSU+F3ItR02pj9PMZg04+SWfrEX6pq6A4PBeOEHa3vIu26OPbO9ND0VXQjLbqdN
wO+QcCx1tquJ62FboiIhIz0r7uZhmC+yVaYXEESajv5GJ0/TVEKiDnzE/QBP9vQ/ugsHyNfWWESL
odrPn2g77sGgOJclPfokimb3mFXoAeO5qd39OOXtxTBl9WFdiMYmmXzqHkU/fZ2qTI78aK18pacj
32xCBligs8uMubDbB28g6WCwa8+PZyobell0RF6jNlv2Y27kcTEQ5hsqMTwb8Bo2bOaFyRvcYt8J
sasAA/fL+TaMRmK36DeGoLlrAaepcseSJ6lq8QRqH6dErnSxH0tyucaGtHHDcx7CQaaJMS39Gy9W
AkWBS3zJ566+7ad5xs9LjKTFJG/LTUevAOuCtFXD+NSXmR3DvfSrhKSjfGuudkmvza7sR0YvsNcl
rXvf1zyyUQUKpenH6moBXX4NPCqPR89kmpoX1yQWg+rK3egAI928dKag3RTadPf9PL4Jcx0fLZsV
e07W08e58OVuCkH+No1bH+t0voX18sIYcNppM5QX0cLMfgPU30tW25pfurUq7qIpTZm3V9ZdiH7y
PlOTcWHTpkOyuLR7ScgrXYdcftK9Z6ptE1TugaLmlr8rnkqzBQMdTB6wWJLJL7LCyT7VQaDfJsMv
Pw9LndqbVuGnagLRnZbJAiNWDfxF56SDy3SR36yuUkg6cI6/kCE9HRbDrqH8TcshlVpWaCZTnxlu
K+vHatV3Tl02N9rwl7cI1sOmX4a3xvW+R31PirhwjPwSwXT90AA6PY12Of3QRW9S+zpld2W4WbRP
SyM/KBqw9M4cfj6nmsN5m2oakyn73CPjv2+SnNDPLvnS99DW59itnfBYGBi18/V8EzT38WtDq/8i
aJp8U2EJjrZBC9Ve4/LAf5eq8+7hYvCwcjJXmBkcLAB6+uyXm8lTYlz3ZFehc1N5DB+Zn+srCHn+
wTLz6min4tUa0umuHXR59JTQe7CIwc73jOoktW8mYgb9NbZSPRHdlV7VdMMuEJksT6QkDbd9raob
NXC1mf93lhARwewYYzyw4iUJkGztM2XBoXPr+bmo2uFUMYvw9n7WSW+X1spfYX8W/Q2a3hpq9wwA
rSHE+LtZiGGKz+LWsmqKk684SMz+ECUGNRT/iYB7rb/TNZ2um7Btk6Lx5e1YEk6dT2G4AedFVlS/
PIl2aBH4IIfplPY/YwaLaDHxPMcVBtZ4TIGdb5RZOsgFF8/iYDXdZdKurr0pz+8txuQXJSAh4k4J
f+82Lvili0B75lPPwewq7Qz/quvZ9fI0tzFnot/b10UzJtIrgoPVaeOrDKbvwBnsi7SwwyMV/0L2
+cRfgpQ3Wpxas9xGeBwOauEcIHvRJZUaJO3V0P4ktGUweyfPwlBOdBXmzQjQcBinm2K0d0sh4tIQ
46NiXL/3JtP/JEg83g1aYPuvOvsLrKkdeljG8vmwWt89QWRJsNjtbepmck8Rql/0KNaTIEvvVHjZ
EqPgUxe+mAWDalGZm7YW+tIp1uWG03l/mIBObWES2TFvAOeyaKbsES7187RG0dFwMuZ8M1HtVyJ1
zTHO6yqIw6K6LGpOXSvrZC/LuT26rTPhcpzAEqc1+QiFbX8Xvjs/GBMAdHKwJT9EQ8Ou1+EndIHk
0cqp9veztq1dA9T3gSe7vlx7yUBcShKnQipwxPfOEvfGCmW/84ynwVvMU9FVwYt2muCQ9alVJE6a
kqGTateKCahek96awk9kR8gnBmXOZ2PWvOUDpO7fLQ6mt367ngUFzZhh4BpQPvM0v9qTS1OvUBvB
JqSDIXpIKy2/jLAJHiamgD/mtau+Z5HI74oirXb+YPgHyJZ1GKcql0Qph5NNQ7BAzucPAvhs/m3w
1/yiqjzJJ0RwVxTMqpmoVNfD+Tez3cxYmJuyV1WFKA4lGVj0+XhEHGAXD13RKU4W5A9stBs6+xIJ
/caZNH4GZyKrxbZlN/BgVQU575F9aRMOwMm9NbyvqBzWh9SZBjcZiAJ+muEN3uWCAn9rrM1sxag5
vM/rXHrMFJvqYXK8/rnvigWiVxN+y2nTh1vAi7wB3FwB+GrN5dbr6KdjlBfOcXHq8IYkIb770OY6
2/Bg1dso4qnfjXrJr5qp6u5Hgwn9NjKXbyMCvALtCtEIO6/ogxc7m4sgNpEoBzHlX/hI7G5gxgVR
TLioCi7peLIcdpHRaH3M57IMnwDZtzu4WhE7JqhOnvYZaHTES1s27rzjOB71FKwL/4NEGxzdTYVY
FtJWB1/khz6b2M4Rjgj/kPr1csvqqLKrCAj7vCt7/PJ0A5fJ2yHK5IWT2WF3GNUQPZL93XyznUEc
Jg57P7Lep1gd52a4hgqW3TZnKWk4jWMfy3JdRt470Zhu8sA/MxLa9joHUYzf04q+teYQYjtwJkqe
LOhf2HnzKxFY5sEsyijDGl640340XVIuTDWwb9D59/eozYDaDo7Ir0hb6w1UsqiTqoH6ZsvO0700
fRboxIIp/OjDWh13Zriu+GXsGlXntFrgUgPD72102VP9bZid8LHulXHSs+QPBqDsT/yZnfHKJBpC
JCVmhzo2DLJPlXbTV3PFbopkxmj2EEGxadRhHz7ORTW3+xE/xAsZShUdbMMZhr0VLZHcFpTlcmMW
efAalYPcNvUnKkL/i18Y6OKbYDCZKnaqOhlj7mQUyVDG41bjy9j5M9nqmmKbmgT1RoMuN0dTMvfA
kWJR2PlVTXL6CUknY93zdg36c4aecKzSNny0ekd7+7ViNHNpjKMwNjR7o/JL64z5FY9yaxxN0xiH
PeXBuO7LxevIpOIy42bIpawvZ1SW5aaf5zDfjDI1n0IF3jQeEWeRQp4ZrFe7ZZRC7d7jaGaebpxT
PAQhEg51S4GJpwmewG8N5dbQ/KJJKEZv3gXE8gTorZocZwfkQapysw7uXGEVp2Vm7u9HJb9WXZsl
frHKg1Ns9+21MerwhTgOQ4PtCZ2k9Vv/vlv1EdGRf9ubqX1Ed2S82rmFLXhglAWwry6VsZkFw4Au
n/P9lFX6wUslW0MDszW2pBs9E1hD4nXn903S6UVewkV0XjUv71NHvvoPpMDo3rhud7BzwhDuCDp2
VVw2DWfOUdqz2FfIw2DTAHIggCRESr7jo0M/1O4kGNEqphxbQYqCSn7d9Dq3Yd8fr/GBcagAcgcJ
kE7uh946HPJJTaml4qAXkbFZc04/RSZxgpWYcUkC0+QqrwYzk5ZUntepXB1zA1JELmzRdoRWsx6y
4aZLV8LkUSNmSI4sZmjJ7Nk5G1oxjFg0de2TcDI3l+aSiYDVgWQ37lj++PENlLubyexJG63x6+x5
tUQLJ7WxzmJkutEQ98OANYV6ofI2RVOr8jfzhZ+aU/BJaG3TdGTdeWCnP8z9+nOSsskZOl67MvsK
SYmh6pSq7vsyB9kdH2XemI6w7hipUvCzoVck4qwWPHyvsq5rfylvrLrA7uQUrv4divC99JyeHg1y
ph50088KdFRG7ztnZh/OA4oyyWbSl49ZanHwk+YalazAvpmu5iws97WrCaMe1tLr9nDJJkXC9lln
8OvV8n5MeG4vmsQkAKsP+Di0jT/0GjNh23lJaA+HrIX8tkleNtGo4Xw4w26tSu83i/P9eOuvy4Eu
o2sI5YlJ94dv7rbEJRWFiZ9tcV8HQ4unwVfYKAY/ev31F/vXKyGmxtiBTe8n8nmTdUbZZUtD3yQi
5mmJzGPf5PNmiCb3fzBm+tQ1/Ovj5OjdtOn/q/nSWcv1X8+XTt+H/LusX9tv6t2I6fxP/TViCv5g
WZ3HN9CUiUP4Ux7914TJ+YO5ANZosjIhK51Tkf/PhMlz/jibptF80Bo8D5gQBvw9YfLMPwJUEYBh
MP/hm4zc/86E6U9l3H+2IAM60lQGUJCZgiGIZ3T1/gkk6FnppZI0rERvfFoUOsp4GEx6knPaK9DD
A1T8ylVDooI835eMo0hUC+jWebMN6s7UY5KXs30MfVKN1lK3z73WuNm8AdLhbm1z4hUyILOfXGek
LyAYSLcLcqR/3PW/J2f/9aTsz6/hcTNo8Z6FVUzl3n8N012QRIeSECZe4jtBQTsiK2YjcrIh3aq6
6e877eaH2YiqC3M1zd+8PT701//+ALxCyENHJAmR4f0HWNy+a1A3hzF1fnlFfBKlO2ckyrEe21Sa
UlZgsJvSo6hC4xCM1bLNM+Oh9jN10YolmVZM5k60HviU6madqv6Gvp3az5IRiwiVvGBIYrkoNNqS
GDBhwAd3jE3BRPOlHNXqXrvSKv3NElTrzpuH9PjXrW6wav36Vn909J+XDJ43xO7M1RjRf0yIaGEI
TgHn53gsKnFfqTI6KU23DwmNAHgGuEaf5jAqfRzXYThtRqFpUVYczygIo/w54pT3GtBmlbGpnUhB
KsrgeMWZN3rGlgqeFfebj/ynWuD9MmcbREBFwLTNc+id3/7/UBPMjjvV1tA6jC/7+mRZ+vtQiTUx
+IJJZFfTZdPN6XGI9IOt3fUQNPNZZDx4b0szNTcTuIp627Vds6WdRHIk5mhxKqpovHQra34EmB5+
zZRYhqRbZUHQFKPRR3dFvlGX0XxcCmfcOX5r3oYMWcq0dff8jP3OaAZ/2wrlYHaq+rdKD/Kagbd8
rmxn+dE5kXHf03k4BkU04lYV9klQLhEe6RpJMEFPt6inL4VWwU24YHTsxrl9CLwp+kbN8iircH3q
xr597vK2fTKC2t+OloPMPKv7yyJTEVg9oGWgH+uFXIyuVXRv9BE7uX8SaKKuu7Vtb6Td52fBovPs
SDu9wkCiN1FU3QfTqk6Q6OZqC0tC7CpZzw+OY5TVNjfSi568nzZe+cPiYFrm6yAwruAEDBeZIiRM
l+pmqmnjSA+sn5vFtExfbNHnNueJcKBDbGh0JdRPxOpF5p1FzEDL6XIi+ER72bbRYXmd5QSv+lNh
wgfreLZ9pBFxz+AtRlDzHC5GtJv8c5sqUBXRaeOxr3prJ3XT/WYz/xj7DnyOp4ExDoFOFDKwI94v
L0ErW3cewwgVTrNkFCawYXRq6vc2BOMfHArMw4IpdWuUMOVns5LXix88D4ZtNFtZTVScujd8a2u5
U7n1nQwXWtQVHCR5+u2AOO0FbtJvzDQf5X7nT82JxfUsn0IMoeiHoXDLkCsIuinfNMIwt6WgXw3a
FSCJuUQHzQoKmmL6To7fvK8zC9dDtqhtVBfpy68fz/djMCQ3fA70mpjyULJb6A7f3z3tGF2OfjrH
KT71nyIaUdsy6HGBjIu1s2Xvf+L0M/zuN/v5qmwWGIRd2vMW6uwPFRhOtMw2xtlA9g9wLaFs7z+7
gcy+jpXjjNjJyejYe+XaPlZVRzPX9JoKecM4pi9TjzFmyCP3pR8RJxmIRGkIW2gRe72tzIZO66/v
EKQM7sE/X2BndfJ5e0MjiDMOuNP7eyRnwkHpCxNVFE0QD8fghg//li+o+uLKDtJ9lIeEX/a0MQQE
rf0wYbfP7azb6JoTqlKFtTFa+xW9SHfrFbU8VfYCDAit2t7wams7u6l8ax3jUJDve5ymQZ7nJM/w
SUxEer2FqF6lWH1snH99Y1KJu4/SyGYSdsN02btma23TTIQPMs2jbTdnVqysuaWhMQTjKTT5mw2C
GTu2lOES60i2RG4PMXivgPFFuMRrP43Pysaek7p5dItkkvbMmJopNgw/3K3mmn8pomA5dhwq9mVX
ykRFWbqrMhKINwRpeDtj7v0HxbjuYPR5ugfhAJ2SdmISmURaKnj/Lx6ItXyzEqIar6Xlf9adQcRi
39EwZhA7X7XMrI1NAHZf0v299bxe3Q1GO31zs8La8TqrTqaA2LNFc7Aem3zUK0pRZsOU2Rp3Te9c
555916ly3gvbEZ/9FD0tilnv5KmxuDVKxz5maKOTkuLvQpd1ij99IiW0I7fVrpr8qHy5HmXtT3sc
ltlNIwiTjH0zY5BEu5pAURF43cFHPvemet9KhsxfQ3itmZN49Iy63eiIYt8KZ45lCP54cQ110Crk
4AkbnYTSVtL2zzryqp2BwdJaXjR4b09LMfvbsEj1VTmEF+hsB4Jgvc828SWXULqf/IwDvE3ITaym
4jpcqBT7xl5jE3bQCdsLSZnIafeVt0ZvSIHqfev3YRdPBBDXW8QO3daZyP5aPShQQygfV2Y216ob
wpuQ/jF5U219HUwtTWFLeHsVmLemMr7kqtD3C9EcaDcUSG0xTfYWgTe67rSULHl7X1qr2Koy/ZxV
Tnc3z354w7m1pxVdrY/0+awnymj7ostK59LMqguEsOHeWvIBX1+1fGp6Qq0yYknvGb1Xl7oNl40o
/ecWl8XGN9z5VvpiuSU7qTgabch4uaGcrbtwn9bTvBHjgKNzCkeUtBOiSmQqISDBOlLbsoD5nCk9
fOE3nB8I8vyS4mo9RoO2b6ep8K7oenRHtrngc195LpmuPtxbv0m38HrKLX2C7wvw/X3TjTrYAMKd
AlB/NfLdPlK7JtfpxidymblB/r1zB7ul8RKgza6wHInJ+pS2YOyLbO2vR5PqdCftzrgbeGDuZmut
3touuwZMpBOJAOErtRi24ik6ryDgUUfHbex7N/fkZg3l+NT29kMpMvfY2Mok3deBKQ2gLk3WoqNF
RC79sG1GbznU/ACn1sjdV7i54bPhD82h493zSJqpuBHK7j5TqubnQdlypQgCpjKujKDck0xYYwPE
AZ20qsjnndcH2KyxWxGZUJEY+9kYfB+qall8l4F0GnJcm/a6ILwnLjp3vmAOb+9ZY/2bAbIj6KEA
hdIOSc1c0CzlEcnfVbZcBlk2MJMo1htlS+8y8LSJCmJ9dgr/R8cTvyNqdM/WGO0yso43Vlne2jVB
ck2ko22K+W0/Qqp7nQr/APrS3piARQitjargKYhyhrNT1EYUaLBanwJ77J0tOUz11nNrq98VRjXc
zH2XfV2qbkzoWuWxUDMzprVFFDdm/RRLD4VEJIb0EJULCcmUAqc8JxiUGzUbp7mf2oe8JLsv9oGX
7GtqB+prRAqIkOhRobKJJ2s4h/wt+m0Zs/CSuRI9wsKrBJZxssZh6NXfCl9UGyXX5jlss/MMz3ff
xnQZH/LR4MW/uEmqjPCVPsF8Xfq9PPBAW2Q1iSiZA9LU4smjXbxVoWj946Rb6PFVMJYAIZggI5dH
qrwPZpBaMft/90LYwki4N33bo8V7rNyYrm3wBJyffSGEiu260AczNZuboq7sMhGelUbJlDr2khQa
q+Bj4Xuc7sy2GbbaG00ikumsfJuJeLBuphJ1319XKufSv84ch85ken4MljDMjk2/mB5xEFYuiGJZ
ZhI3CnJHvhHaXG86PjGt4hTWLaHhGFJwTK9XFOrLduRZS5QaQkbrHhtwWU6oHtpR384t6NlN73fF
nyOXUxAKsPPSdC5Kj5fv2PhNs5m1pW/boLN5Eacy9xIhMil2SmrX2c1T0c9bxOKmddmBP2C9Dg13
16yK/Qz6bK+bMLxiH4+euHjd35tE8ZRvqSaM7dalUz9uXIqRiirYEjU0ytRUIPzpJNPRbYZvkzBn
KhllQYks5OHPj1qhxLoQ8Mz3iz1bn4TZoEVva+vUjCxji3jWE67jOY4sNmMObzLcLgNbVcouc2U1
rfLJheHbF3qOksatFrC7ZA3Eod11j926Qqm1M7q9sdNN+nbwuFvGEPjTvUZjfsrXjuQ1ykn3tSST
miYz2gXS95AVWruSAyW2jmou9rD7+IPMtpYHpSW0K09lW5we9YtIIz7HVBVrHJhSvESjhPUnu1Dc
2yIK8ADW2RBuiDRhwXa5ezEyLHU20Fz5NZQog2FrG4E/899FAzm17IwN8nB9W0tORCPRUFkCiFUe
JDCXm446sQV2EjU5G2fUXdYaYto28IzoKWKMffB0Va5Mlmz1ze2C6AlNUg68fcWMQEWhvdc6tcxn
K5rUQqCCJmxbdO50W9IS+bGGRnntRl24I1kdE66IWKC53oZ2cxQy7Ukwxtl+20arcQ6T9rZzAIA+
oaGOcrUw8kRNy7Jj6nFnytV9rdErX3uLvJiN1kJSqNo71D75MTPW+ZQT4ADmnykPsZxBihWzkjpx
S+9rlw+WE8+cpo5OTdAf3MrqhhmouBtr271eI3PYdnXLPzc4kkY2Y9SZPHpOaiqKti6VxC4M0uDN
Un3N20fM3QGaiLi0hoVA97Sov6mAqqO390hbo/IKNgGVCulOBwBc7Y8Wd/F1kw7mJ3FOt0T44Dsr
AiNpFYjBxPiyDvW5VBGoVebOYgdJq8KLi6ZnDL067bKXvXOgq+Ky8AKBHwsrYo1KIGc65oxOcWmj
oEF31VkXZe1iJ/aFdbY8W+lIOeFb6cHUbXBZKUN/d0NSYt0ag6h0TH20ysm6J+Ydu6vi5H/oAAJe
uxVPNkmiy1Nqu8/UmA9Bnt1JFAAboxfyUi2mta/H4R5F/xR7zrKj+SPfss7psA13BLWz4m+EppAi
msO4M+aFKj0s5H5ZGb7OZrSJcs6Shu8tiXJSBEsTGz3uD32TAWG57Lqyu1HNqg90EcIvTt7at80Q
YQKfK+emzMI2cWVjJRYJlpt5kdm1Aph48hFbAgil0T4ZzrPoEMo5KuxOTju+GlPaPUlPoCoycgHn
rASqWi9DcYhS9ZQx+XsZCRPZKIQDaFbcgiTIULEOBtnH65mJYMvQ3dsGKcZh4bJnDsPdkLeminky
aRGim913SMf59cnUab3HyF6u1wFzfVfL5H8VWKzO+SNe7KnwxOElS7rZxeQ6hI8tZWexmDdmRQxV
qzmxOZZ8U/5wH47eV7uyntuJd3pvintQuQ+VQfRPvsRZVTDtMh//PIn97WT4u9P4wTrx4W//9/9N
i/tdI3z/vTvbFNTHbvn/gz4LH23qf90Gv5Dfzz3wf7bAz//A3yYL74+IsQrHVh/eDmaLc8fwb5OF
Zf7hE1gDjAUmACb7M9rpb5eF5/2BWpcRXnj2I56jiP6zB279AR0d3xxwQv8ceOP9d3rg56Pzfx6t
GcHQ/KChabm0A+iE/ESXytAdq0UKRL72CwjLdUd8lJ2Ua2PsvTZotv+4M//Sqv7QP/3renxyj8kX
kfHost8f5Ss7XHWbcz3VVqCmjRSsNkdKezdBIN8NdKz2UWp1yFA8uaXs8z5DvedsMLjdBXCI5YhJ
8V57ojoW9QgrETpFUtbnvvCvPyj39+N9IejhjEg6A6jJJHn/OaOIzRyPHgzIQH4hYis/5k4fMUHq
+9/AeH7+BYjNOZtM+KGxfdkfrmSNyjJXhSB9onxG5qP9vY2sIEEH2n0JKJ5/883et37OvwB9lICF
w1sHnedH3XVBodlwFILvWM0wMpDObHLCl4E8VMs1PVQkSY4R/uZ3/5cvSVuHq+E0p4vzMfa3LsF9
1G7B9uQExsaAPE7dX1VbyXnl4HTGj1//eh8mO399SZaIzYMFFeGnicQAlcwhDA3wLkOYIoaaMz3m
MJ7PiXyt+lziniYJe7SMBycQFgebVfoPfR163wKzq6N4dgQw2myBiZ6gi/GCJIc4X274Disig9L1
P9XW5HzN59b80gNLYTO11/ChbDqrP/z6y/zbvWOBgHW1gFBAvnm/FGXRW7VHxDogVjO8Aihd7Rul
16smq7qkJego+fX1fl76oHLxnpwXyN/jt3+OC8ihE4GZRzTazKK/NLo0uLDr0kxkD2Pi15c6Nzff
v33Qo3jYRzhh8O+P0QORVetQoYtnoy6dGIFieeC00v7mKh96vawGXrFYjM/zmrMB+OOcD+Q+YlfJ
ZWBI6YTqk3jGMg3f9ORYSdVBwPSqVG/b3FsTj47NfhTwZAY7/V369U/P3nnOjpOdhw8tGnif9z9l
hqzbGD2w+5QcDnooFqgg5ZW6WtLEKTQ+1yz6HZ+DXeT9TeaiTAUjuCsOLHnvQ38+mAnvKKTRoWd0
yo3D04/Ay7A3Lr2QWBFVs5+QXG1rxHX/gxtvn5HLkMHPBLDww/e1lsbxDLRwm5xyECEb+sOypHhO
jca+ooFqbWbgCqeSTuzlOHUU/yXnoZDkuN+8f/7txrPGTN7k0MLoeb+/8WQTAXDrSlzJDdpFo+iu
mhJReK5UvskAx2AJD+Vvntuf7zt+fBr6vG4BVcHwf39NH/+x0/YqQwlei/0y2T25paZ3bMss2qRB
pzYAqVZEu1n7lxSB8unfrZP/suAxYJ53c6Jrbdy1HwbbQ2oE/QxHatP5AVyWRorLgbP/3mmz4olB
W7Ul3gZOrlHlCS1imWSjCxNK2tn+1w/4T+8SVB4AHChXqHQofj58EA2lspFN2PE7Szra7awRQRLo
WM7h7zDfP71LuBRuTFhAGDOg2p1/jn9MOWsaQyC3gm4DbKc6ACNOEzAZ/z0iy/lVwiricXKBn1J+
fYS/LBaBl+NZxN6bptzbRVNwtO/93yzXn28bggRmaRgW0QXBXH//XQZr1mHGEXYjREDQWd5U+5xm
Q2wig/3N2/7nJ4M9xTvjT0GsRhSU7y+Vlv2Ujw6XMmRujslM0PNuKEI/aUoEj9E6puBOseD+BqLz
88PBhoYrzcU3yLsw/FD1FL00VAtJdqMCo9otnuFc6jptryZrpi862BCuMR1zEv7d25B5Ed/o/abD
tka5TfVjIo/7iLtZPX9w+vrc/TMCdUwBntErpJt0iyRJ5NvKoqvY4SJrSRHU2YXv1M7nye+iy67P
aOGbxFyVJzQXkxeX5DOhvQ5bAWnA8GmRl5lPvy7wKTpgly/fnab3PvejS5RohpnpOseKqmJNXILa
i1xWx0rRmU/kYrVPPH8DnhUvzPU+D8Ow3mR4564RjnYqCdoBFaMjs7syjeiEq8AHfefCJSOk2LZS
XptLV96jtj23mSfztQ8XhOfCqqURozbFp1AsKrofVsxciTO0y5rY3YCFbTKRbcbaHfqnCKu2TDqB
JiFGdTztzmC8PPalQK0H86D3Di5y0a9pob0nKnaCnSml+s+1WNVtNSq0nn2A+j/oTchTpTmXyUQg
44F5huNdFaQxvXTdIEDxFWb/ltYSSbOMgnXb5BnKYsfRTCRBvblbPXoacjj2ya+z09svbjMbuIHs
3Am2+aJ0QzukWhBwtlrZcZPiVYqzpji/031JCPQUulR4Epo3YI++tPrEEnkPo0vM+XXQBvYjBDcw
ZQY2IXpTEY2djdc61ZIsC5xR2HFeeG3YpWZmM1WIUkkSDIsD3D4j2NJKLiTto7Rc4kgF4+PM9D7a
5DrHAzCST/eiZjOkRSzMRREJKSYvWdQkvzSmlStmEp3i+KKjksFr0KW7NXABrhW2xW605r04QedU
3Am7Ld0Nb3L0GPi9XHenEA+jwx4YpsVwfLM6sQWQvq1hncEwPdXqEyrfKWMfLctm6wtE1nEzd0wL
mIG3z5EQ67yVkTRe6jZClcMCp31BE2QFGhhUztXQjOMYh2apn6VAOb7pwqhHZ76Y8wtZwKwiGZX6
NRAedve5Hfrb3FOLT1d5ECGBwyGhETvX7dfTQr/LT0y8cuG2HHW9z0cfTF6fjt20mYYOMLwP7O7g
0zT0d2M5K0wFDD2GDaZqi6EDTNykmgaUvmlKSygZ82K+Lmip/5hW0WfY8qf6ufa9+dZfTSYUelod
IH1LlZ3suqWZhps9nHdZirkuxppb34jGdh7NmVI+WUJbXOSNA+A5U9g1mmmOpl3k67ncznRs3+Z2
ak+Iqor67OG0aFxxSEOnIxl607pqi2/BNMLpj/xc+mAhycuisU9UgBmia0rCOl/+g7kzWY4b2bbs
Dz1cQ99MAUQEg30jis0EJokk+sYBh6P5+lpg2jNLUirRbo1qmJlKRQQAdxw/Z++1RZx5+PzDAS/H
cWQQFWwzCQfHDnFuIEKLTH/j8lN2Sdk5a0y0nPG2lBmajt5SmtyRPLUE8eqtfbtzSssdIxTb2lkm
YbduM+u0jvEcrCDPstwJQsiSrPjMye1z1ylxIqmxGYdYA72FDQlvIBmeqa4xqVok1uzG2bq9jVY5
UzjIbvlZWM5khb0m8mv0a8SZy3GYNkt2vTXSkUE/mpoq+7AoK3Lem9YkRAJPqU1QlwheiAHgyyZZ
rn1rcJjd1BPHiINCHpIhs65POizHt9vatg843oQbsUupJ83ugodhZUGFEABaNORExeaRxx4HgLKr
g9fAl9nKQVHHbz0bThpmTF/tMGPWxBM4mTQQhjRt7xAkKxViEm7pkS3mcF5WuGDoEOiVGy5u797A
xmRncOcGHX4/ZO29idsWJbiuOy+OXOWz5FyMDVMNjjwmLO/YSHWcfNJSnBikt4BHKphb3bpN3nRR
KollYoqxMZEr31OEc06zro4ZOeZXpZ0jwFNkYhuR42XMDF1n26rJiyoOmZdYDHGq1Howp97/hpdG
lweHofJzsHqiOlpyEuXOmDT7cYGB7oZZWWOPqQlgAAiZjeJCLj3gqWYdytfMy4ILVmX3nKml/eUW
xODGztAyou4MRlBxZdbqbFbQtM/oDmRXui+qcqe7xHqEbM/Oy4o8H3Cg1pnPY9kT+ZGBi7wqpEAK
ovB/wt/UDP3CGHHFY2yqhxJtkTNYkbfYs//G7Zya20mWDioI27VlTCbksvBQpeZLkaTViieu7Jla
1d79oGnV85p5+opSykDGhV5y1E9bOmGSJnuGU0Xi+XvkHFhiPfdW52qFaIhMvfPq9iRRuc94DQ9K
FfFvB53XLIZuhIX4sI0ucX4p1HfVLllYDBjdXOCmeWcqP5r8mVM6irbUO/ogRx1eaNrmZdYX7ShU
iy1tEvPqhsLYmtVZB6wgTJDAnBfuNOg7I/U224eXIdhSHtjYcBAIJg6m3ZZXAuzsEos+h9MeLEly
v9CDwe3RIK4IAX1VD7zAJLvw5HS7jnZIFhVdsv50ccVmO57Q5a4eSdCKZkzvWD0M1aX71YXKgTxD
t9N4lFXQ819dzEyqLoWFtaV2RQw9Lz+S1eIyEKpL7yfDiNLifTDhWUlsgqt54nqM5Nxb87x1MxNg
f7X9BPoj/XeBcjOL88oryzDPElwrgbawKFMFT3jLh3m03LVjPdkVam178ay3GhLbgGm2AxPf6oyV
wlGrmifSHrQiKhEG/DKwr2fn6+R1z8oYRc3muNi39spPCGVuFefUWXg8zUQZjKk9/dXVGiv2dIqp
UMez8JYqv8XixaXCP4b44brnVI33z7I6pkB1mZznkKRerHWSu6pZ2+caX8VVks0B7fjS6q+rUjMv
SExBIuHa1ZPnavO1z8hoS0tNJIT3WZdgQDYnfNHzktGtbF96aXtkmG8yH2036obVKAnGWRtf2y5f
nxwns79pDNrPTORZKf3Soc92jTcOT9Ow1E4kMCjGdQJA/MK2GnszpTnTw7QanDq5cPpFO3vmwnDA
Hx8UBdOPeQwG45iJtfyWtODnKaV43USTXi2ogCoJwNPxikfbSehcBAL7tClKxDKyKas8TBU1bzim
OQtLL6vxtO88ghLakT5U7G9/JuIFvLwlY11TIBmMkKJCiZq+BnOdu7VdEisW9bLiaHO1Nh7ghBIi
J2CU9uXMqXXkEQpovM5BfzvbU4OYJWm9b2Lq2JnNeXAd/JSZ06KvMpBT7osmkXNMfyz5wcixfxmm
ofyGLBWQLnEJZoeDvx3u62xr8iRD7zzy0HrfMuyWp7znmAAGtTdraEx98LyUhoLxmp67UDyrNhex
N/nSCHVTyGyfFMBDdgWzTqLdswo+i1757VHgkWPeWmg4cc3KNB81MLzbCFjrrAhvJIbMpcMaxWDE
6kOP0IKfNAsYFxt6nwc7QlSLn8KfCbX1+4VhuHAd0IPM2vIze9HnigT1KrgFswsWwUbJwWgf5e+d
TPgfUYVm0z0GmeJk1NWCb9Iu6ie8mKhIOBi/dLW+fDM8uazw1nOdWY6ONSzmpq0LBxE9eUJPoxjZ
66CKMUlpZnoCEKe5GfJWZxrl1VghCz2zrkQ22EaU+Emhoz5CPBzjQpru88YdAV9nCzWbLEbBl6MQ
IOrMCbTrvkgp1xiZN0fFsAlGr6aVL3apU/ytculuFiMxSYMxTMXstVv00BsVxBgqgjzA5llsJVuN
KH5XogMlxiro1utCSzCX54PXveiukXEMwaqXR0k+rEvYpco4+qn7jvoZDnPpm0TXLgiclLEgHaEd
wZ0ZR3WNEZJKPVFDR3N2Huwy1s1hudLcSaloMWnO3KDiZCqarNlU8ybBzAtRgBlLBost7BD3S4KI
GD6yPSbIbnObXKXYmbB1nbTlBF/Gxn27c6uKsYM3ivGp74EgR7rSuaYJm+mr8FNUTPZo4AwtyrWJ
fdSfGimzRu7uXfJGkbg1CfMKp2wWQhjNsuFZ6pMW31RZJTjsS47JgcXOHDW9QSRk1WfeBZlcpbVH
rDyzD7jMbXtPn8kfNPq5pOW8teO0Rddv7DxZnNAjbspCbjQyzGD6SArOJIS88KwFuk7KYJqQpUGF
pcX7ngqdPx0mvTMldNMs9UrYvYXvu3agZVtGzS2c+xXufTv1VZz1FkIpR+GiDFEFz98Kv57OfdTC
VjhT9x9Lo8P1oDg0H0VDwAILsLNvR+gqpxBdjQdl6ILTAkvTotIX83NiEkdl0uIS+1VQDzJI6Mz9
4OBn4jDHq3rXafZ8k3gapE7plt63xXU18rFb32hpfI1rsjMYqwyRU7PnbE44OpQEKs239oIkG4OZ
TTh7uzqv0pCU+CIhYQnZU/0WWHL4VWapP18WsDWenKYYqQdRS9HgSnK0m61ou/pmHGrrceyX3Itg
Q9ha6Aeo4COymlAnZPrAyklbfQQdwTsXgYNV6FDAh259wINuz2dmPzOXGorZujSqxqmwitEaBw+q
iZO1ByoVzTz2boi5k4j6gZrX4P1W1/sJ3RXIXuyZc6hhG/yuLWagYm6+cVX1Bu4tR/Wwy8ehWONO
H5xT7C8uQM5CMbpdmyA7D4aUPAYiOiaqSp8NOSQ+s/kGx8D141rO5S/ALcHFXDTyXHYtUBIhYIvD
lu2qp8nr55spTbTXwhdFvhlHk/LUwvPtRRNxUYydqVwv1nTbU+CdTAZk/2STNpY+7l8OoP7BFN7w
FHhNNZzoS5MfpTXML1iXreXgL/24CZ+0HFEKagIqHstJf9qjpXPDsB9H+LlXK5rFe4ZHZUykwScr
F1TAoeXYLJA/2aVsBD7tMrX2vBEDPaaJqBV7iYnhJLMFEH8gc+WPlVXsxIs21ueVlnK1s4ysedNW
9lvRL/brkJv9mZ97njqheOM0hzAn/26unnNvNin7hZvUgDe6rCmuFooFDPDLUA1RI5rsiA6odUO3
cO03gZVjjG1PzunT0jj2pkMxQMaroddP6VM4ePPadO3D0agpHdG9LMdWzKXN8RH3014VopujNh+K
6sCbtapiOZWq5dTo5wB4vV47m+1c8qvSrGDvyRVnZs3ndUkJ1/2S+O8EsIZ0uiytcn2epZTErS/a
s5hr7bmiy+xH9tyavNWXoLFOUyEsqgLenBKMZ9eL07IYl3TPibH70TcyQVjcr4sZdTj3K5RMdepf
QtLX7+AteFhu/Kmj5VD3+oucfbsOJQTOMmqtLLmthgG3f0XSN2kIqBXvHTnZjwOLeD7WQBBeEcuu
t2IjSUVBZWcFp6nU7Xj4DEeGrZMgfE0FJ5CwokVzVrIJ86/L1r+30JEHhxwzD3pY3Bl0a1gFKPkM
Piya7EWVx8lS/nkA1I8rDojiaCFAMSLbzsRmox+tnx4Svz40W3tojoRaOyr2ur4gowhSF7tvC9ui
gSjFSDuZdS9uJJTdvTfRfgNMVDDcgcNeR5heR+wHGJQvGYRlGqO9enEOAJjAfXhDfyVyi0a1Tpxa
QjfIbex9DeyXKUpt9i/5QqGJAMdxYa7M+nhTr6mWxW5alo9MfziZ5tOmG+tZzLxjWgyKO33sSnGa
FQOl5IYtIRPCGQxHUB3W+RTzX315BQPI+ZkbjGzCTi4aL0PsuQ9mJhFVMqrtvRiBbDWFabqAHetb
rS0PBk2/NyZo/vlKaT+ELOv6J6+4+XwwajcjxbmjGQBQFPE3hN3EiZl+ObtUd9wmtmVbByHbUuJF
uWsn16KvqGzSgpyNU3opxRkHimVAYs2BMhKD7a7nJBROKPoUPYWwVN0gI2SROeX9rAKjvJv5bc1+
GjWkMMpDBEMCAocjy8eQn1qEeu/cxVQ/ef+OsAvwPlzMJRrxY01qbwNzBEZxyEChdXYZtMAyKtwq
vSJJc378H2w1ht5IoNuCjuJ1p8R6O/mpvPwfci8XfN0TI98KT3+s89I+6St6JPu/jzR+a5h7G4zP
YozumK5pfs5jRgqKPA9CGVNztPwTPZZzTbNGNNheCUlYS+4SJLRfDO0/Ex23qb1PMJkD0RyQ728W
CFvU05jUBXkHtqyghenLFE5F1R96WxQ7XauSo2GKfF/RFo4hm5nEDwbLfzuW4EswuUQBiTMTl/qn
iZbm+ENrpQ447nk0T3MxGvSpLeeycubmixzj36Y520dhCw2A1zGM/jw4Msfe1XqbLc6mqYfRDK2U
yMbui0HZHz+FCGtmEZv64rMJaHCyAQ4wRb6VGuuukq1217Rl/4XC4/dPoQYNOEpAc9y0F9u051+T
qX4MiqZjpcKoQw/aWIkJmr4G7/hf3x5GYNsVw/mP4/0zUBuCf2JNUA2jmT90gsC0P21Tm+6gXPIv
PuoPi4BqBVcOvTHGbp/9Q0sJ9QUgFuNr3U1PoRRPkZZWxZmBGe4IHAItqYen8+8r77eZEcHWWLZ0
XIDb6M3+NE226inrDN4DNLo5v41I0PcTTJJD7zQ/Adws8cCkNUpKr/piRvaZobitPi4qwhkL66eB
XOHjHdQ16DrmwOqzFLLhMK2mCi5d38mjLCj5OYx5Jxo+twvDBZ/cdz06RQY0eiRWv4tXLe2+uBTv
ydGfh1j49A2WobPRaT9NCJ2hZnTTb2JbQofwoc6wBBU9tWleX0c1qXOSeoaIPJAyXDWpjsruq5PA
HqD0ZdsBDurLvtG8t2DOurMl6BKmPElF/8BqvsrY/O3xx5X8vrg8chLQN336qkY16YkvxzbyoMB+
q/jEeLH0r5L8/vQpOPxZYsQE6IwVP94iJ5mHzu3IAcO44V80rfc4w4e6+fsT+McPwUHLr0C0ZXqf
NkA1srD0kUgz34LPNhmiulZr63/1uG2P04ebyxUjBhDdH8haTHqffstozYQeb9hJZkv2pTUp+q3s
MOeU2ASIMgkIjaDX9+5gZzejDjx3HYB1c+AvcAdBeDupHTM/84dZu28d5f/4+0X4TNXYZuBIcRys
/disdLgRHy+1qebcTDgLRV3tvOl5Kp7AtN+6kJ/OrIBKrMKFFq3OSBfEm7zxgliXBvAOEREu2viw
tWe6pkYxPfz9e/22Pbx/LSQXKKUQ/HwGRvfBuMATyFocnUa9TwFDofg20jio3RLPkHpNq6beG0vw
8vfP/cPdIhV42xkccKbsux8vBwcQHwk9D0XpUnqqxKd2TGi5Tnr91Q7/exnAE4GBG/Weo2PeDD6N
zWnuKm0VOWPWkkx41VXQ76vF2tUVQ2S5AC2Djh1cYpT3Lp2ArKkK+fwXBZC5PeWfHk8bWQ8wZWSE
WzX08QcTGUGlLZkKKNtMIhSY5g7YZx16+tBzql2Ko7HMwSktnflHp0nz2Qrmt166BpIfOkakkmVX
JRktu0wI7xr96Wa7rYV7ly20sNKu13BkYp80oP/Ywd7oieaKXKF/JUb9wwNDrB1UajDfiEY+3zh6
qYveGZBfBADYVyfN/duE0nnnSKe5Xb1EezCYr1zMFmebvz8y2236dAUdj5Ca7VXCU/NZn5PZuux0
milRzSf/nPxEP+iIYG8R7ui3Ygm+Whp/2LegbbgISRw0hIjBPt4xrEsoKjLsXBViwlt0bePV0tjW
F7/qDwuBlA6T0HBAA+iWP+0LaDrywgiYxKKzF3d6Ywl2rDS/wpBufFEevtOvP11BD6IxNw/1IKLq
T8/gLB2bHaavo15C9jWsuuIMsoxnBmRsXLdgjeWkGzT04ZKK3OwO/VR/N/LknFIlOTOV+GLz+f0K
g85BVWIa75XXeyzGv2q8rhJpOSpMNgSTFwd7QNjVIfX4Yun9/ty8M518iki2AQRCH+9jgLeoslhD
ODbn/KHpOcqpPphOGiS7l21D0+Tvz+nvd5TPwyLPRmMhQv9MFrFB06Hv4vNss8n3g80Mgi58AuZi
+Aoi8seP8mAL84mgUT/74HPaoZWYuyryRlApzqZIWkt/Pjq5X3zxnP7hXm2iNKT1mywSedynq1gy
zfIqnhhFyOreqV37gD1I++JT/niv8HTzmCKrYuz58VN8I9PBzfODEoaL3CanP2voBUVyxi+WuKU6
+X+4V//6vE+vIdzXeu73gl/Vj+udcIHooSwv9tlcfyXb/dO9ekd3b7IdWMSftpM+wIus4bmL2Kv9
0IYqFQ2y6mHJ4a77738VLzqHcycpssAaPl7F1JzggCqGWUUn7aOSZRJaM1a6Vpda/PePMn6/Y+jh
OVYQrUpLyd5CL/59Tqvx89LTQE/QGKbxE78gylhCAa47OFbFvm17Nxpre7wvzZUR99Av+63cv3Yz
kUSF0wkSWUXixxKxOXMR2F4xzgrjiyX5+8O7fUkeKgMRGwmh1scvqUvqxm5kkwU538Uz2eD7lPby
/u/X4vc77JO9ATKNWFsErJ9ljjTsEWsroPEmGowD+QPVUQhA+XaJQ/jvH/XbUdLH+QKbnoKampeO
yscfhPPTrbAigFLP16aMGad432ef0eNiyBnuNwF4aaT85asq9g8/0WY+x3uRdL0N/fnxc5MA3ZFN
MR0BaHGTsEnTgd6+IU9mszzz0ATdcvOHUx719RLqqTpbSq89dG4CFr9MAUejG2xfdIYq3wwxfQW9
+P3bIXx2Xb4hzQk6zZ++XYpLvtMlgoPe9Mc7TU/bi1GnhZCl2lfy+N/LIFjBvLjwnrD5crD+eCFm
LOy07UmCSrxeIdWz6r2Qww0v3f7SNEs/VIyvZ7if9lcr7vdnGTYYPgOsmXR56Ct9/OSCNMBadCiU
W2EP9/5kLbd+v7r9Fzvx9gM+1gpUd5bBNgJfHRbipx/YkbjQ+uWM9p1+6+k611siFG1PhGb+vAnX
GCMqGKFHjTZtGFTMyP/+iP/hd9KXoVy2PbJkoOB+/J3lsBqBWRtFRC0d7IJ2LHYlPNi7v3/KHx4Z
ykmPUQQlpf9uGfv39sVG2SNK2LicMG3BOagbDBH1o1Pxvvn7J/3p9wS4UchFBe3GI/Px9ywCwuek
KfQeepCQrVirn54edN/+/il/OGciGMe3gGyffo/pfXo8cIQb+ejxg3pU7hWCFx/IyJIUMfCpdOcO
1RJ7FjnHrZW48exOvyT+yUOHumlPRwbZ4EYJx4xZxH//Yn96nniitgOYT26V/+l7lcbEjILhXSRm
4ZwPKKaipmSi8Z7fS6vf5ijuJs2+cysROYH4Khrmt8vPJeGBYVeGc8JN+LQ3sDli9XTIwcCNX95n
UN0uvCGpv1g1v19+SmvqI7oQm3eDgvPjXS4hgAy8kDcGrWNCBZUbAm9K0Og1FV19tyx9EA1ktkBf
L+sd4J8ftpERC44Sb6flo9z1WuXdZ8xf/rkB/5UP9f/KUfxgMv1r7tf/h05TduF/PYtbYtiHRK+7
7kf+IQHs/c//4zS1/8N7AnYnzyPdbOKO2Of/12jq/4dqAccloCk7oHjhVv5vnJf1n62LgxIehpYR
vDtjmDZvcV6m9x8Wt76ZT/EgUOi5/43R9P1M+69dGKOphzGDzgyhRrRSP0e3T/7Yp2g2m9CpFPO7
JtUmWHNa426chdo9rGnJoSKYFgNtjtJQf88u2XBxWoKOQAqLJCgs5pp/YyZOgPy6Qkm/I0HC73dE
dHp21KLIgByu04Om6TNl/u2/rvX1P9/135xFg9/+8VXCesNjQkcOmiV9L4wgH9cEyhishJV6Gzln
qxs+lBz3IZikTsw4UFM0eCtOfZegx52hWUA0cmc9+JNpvzJfr9In2EejdXD72hpRVq9LSfy6WEET
mA2MBSZYYO0UBK4fI1vjGPbCcMmDsZbWjZyOsT5HFmd090a+mv1dp7HJFaQmtNealxqA9AjGIOB9
tp3hQGIqwpR5FbpiNxJ6FcGAYO4ZVJrn7Aq3VnFer76IcqMT12gdAz/KTA28gy6KHpknEvB3zf9o
x4L43PsMqlATobFP+oP0nebNQrpoYdEwC3GZG7l48k0Sq87kvAAMg8Y8RO7UBLSFZLW5DBBtoSAZ
83XcoRliQsdIRDeB3WTnSZ/a9JCaabmd9I1LYc3d8qSZRM/E86BGYmUE4Y37wlGBS9zNNC27qizy
b7nhdlBqq3w6ZOhUrbD1e65jr5VNFg9yRqjC/w1LAwyjmr5lAVK3DQvRjXvOzgB/9KzVbwtoCs4F
sPgaWoEERwMOPNgCtoibe5K6wdxTU0OTwC5Q/Qv82MS7AypoQd12nG498VF8zVia5gktSl5VexTK
1KzdnGbr9WgZotz7Akpy6AgDDdGaG0GO+87IiLNRsDrHxvMuU90S1q1HnxLxTZHzK2Rhdk/bkDw4
llNi3kw0BXF0kX542sl1hcqvVDbvl2Dp7Qhw+ywuZWZ1HaCsAXSLnwZgqy2iEcSxgvXShkC311OP
KeHG5a78x3HgmByjOkuq2HLG7CEjNhkVmN2V9s5JIFsdNQBOU4jEuRZPJKAXb22XVSn6ETs1Xlqn
n6891NlFhHlPm1HdNXCPBDajU2qUidJgkDUnXn/JgTkMIxIHpJwWgtfWSbP7zimnn2ZbjCYOFjpi
KFMBnfF2TzoZOUkymldrb/CXpbPBX2ZD+kdi04OuH3YCHhx1nOCHcXXV6iZn7YwAMBL25Bv7JggA
zwQCsr7wJgVr1Ja+ffQ1g8UmAb+qEFcAfymUvSqLEWTN18xvysWO/lmKUvYKMwlvWP6KzmmG+Xlu
E8c+ybRlhZfWZtaMSEJaoGYQ0lnVOiGhABNB/EyZA6kIOwep4/cZDc9sx7lLLEG8BnP3BCpdmlcV
USHJ/p/HdTUFqDH089z0WivZGv556Popq4O93yldxeYAjvI8K7f4K8utShkVg//Ds1PloLmE+Bb3
KoVX1iPTP2IDQMeaUrbjqCiGG64JksgcbeCTJpPy3Kk8eeUakwbJqsjsn7M22TKkffSCmo1kKsss
zrKUXVcNpnMcB6yKbtMBMkt9U52kdfOWgsuJ1wbz6N7V6vLSq0zKeASFebYnxQiblEqQDIWr7ky7
pkj0hxktMFs/vWJ0vsvT3PneZevpzX2A0HB7HaTt81TpwVm15DniAq0B0zyWo0kCS4JQo22r73rS
BUeBsu+C4QID8Drtimtrkt2I/My3TlIoCxtQz8vuq9m5w0fF8bvNcuS6tq6kvPHNaRzjgL8BlWvq
FchjnMHbQl7G3IhIfuFCY/9O4yExycelzMw3TgkVHEr65Zacby2LzUU5165Rt+ewhrgHljZ+G9Ee
R0OClGvxOGjgG6GT3UmkS6nT57dLl5Uz19BfELOP4jzFvLSjV7uwHcv7khr3cjGXN72Y+gf0cSgf
VidBTw1TotGOqm6TBxRHd+Pap0cpxv6cX19t2LXxaQ4mmg0qT44l6UJRV40cUkseXSU7C4ZxXjSn
q82CzlUmJ/RovhHB2kERCzGblVsYivSytUS/qTtV9ja2S33Hjl2nIbAhaLRFN4iDHqRI5ZH1ZVdT
IIJyhzSx3zvpsGlHkISghuCdYEaFqIvzFaZpFvnZMP7yUecW4erlnRYHQiU/2jUgpKduzOex7lt0
MDhVf+a5RtxOkujLnYBieNhmStBjGUGUFPxyAxrZhblrkZNe0iYEYkz+Bh1zazyvp9Ij+shOT03b
FydV463PaiGpKx3NkYNs1rlWmCI9/smrsYCkJsC6wE+UJ9jO+zhdMwNFtd/Y6BkoX7yTqt7y/NTI
HSPmrFQv6MjtVzdTb4m+9hcp4phYUk3dI7RNnny99J41f57y2B66n8TKNeTSLHkS9Qw9Sbv04A7l
PBd8VBl4ZwURfMGZXilxa9tLEvuGP+cYsqbuddHl8AaBR1yzw29Jbay9S8dy5S/DkN4dBKMx7icD
gBR8W+98bGzAf33FwQhBgX/TQbT8UZNTc1NgRLxlw6x3A/S7B44rzpn0M4Pdpksu/Kpcfw36ajyQ
y1HuzWGQNxxcAwJdZIBIaGnj2kW9+yRJ3mP/8IJ+uKzNbP22kmlSRKiUtnJs6Dt1UjIJCJ5IvSMv
waw0sHZFaTTllunmwzcu1HKRtYn7VJYri91cVbBJppoJ9DBUuyhIx+rNR1sG32Pqhu9+j7YJEWqJ
8zHP15X3Cb6+MMuluW+ymoxiU9q8jEmECvCDuLAk9lNezPOet0H5ULqgc/ayXNWZ7TTKQ1oZVIdB
DiBAhaechjZDK/WbpfWHEylr57Uu0vZ0zdjcQxptM1wjw63WQ0a4HUY8c2EWhKt+tIl24R7496ib
UEL5zUgkXVh5LdtcWjj+I4wlH+uG7hQOYdSza58kpNZUsTYoYhcogqAE2yyu2DCaDj5o0mivpjdm
OlLRFChlis1LEahmilgFs9xPc5JiDO9UHvC669i7EU4GKtRHs8bwMgTjeee0Yx6XSY+NbhCmq91O
Xm4McasCD/cZ7010YK5RGc8tQtrn0UIOdj0Gi06UjW13Bwflo8Y7ABEWeRtKZLt+Vd147VIp5edG
MpPX0iWLKU8hUwfM59jOy/OgCIbHfLG7G97Ivjq186lVYULVUYRaBeg5AiXTvYyLdKqDDhEM7NVs
j+3emy1eHxVc9xOrmOr0UCiph6BOkempFXkuTi6HKI7B0qlabRRUxk0lYAZuyFd17UwecbtlZnSH
0SqDs7obA39nUuAN8Yiri4Rbzh1sJrl7tiSdo0c5/Z4TC3PvrTnOvFftznbeKI4u3RozKNcQgeup
gaiViEkX+GCIgg1xBBu+Vu+1ZC7OoBJaZzV8P/ugjwkytM0FbZ+19czzr+nAG8JAm/ocIHkgnvBe
JLTC10lclrxDMaDO7Y2dZHUR66MekCBBjBzyZ2XNMkawjZ2m0WxU6EA4WewIPJ0d5xmK9ZUyAAVn
Ku8qBH+U4ENfXvTG6L6mhkfso5YtUeJQbZGC5mqXJSyV58BAHx4WWcX/n4jRNcLA7hC/5hJ9Oule
2ADDAUA05IU1dxe4Bw4PadO0owrB8ME+dupps8PoqwDb7KWmFY64ws4JnvNFvI6OZpxy8JG49qwx
/w5fbnDQpDf+41T3KYZYe+nDKcv978LSs5ovzd4TSTfojoiarVOz833kqrXH8u1hgXO+sFrzu98V
DVpP0NYk55C5wfCn8M5dtZ3vUn207y2oDU82WSuHknTCZ5s5F4uhaucXUxrixkfktPCLswTSneZa
x8a0yGvXKx2jgTOO+nMypBVUvfdDQFYZs0n8X/mdxEuf4JFgFeteIebzTyR6WIsHyEYJSlLf5CC4
Tt4wROZnOnYNshw9/2hYvkSa3bS0frRq7FC6W6sVj4GmA1MIxgF+m2mtD5nRr99HYxlJTnEZxniq
94ZdFtTWWbUFUZkW4TakQc/+9eTzhNFQwdKhb5uFY/SWCYZRDSfQGPo7ym8Vaix/rKNTfkJYGQfC
DJpryIUvL5hytcfNCLHrPC87ZqRpYW/Ha7MFbLHoJsB1foppoNdrbvIWxpVtsVyaT0CXnTvFa2/X
9tuoHO0W2Wj/jDonuEuXJN15vF9j09NqDWP0lgSmv4eCsXxfk2lLCus4sjzKMcUKCcI6s+IGc644
iH7xnoy+tVTsDjoO6+385U+Gyz+3vliulEkUh5m1cu+XHia9YItBq+YtEc3awtGUaTen0NfmAy/L
CeumceYTGiSj5D1jzdXna53K41AE/QPC7/Te0EwXtb7NZoGUEELtfEL1tlzZmjAfHQxGa1iDwzgz
2mG1dhQnPQ5Us7k2NatHSOxR2hxmex6P80Kuaob57n6uDO/gpRTw6Ez3be2oq0GauOmSgSy6tfJe
2vd4ujLJdJYoSoszENXFiVQrayRJxxJHUE7oXd7O5pG3z2s2pemLqwmSFzNw4kje5yYOthA9Ms57
Kw4QboLIczbDqMQHecsuWRHwN9a7qctxtmHIQFBrvQf4WbTV9yh+3cc2D7BqwRCIMXhR2upYoGsO
fpEoVH+NIR6VBQKii4nIQGfLDlSL1I49UIMzu9DME5W4wK0Za+0Q59evftFZ4AsGcRW8BxQ672GF
xXtwIZQoeWm3Axy9JCkPcJO0UxgumNCHADaxNnrY5DmFABrtpejSTXti7Sutpr5OMB1GAK2KU32L
XCSD7ceadvMp5YU8KXHnnlcjyVWbBPbKBBX1XdWZErvZ37gF+PK9hwkr/iF7j3w0TCnpCQf5tAfy
xLPE83lMuj63TrB4Bj9twuFvm0GX3HwrIUqRpF15ZkxVohHdJ4iplFtiJRYzDi4GVQ37ZACIt+/y
8jBtmZce+L2roeu68dRxHXU9eFgiw8wk3yDU1qJ/IYsXJYv+nrFZS+uhlxtDux+N5lBuuZwJEBIj
LKg6WL0LLsKw1jig8Biv1OS9nerhNP8f8s5ruW4ky6I/NKhIIGFfrze0ohP1giBlACS8R+LrZ4Hs
mZFYPVLU60w/VFewJF4DIDPPOXuvnfR3tp8b5IJImsmxcMK1rEABsiMKUKmyiO1t25MqWocAEOra
PBeqTNZIoLudU4N53U2G8UVMwiMXlsRSWL3TOQ6N6DhRf6xSZNKkIqC4GgmJG8gFIAG1BqmLJxT8
w6HxpPkwdYurlXXBSbcuvvIVnhbzqfIx862x/k20o4L0JiIp7osTFW5Gdd6W93oK79H8d9fZ5BLo
OtLobXdElhL02hRDjpfpLQWWyOvxhrQ2I7zW6NCYTA/BYyFgHkJZGfe6jcjrgEBgu1QrAok4RPBP
nAfnnfmWTYsSr3lNl8Da/i27tiTFdsJn3Gx6OW91YmT7YYm85eRJ+q2/BOFOQ11t25yELjbA+rU3
jRRCASmwhDiUlGDzaF1alP7l3qBbeCSZajyWFEm3+TDsPC/z542HyOKVfKsKY16TBkczzs+p9PUK
IVJ8MJewXwT38cEr6aFADu36Nd47/3tDMh52Jo+ibdN5uucMgIa5209L0LA3D/3n2tH6AAiy7W50
k+od8NEvbMf5nfKLaeuneXaT6/jY82n3vdET0ecvScf2iG34NL8FIEee347beklHnhun/uznHXhb
i3wy+rfrSXrJ5yQqxKemUSQjz6lFA00kz0HaVgcj6ukXesZdGZJZqGiVaUihQ6BpYxictqmTAY2P
bn4x9HN6pJws9pKoki8k/ZobnDrxpeIqdSVBv5vODSFSxtBEjvR6us3YWvrYY7P6hBCez8DsmkdB
fkL3159o+qHKYZvaNSDmL0O70xeEGgJxZZROHGPQSg+hqr94ozynT64EJq1nEKXiMLYl0cB9apTn
AKYuvTkStT1gfPhC9Q8zn8ZdDdLu0crQ4IdGmGywEKnTFMTNZbokdltEd89E560BOnzzllRvp215
gtq8La6zgNjZcWofOxtO3IXhF91jazvGCXx29+y/ZYw7kjjRG8U5YvpSOD5B14MHVGDThT2WIeoh
l3bXmKAgX1W5zWek1VfUN8mcL6zcjJ1nE4u6vfdylxOgJAV0BshCJyi0oaDsYznQuKxlxCk16EoB
7zMzxIOu7Z4krhh+RBQP9tkoiFbYUNi7N9oe83t23GbYQSLgLFWOJU5YCCW0BwaKEZJacATBfOpK
jG1lzKEKagJk4a0zmVN1wcmEqGeseiwzk+1RdHFNfZpPgIaGP8wK/13HHFU6BEWkomhFPswK69IO
yUoKvjPh0ycfk7tz0LMdQ+coI1AfZR+WNPQbfeWlRvX59w37D4M6uvXMrmAAosp1BbPVD+IR3x1a
zPzzi48e8jIJZL+PtKk2M03XTWLW/aGUWf/JCFM7X6veEH9QNvx95AHcU/IO0Baycbn2h88ee05s
TC6d5BnuS7zNReHRQAySRH8NSVMe7is0SmLxaXMJJgLgX8G22O0OtAMnuhEdj1pz5q/VRjvJlB7D
3tDZuS+j0No7yPkM9BhtPd2UMwPUFQHZ0vhTTMqHWSNqAAChizQDLwb/91HXZsRwvbSJKxDEUOru
4yamD24UhYXSdKA7t+1SvFscleB8UQn5DGMinGMUI8Y0Ptptmuf7uTGmYWO+TW0Mkl6ym99f5o+T
yuVNMjgHJAjsyTJ5n79OZaRksfXCOgNu3KhhH0rDLc+k+fG+2LhB8Y7J9yDtmNVg7uVLfpsiBWVA
IWfVEQDFWOGjX01eg/9y0mQ4/OEh+Ig9dXEMOcyymc1jGnTR1Pz6DmlsxxV+iQSkShYMn94fuhZL
wbSHS1S5V6wbhEi5Cf36jVc22j1GUztnVwHBsROaWU2AzqqdUo4PWV1wu7ST5E4JQaLoc57UciQr
YOxc/w+cLvlBVcA7t7jqDk+RheTY+qjRqJRDmkNMzqhl43M9QEjK/C9ZVFfDFlurDF5IkDCzzUjk
QXoZWRbRJyyXsbqKtFvGZ8fDMHTIMrjVSFnihNF8QU22GZ3WJpK7AaMBlZxpEJ0AUCtjp61Hx1ni
sTA8uxVdMJXau5pz87TJc0oNztK1vzf8Eql/wyPwg4pJfSJnkF5rQtyYtZ4gi79UMYKO27GN3XuS
I5xsBTmpKv/wdFjLAvLzTBMz1AK2Q4iNHWWx9vx6WWcGE7nHUAdKCvCnKyPxKW0AQM0hkKepBM/p
QNS/bJuOgorYWEuf5wCT4MkRBf9uU7Rd0/0HOBbga6ORaTp2dWARTdVZuNrHc4i5FOcyV6bd1GnP
6MbPI/6qNflQEVZeIYIRXEGv/JfKzdP5SNdFofnwwA38/in7dTFF+4mwlWXEXm4G/BUfBZrxSDak
nYb4HX0yKjhBR+s0mbJjLvLq5CYN/QBRupwl7M7aEj9F0urv38CbTOZ/vm3eAV/yopcWqE4Qbn80
kswxiIpCkRJK5FhLVAgcfQ6Rs09P4X2kw9fs2ceACJ3PBPkAMMriZllZzcj66sQOgatZBRRhY9Gc
DddWRq9yl8ux/1IoNkGqzzA8EsMN5gBir713+hT4ek2xC2nHmY18AMkVGlvHplG5/8OH+/j1MmGX
IBJh5OJfWDTav95KGLsjEbrdNyqT+pJOS4H2rs9493QIAtghFiSvBA3XKfTS+IUYCNqJntek4Vb4
fiihkRedCZHFDa41ndENDAp1h+Gm08yUTOcOd4Q6u33BmiJCLPNrpjcF6BAxmpfJ5HtQ+03a5r6W
ZJgBJcVLq1mStnlQNZ9sbPF/0sB/gFQiYKQWxc5ooYpi0f6bjCYzSi9zSqKW5TJXk0w9qCEQFnNu
RpVQrH1aT8OOe6y8zIYIsodT0nflTE5ZA5oonra/vwQfhvvLG/LB2SEKZryPpNP7cFzIbTthn9HL
Qsp2fgSlYtwpFYB6iHozrDcYAfTDUA+QK5wuC0kCcLQfXgRE2AOP66GyrUYG1cBlIyf4UcS+6rYq
F+6VJ1Np7jD45j+axGFU6SAWveyHos7uBFwi6qtlwMlCUz1bVevcOz39+hVoCLp3bz81BgcYjiUG
w1vraEiGTWT4abZrIamGq7ID9yGGlvIN1zX2IKfKOSzq3GxB6zLGjtbhLJOEKB1cUpwqgVisiIDp
Y37laOt1zirSfQ7I+AtX2dsE0sptGR3A24BnxpKyIxqpoZB0wj7clj4VLWPOsJy2UmV1uQEUHtjH
Qqtl1G5Y6YXOKvMBAyodYaek9iF1mNjA1ZAHl5mo8HMXlpkFYAhzjq9OlrlMy/h2IRWaPeOmtwv7
j+RC9//HklkXQ+BvkPTdS6Z/BtIjDPovIr3p/4WpLEBtiYSXPWtRb7/rhFxw9HiLEIEKDlNsbGxn
/yUT8v6iYGMFxrLCUIcjzH/z6KXzFyxjhPsuawvej3+WybrsmD+t8QSKSCoFThq8P4el4YPorIQG
MncEti5Tn/GsPPHiBksTs7PkYbYUHVbHjP9wxjHND2nZtDIRoAIntznnAGj+m53SsvOU/iEjiSrs
2vmhGn1VHGnZVN4mCFXQo5JolXtRhpoRgqKRxb49hqZDOqxd1GfiiJzmxBwua3ZyIHiM8CDPpFCk
DzsfqYDoz/LdfmMjMsONoplB6k6DHGWnMk+LZz8rhTxUAUXbCYVRXm4cqapi6y3HnjRNCSFj8Wgh
AFVW9RSBIf2G/FICFKa4Z7Io6A8CLRg+D6mKh90IVsJa02YdmxuFx+nOVSpFtkwn1D0hqOjgIbaY
hY8Zo9rPjsEkkBOVG2ve2jT2Crak7UnaepLPUKjEtFZ1yvgUAS2qphjCWTqq9ZQi69iY9MS8czwM
LpyZzssaTopNQx5VF+ZT/qkNEghsZTQE+9zs+1sVm+a1FUXM5AQV43Oei2ujnmIwhXM0XlZJW+wA
Kg5gOeTofc6LvLVXpEkS3BeOXpnvMpr/xl3LmR/D20hI2IWYQwFRlAAttTeBvD+PZuE+TZh2t1C1
4KqwGiK7qPDlkYQ3viJ7SdqV4zDI3ITJzActxySoqLS0lb+Kss3HrV2jWSbmKwY6AzzcRMQCsto8
iNTg540k5a838ooklpoJ8GrWEaCW0JJ3A/ZjZydBbVfr0I26bVTZ3Xbux4yOhZHC0rxJtB6GOybY
vGboIqwRC0TLrTWOOtlK1LrR5M0nBS3kKm0JDDxx2E3uPbskFEZFLacvTfzbVwGLA25rUjsgzIzM
Ih1UomXGczzbolrpHHDsfh4sag+oQrMMrxvF6eabL5vJlHB9alXMkJNmUZ00AM1y19ktxoK+TlR7
k4uyehaD4l/hHHDtB7um4ECSbiULAA+NyzUvrWuFlCosUnKRqadu0paQ1RvAgV26D3U+ceayCHxQ
+66T3F+mk4v2dqrpG1erUpOlNG5Gy5LjjajhHj3k8LmyC4fbnrvQTZc/zZmm7aVAPPX2Q382k+FA
fswStcpgTe1By3geUQI0YkASZlXkY75kP3UGtERBEfVH6O6e+8WOjEhvdJS77a6C0Gs8NUSuIjyM
B+5mmczVMxurK7dGzWxlpceeT10wTyLUq6r826IqaJ329BTaZ+1MNpQyWvYwY2QJls4HHbOFwBIs
jSabv28QzST2pcck9WHIGh4VUU0akUxfZuoR2VST3oyuXeX3UGjydtugZOSWbn1uSBXQJNgoV7X3
MLyMhLatUvRHNTaKrwiDFRgQAm3EviDn7XvXGgndbBO4r1VWzjNlOLmMfbm0iU3zlKYmPalo9h+l
slPmBpRe91GdMJLvoTrWOjvEUU6ETAIL0bLWcd2ojTWQ8qkYgqDVO2YWgKUiQsG3Yp61myPnQWoM
TA5Blk7H8A6eMtO+ofdugqgE0+sIA6sMkN+VyyDqLOk8PzLm7ZttahmJd+taxT36uR91GS5omGRy
9iID9dzPQ4EIIen5+hN5Rc3cgVwM7PGuMFkJs8Qqv1l5SIlJU/UWkcohnZJm50XO06CAGRW0zMks
Mx8rv/yec6EvvboDw2qbB9oR7V7XVXj0iv616PJrYDTLDJn2nAiNO0PB+BwRA23oHKY3ga5XQFDr
UwPUtDamhzHp9lUn4l1LA33tJ6N3ObRhx/0w7PuGnohOzG3QmglUs/LKIy7LhmHpVdPC6LsKVPzo
54xWbGitJPV1WzqRIaeipPpsIt1cM5Qkb+3sU4evhRmd+tnfuyKuT53bbBo3tY86qHdZg4HR8hfP
FZuB7OczKOFslzugE3u8qzsBkoheYndm3M4q1qtPbGFg5kqe2cjOmcOyjqrZ37FWOU+zp4nCcuHq
5IU4xC1Ir5AZx5G43GPUMTdNSiSs4fClmrGeNAXwVXCvHXpSzmtmOqLLCZigRUha+8RlDOYvVJ8N
0+NvsMaPhpnhTGSUjBNSP4dp08Vr+LArlF0CDplAIW8aFxSS9zLAX0UYHnBhTOPz1HRMdf28tjc6
UfQKxznud2KQ/i3TG8OhmK8v7QhhYFoEV33o3IqKlKsYxOYqDPqnYfBuBTOBVd8mF7SDD4RStqtg
AQMnISv3FOSgtdU+qrTaypTGtdbZjWPENE5ba4stR0anwMDrxD7JToWcNDkaVfCqsDTTMO4QVZE9
R0oeIhcFGyeax9vAn0xO/j4REmN2ywSYDMuoEzXDsLYb1hMh1S8jus2FxenRukORmm0TdF7ZStXM
unALjPvBLJzDWLjqQYtwBMk/ke3K4GFMwIy70WdMS9BBE/z+DIX7pNrEVp+emnCqgO565guTv+hL
YFSVu2Ywg07L1NUFS4e+buDrkWSGWsXzC/Nkz2nxEsNhNEnSBErYwyPpthrWJ8q+aBN5TnqI3DQE
uKdkpbZ9bfn3bdUbBLArOBwICcjhbsegXHK0k8s4SkFiADmONmIa2ucp7sxDI2LvC+65eot6L7lN
OT6yT6RMWtxJu9e9GbwIp862fmTYtMCTMgNmRKSa++qkQWde0A6HdEm4KOMyXJrcNJ4/VHiwBiqt
rnfX0YyVnP7L9CPA5Ms4tQRJUmojeXL8Cv2ehZBkvYRiA1A1HWCxaVhbyZY0dqbRrRvGMQjHTI+A
55T/JFTWXeVJNDLQsWLh7wqRitsI3Nq4YcLPh7bG0NhEqjWu8jl2OXNVjbenjpOrdmjiawrtdh9a
o/caiCE9zGIUJz9FoIYmB8Z723WbDPwXwaoTQ1FrUhNszATeYy3cmiNG4Nx6CBIBH/fICtzWSOtL
2nMJ8Z2DV4PQaqud06T1XV3r+WDx02ntY8g4imSykCi2ZDTrKBq+ohTWe4aK5ue6MmXGkphl87qw
yW9Ha9DHBxiQ9ue2Ry2e5j3yqmgwAgRDdSIevTHY14xQlpC57hASpnYUuZiA7xmsOWUbOmuHkd2l
qVDQRFZe3vmT90Sosti08BaYiqJdSGFmXyXAOtZd4e5b1sW9EwEK2DTSMBkdhtaWPRbnfUhLb66n
cQ9lUN4m5OscbBbQQ1db6pjIkn4hJ3eWQ+iJFfvh2auNZg8GDCylzIZj18Dpl0nq3g4ctm/7hli7
Iqrdc+c4PyagnccKFBgUXX8IexJ/IGmTElsGxIpG5qVKQQ+7bT9fxVaS5RsjgM25jcI8/1r7bZtv
VTsw3wIVezVPwa5nFLX30gZxSTxTp3IQ7FLvU2c0HLEiwmj3poE1lDG38YqUIP4sGhL5SDGssqOH
Ly08IAcMNricCRs3MCDPDY3q1svFeoJL/509tTVXPox3okOn5qTJnz0xXgrWchxtsrqd8ZalB/g7
m5Czj8Wi6PHjpj/MsND3oCF6H9t50mw66Slokcl0CoHh7hRjtodOSmNYp8rQB9UKdcYkT8ixNcrn
gEqn/G4j1RNI7NygPw/u3F2nOBseK4GxbodBg5ZsZhsVSh0g3nc+XdhL2eD8tfts+ERJCcF+Nrxx
L8KBKs2faBG0Wc9ire2ZhIVMtNM9lnwY3T7djR9uLrilVa6tLxFzXto69EXXhK+DarWbatyBFYbJ
P4wiIHA0Yp7tTr6/gWCbrmtGZq8V0H21Y25PhnvjWtO1OzJiP6Vg+hvGmg6QtAl9n3eGLn6bdXO8
UPuCEmIWapwTGoz8HrMM4VfwrE99KqdTAUUDmRQJsZmnvlY1CqPN3JnDhVMGhrHmpepbeI7jSeEU
pj8twe8nXbFKRRohV41GMrLtlka3xHuxKg1mTysr0WrRPwyRvR047kTXMZc/Wo2V6yNapk5fORZS
U2nXebK3es/ahNyZB+k5Ly1Q6k8JeZfpbhwRXG04izEy66rsckRCeOxYqS96si2R3yePIZkTZ1Z1
1DL57FwNCdrnZvG2B4Rb7EDXhJc2q/i1Mxbe1vITgzNAlDw4I64OPCjxttSQ2AZqbFBm0v7qkyTx
hFG/vZiabLg1QpHuCxh+Smb1UWjUgA40tocGDd5uRjS4hSnf7g27ANJtWU20Yw2qNkD5mMvQBCPw
C/X1Jdp3NmodiHJbJgkn/Zm7ufdGFqd6+jQPpJ85BfIejh51TAJcFrb92aGi3MLTHzbSNk3Yemz5
+4lB51EUg+wuBKKH3dLuOPmF26VrHhnjADGt3MmmAJYGtoUIIp1wQkT5jIRC9qXz6La+vQ4LCm8V
8dT2Tmexic/tUlaifgwzPnDamdFNOBG8nOOVu2T04j1GoZ5/qMDwmlUnxHydi+aaCrIN1jXvdhtk
g42Wi3gwxMZomqbO6INzqDgrkgZdirPv030V5D1ytWD/N0kzf+oapKMdevpgn41IFlwPISf58BE6
IpwRLGC0FCO5QrIRn/psRMrQeBMJHrXq1mOYJd/qctbbvLerHQoPu9mNuRF3ZIi6coABbC03JHXm
efRGz1hV1JYXRld4R93S8qvdbFgTedVdL37kV5dx2p0e9QzJB+ojstMWWW7S23ortLJwFlBhoHts
AA9vVSnSzWTJ6ElGaf3skD+7KiC3fTJlTx+dhIej5XvJqaiE5IZss/y+H1szQA0/0Xmc0zL44bAU
3Qvhfc+jiV13iDgEx1Y7yDVXPnCIbwutJx0hBlpZCJS+NrjgNxJ/ASf2LqMAnWJE90OXVmcEeOmx
bYguIc8GR36K/G1b18QdGMR6wk1su3LHK8cML8x8YzGYWXQ7INOdvn1ic8uP7djIq36eugNRCCWB
L9wzTJXGIrsj9zm9zBAd3eeuTgmBmerVgBmHb98/e1yWE7Hs6a6WejK3MB6QXbqs8WwUIlXfMsCj
uyFjiPNVI2N9yXIj58Jq7zXpNFoop6r2ClHmEfVD4mxRXisTJmuaaPbiaLztmtCD6BN7OXESg+nc
zd6IH6OyuuKpG7jo65J17GJMBW1YymlCglkA3TMKU5Ht5qyDstqnaJysGiPeWndpcqssaqJtmFru
l8yMsn5N04bWsTVXaMpWWnXZwbPS2dxlXeu9jpU/1hepM84wdfU8ScIO4uIlK3T9Iox8fpgEyhEg
vwYCzm7kXMq3h+zjcrQLjYs/JRjgnKZ6BLzu4zdy4aZwmE/FjBrJSX9wOGu5Ub0YRq2RGMklaetR
v8FW2FxPMjefaU8J+vPOGJ29RIZPde7ds3/jxhcIRb6NiMhiItWC2uHO0u1LylD2NMYF9Xj41uB6
Nx/moiq+si8MMXHBhnfrS3NATJ+7zUOS9jTdrViqRTVulwcCWWaQz0k1nAx/rklzFeN90kGyTXIH
+aAIzPipr/zspDKTWHiMZdELs0Y6C46BXBNK82DQbIAFIrNjL/3iaXCt3NnFs0l7zUCApXH+4QeH
kYUaH0O6ZLYzJUSIbGoWdfoUMeKCdQeN+stkZ8sktS9pRZDRRzPKz2MLmn7jmNUpbHGzr8EqN1+X
AJLrxhk4apiMsZ672AjPRVuFI6WDSqt0S+3GL6lAhZGSEdVi2GWVZ3OyB5C7tdvcfvDNdl6zM/HH
eCYlN2+AWpbogJyQ9fefq7fGE+gGJhdJLo9L2HgU4cVbBcq1smOCzW6hhI4Nu/UC4+1FtSbayZwP
WWtNaYKhbajK6zxSfBlQwWYko6QgI6hkUD561qrSI30n6VXGvCMBIiV2YEIpTegLKuT1m5CmeBPX
VyR5TtCSQ/5pqtzKzzStRfkgraK1fMpfmT00cKoaKrLK7w5d3LMLGSrTvMFprGV62eLir19z/Hgg
tcLF4f7ey6GBxZdkdWSr09dokuwiZtThbIraC8stut5RHcRokMnuOr2abmEjVs+GI/kFQNn4+t6b
O6j7eFeGQWTObmwF1wCnBR/OlRN/JiiX0I/WiUx3jwYBITXCvYAvikwOPlKHNp5/cp1ovVZVUV4b
Jt5E8oZSMz/XTZ23z5ln8pOIZInyQTA+nG5ZLiO1bzHlppeG3XBTxpTr6WWuJ+Kv19pXfXplsvQs
oq+0f+Lg33aPhYvI/cHEJlLtxtIrlw0tCkHnwiFGSocmnt8A1QD24lg6qBTePioakt490gc0aii5
nV6zpbfFlWpaVpSB9zCdffxwAY0tSd+OIWhor0eDOHlC6Eo+4oQM2lpZVj/Cu66aaJ/0DpDb1s4v
UGV2q6aZ7EeGlRZVqq+g3Jk7QOxzfm+Hw+iu/kNYOBgnuvxMxELHW9wsIfoC2pnVNQkGZnlECeQ8
/zRZ+Teu4F81AEylF4GPD+wYhIjLc/hB2qHGyApEIrlrLVlfF5NMwIDngwtZQnhNspP4+ro/ePM/
CA94Uf7uAghhWgmGVnwchXOYxsPN4WnlkjD0TPtuEOuQu+F7Q3m3sdDun2zdYizwBwMZYdYXhrHT
tFqYbab1bTbmpFIEA/ovZRU9wdIi32lZO19qYhZIj4lHSuN6rtjsdSeLgsIF/4sNwf0OvUO8C8za
PIFLNZtN4CIP/sOo/1fR2NvHIy/RJRnBF9YCWvh1GD4bVmWyfQAdoLXJvV02xyhO4elIZ7ppRnu8
lB4ZfKqM6j+oHP52NbGgIBYBMEqTa5lF/frKNY/akJCNhufV4mCZZghx4I5/Rz1AAREwgvoTjeoD
ymz5sBxa/cCDpepKdBUf1EtNkbSQw2gjNXkWXs02Y+GVYwSniQARkr3DwL8go8C7NpyhOhV+E6Ah
XAI6RO+3xs7oSoikcSxRQfz+xv5V+bO8L1RLC/SLiSATt4/j8KKGYl+zoa8y8jhv/DyfbtSbnqIR
irPB719suaI/zf3eXsxGowcIiOkbz9Ov3zuZOTiUWyyiQwD5Eiw4PhMQ+tE/40kxvgQjAkrEpEkq
YH/5iwzjJ06bHjDv8kyVPJwt7XayfxJyPUrMdWtaGewNv/9YH29kXg5uPWICRqQMAoJl3PnTyxXa
TArWI6bbbxtPMiUMH7SmCbT3w8WlCStzaUKxMdBZnjljbX7/BmAMf/hmGXZCOfIIeWSm6r7/95/e
QjJaSAcZDK0439f9U4wWzdgq28angJ01uubMYaPlaqOKcUHcps+Q2Eo8H1G95MN5DY7sHvxQsOqY
Kl61EY6+VVh4PiIM/P7RSvoqUeuwkzbs1SnET5Z2rB840kcEtd1szYcJ0wgJejiXShrABUIALXB8
H6qoMuINygnW/ve5jDN0bLQMEpYzqI0m5NqiN409mNOtWufG1H7xI20nZ7jgiXXFJMKtNgbxScjZ
s050N9lIghJ64sksH6gt2FAZ3TAerNXEptsNi4gWWS/ffNuH4EAnsWQGBmPIP8sBmjp5wKFzrsEB
30aB5qc1ekMcDaOEhm+z4pn7UTjLTqyI8lpbQ86bL0kS2HcSQgqjUxm9RNVUhTtoiP4pb1oawXbn
9ReEoQY/yBpiA+c7TjgDAKGqTz1S6vCpCBbARRPH8ePcdAjGDd2xmVo2b8HJQsZSFv337CJpKjb0
zBs4hHS+Mc2HGFU5+MrM5hRdBjG0hEnJsDvqcmC7b3sCYDCPSGVuSsII8l0pfX4PchBVIL+uC72y
A45UyH1iTpwo3fmi6NOQpDOp5dzMNGcmsScyoB3nExt0rgE97t/PI06dBslpKm1j2iWyo5XaFtMk
DkSYivw8eWPuEopR077GfFjV2+HtN/SJzYv0DGjUpmzHGtN2lCTBgeHe25fg8aE95uANNw3xBRcz
Z3y1ZFfE7Q2uhOoZsHHH8KaaQjrNY7Aj/s57smTDXaMEcw5tYMQLu67It2EFM64KDf8FZvVlS2IG
20qh9JXp2hSQWau0cXo/pU2jIpGUfCR7heAw39h0Nn+YZWrd6ig1iXoAYOZsyJiZsxNlU/Gnbe+D
+AF2JEsFR6hgoaGRl44y4+fVIgCpU0mzsAjVSTjTRwwVb/mMrFO+DRl0bdbxFWEZXILfLxIfF18T
NAvbLKonCXvxb4Rma6Q+DKGUrMg3oh0QkZaNbJzq9g9C3WVx/XmRR1pAQwvMjONDqEFy8evno69q
k+eI28uWhvcYB2b+XQnZ1IdYBc4SJ+NRuMKAEP45nM3yM6EH4Y/ff9S/fcUI91w0Z4xwII8BA/v1
LcyBtowCIf7qTXdVvimWktK7BZqDKkI6+lseab6D37/qx1MFnxh5zIKzl3zX4G9+fVVmcDE0aTpA
he2rszSpb1i1lnl3VjTPIHtxif/+FT9u3iafEwEFJGxkO+gTPuhoRp7dKU+ZA6OVDK4nHY7VJprk
d2AhLCW/f62Pt4+F8ppSw18YUbiDPp6ZClQr4OpUvYoCSpEVVX1q3JZdNRevv3+hf3fxcJRjoEH0
Bnr4w8WL8RqSm+HNYG3K9BWZMApYO874QTCU1cpr/Onbu6Lj96/Lk//hzrXEEsTsgQqUHL3tj0EB
bHqF24YI/2g9ZddCtO1J26Ip8dZmRbUlA9D9lnjp9ANftfnNgbiOfFP57QuInKTbGr6uv0E6aawt
YhXnnDJB1Bv4Ctmtlw/yoUJAd4FOebEworV4xGetXvLEEh1mcd+HQ0J3j6120DQyk6QaN1Y0DC9Z
4i+anSSYTg43H0aKMdAvSMjbem0oo1YXrM6MmEBZvo6whev9bFrTEXFG4d9Mpsd2pZMmSj6XAT6i
jpR22C1y5RpeLvfeW33dczAw1hWDNGg3A9m88CdKtpsA/y2BQaE/V6exnG2PcVoxGAcUN6zasa3g
2jQ9QeuMqpf+QdBU/Lx4ay4ZkrriEh7e7N/Yg+Y3RFmVFFcCu8oncvhMxrjz2In81Luh8ret31XI
hwiyo+a12pzfWcSlxcYZzDcRqF10JYt0kmqVV8qYL17WA6nju2S2WciKURnXLfqAu+mtERRHzYzK
MZq/qa5YOmxJIK5bJ+/4IOh06DlrDgmQzaa9ky6hqRJX8Z1Z4BjMoBcgSxkiNn7tCwD7Hs/9RYvx
f8kGI/mS9LTePpRVoelwkrv0lEAK8nY674PDNEfyc1sl46MDEYdzCK676mSU0jkXDfE0ax0rP9kW
gd/uG7VoKTvkeAfG1T4mzRK7ERMDu7PX8CaG5txCVdgEFXSH9z3BoTsIdYERZXrx3hRSdlK0z0jh
l0sV+JwJKoAm8+H9zzMJ8iPczY7nX5Ca5dsXHi3Lz5NTyg0K5ak6kFYXuBA5W+PZYD5zb6OzoXtk
i3D+gi4mPRemUeZ0QI2arjnH3L2jAwdjKmrSXRZMMOnE3PfhpSpoQO+avGtrnK9NnpPj22qCxWEl
mBsHhY+xRnfIzfyuf5kbzVsuii6q9m7u07EGcu5atL+rWKwanpGcCdxycRWuT1DLblOSz62naf/2
5P+/lo4uNqT/XTp60U/f89cSGNsv+tHlL71z5ty/HAo0Vwh4lr4nncUx8q4fdf7yyIWxA/6Helq4
gv/yL/2oI/7iEcQjwQnAgb28FEL/wszZwV82sn6PCjigG4sG/p9g5t4r9J8OGcs4Er8ZtTtjBeHD
5P51r9VwlyIJiHiFzbJDIzPpbZdHBe21rPlaV1WwzFpzjhy5eauDkCiW2kBxJcjLjk2CHId0hpwS
MmuAYmLtXTA5j7DbXh3KM9bPcdzQxiMFL+pektx9qbzwsWzs55kTdFxDJPGd5Ie03Hti00g4jLOC
BNYKzUyDIrArLjrGwSdPR588w/9m20lPUmRVHwG1kWUYEzTo+oBILHAq54LNmtSb8LUG8vPcmY3G
2xInd9Bm9JoqoF/NkfAuAXKzZhPCuykisBJDbv0nb2e2Gzu2Ldd/8TsPyMUesC9gJjOT2UupXi+E
tLXFvlnsya/34G1gFGADfvLLAapqnyopk81cMSNG9Nuyq9g81S1+gLJddg5kJNrkCuOmhqobhNY4
nd1mbDdRzATeduWelsEXQr+fKEndMRPZY0yJGaZyfkpKpwe5T805O/aKG3lZYlubotc+UageSfpM
exSLP3Y85UeXbYxXtNUWLvHJiSdOD5HORqcqvs1k1PfkrKleayLJRtol2kBt7U5ddPqjqtUFUbM5
XqoINF5hYh2zHAwz3PUD3is0Q7hnE8rvqe2cz7ptog15LfFdwakr/JD1QWCIojnF6dKybK6QQUf7
hbDxAGijmC80Kq7vMQIEqU47n6ZgXJrz5VA4ypnlHQsOJNTrWJHZ7ByyLbg0R98V5T02JjZQi9uS
irAYUhPWgCZ57aVaF6zkMT1UTrK2dfNKSYzNeWl2+B/ef6T2X/R0zvFYzjNyDSvHvnpWaYjYOOa0
+Pg3Xuu663aZNl9MlmKbsZ76KyWaLIy62WFFZfP2BkjgJSztk7WA0ggBM8Xa8NZBrfANIZ9aTYYe
7fKXzujx0rE/2qrIzV5Sz7u61Hfm+hOkTv4V1uQ8Q42da7da+4pkIzlPrJzAFXf1rc6Rhc0HHSqv
q12NN7e3aN3EsOdpBENZwkCvgK6zVo8xyLraN4Q0pMVyuSlR+bI41i6jYNgTk9J5rfmWSyXcdaEF
oc505LYbRAt4ampIbZViW+h98zzWauDoKzUgNH6ikfKeqhzfrNYwkPZUheXSRIYHJtLWbWjt1KPn
Op7CJ5PDWZBENF7gz93jTbf8GX6TaJ0AQav0lLC2DpW0xcRPnmi7pOpK1rJG47X11LIz1ujPTJqP
1s4N4jWkJubGDoMU9+am6YajOvRTMHT6gSUtiNNZ3wOAS/cD19eb2jXfncXKUwOe4hO8dfwIwMIO
ssO8SwbnU+2jP5gjXgad2t2JwhPfgUYCG6y2KGZb3L3WA3OMMWF5+ZBfa3fCnWvwQVMYdMqwRJHg
rZfzFEf1sS3p8i1dC8UcC4KnTzFZX5ZAPBNiLBZ8rzHQOh8kyBvApXyXGBmJ43Z80s30I0nGbbfU
lAGLQd8rOvbskNZmb9Dm/MCzUeyNtrLZDTsLYBYZg+fQLGfnKN3VbEjXU/Gw6RaHDHpZ64GZ9MlO
1vmKtFJ1PrXMuM82URWcjg7ZcOYmTEbsvBee/r62hhL17tBSacytZiVbGq8XT2SUfuBVeET0PYly
5KmiwF0rv4xxme4yyg8ho+EGamzDKRunm7uotjeK7upG83cTjtkeQQnjBHDAnzgiDCeBN+BkfaFU
mI5UotaeYE+BQWB5gar4TVf1OR8yblHYYV6VSn0XhvItHyEylWMclCtIuJDqNxXVOqKKBcQtT+EW
UsyZNwTIqH+eSSEoGHxHFvJdyM+j0REZhIn9N2t6KnjzDJVdHy6TmH6wnhGsT0gbso086FFi03xJ
x+7/36HkH4Tc/d/q+lX8bf/7P2i4//bPv2z/46+jv9WKpP3HX/AqYTv92P9t5vvflrrJf/vv/Pv/
80/+v/7D/4TcPs/13//x3/5Ufdmt/7Yoqf4Bu11zv//3weV/9m3XJF//nFr+a2jR7H+tEXD0Xjg9
CACIpP8xs7j/YoBZwyuETVRYxyqaxX9lXtx/qRobFuruCEGvoPj/PbNY/yKkp7IiQCtGIAdm+1+/
9n9ujPjE/uNj+D9skATB9H+eL7neWROj+JCThzpLyvOfQwvx4y52FkwMqjuExxYXvksL+EQCIoxi
m+2nPMJh26v6Ho5UkExkCozpE25Fv8Hgv4LLyvjZNWeIZIYSZy/USGJjp1oyYpMWP+PsydgRmESj
qXgv9GijkUPD0VSjtwiUu+S5nXXD14zuMGjDtsGOSXo34lrHfxkNB3Bb3L3vXWtWZ939bpr+OLNT
LeMw84ypyaDfJaQ8Mh+qBPGF+jhZdCAIjnlExTeYaB+lq+LxecMhCSlp3kChPVBGnm5yHDTxOLb0
Iet7EQq5GaecSkxlu9oGFABoi+IXGeCYHGrkejTEYbGXWk0oGDI4GhyWq/dhVgKRdTGWL5aJZug3
0WeF5zcej1r92UG2qxPn3cq2sE29Xv/oy5+6BmQ9vQ1KL/w5I15kuwVbSpF5rdUeubVfZF7sy3Z8
6TPjD422tZe52Uu1HDn6ESzASe9k3TnHVaqnZbVR9OnkZgqbMrzBNI72RhYdR9HwdE3jwBjv+hSu
VoTp1Zb6pnWebfdmE4TYUqvIUpmyo2oioRHrpICLfg/B1lsgaTxKOC9NrAaKbu+lKM7q9ImC7D7S
/6u+VtDOnzVg2xc1rF67TngQRz4LXLnoW28aqn+uyg9h0LGeUfvbPKVxuyFIBJKAR7ZX0JRDaSnx
fiqWgrwSmE6+iU9fQNaf6JkccCmDU1nGo8kOFJeCfhhoihscmbw24K4ISmDaTlWALml8L5f5aaTe
93uR/fjXqd/onvfMaf5qMqzQofPQp/lDg/8rl+htJu9pUhJ56Lv6FBHurtfmLruhNKxYzmLJvbYx
SL247evUly9znrXeRB4oSFDtdtSYgtxS1dwj54AVVKN9m2NrCUavfOGwsR2JtS75o7Dqk8Umf1Ms
KLsYvpAar6Gm0vsN5bNPgiI1H2uXGb7iI8X0n2VHI1+rkHPVc639WBUHejc9K7owVIQWQREQfGps
BJNSEcJE5RDFi4Naa9o/aVRsquqU2cWNlTfA3dp3TNxr/Y7Ez0lgBXHd9llA2EryP0t0iub0RdQn
/ujF0rN+KwbDt4bPpfh220fLSI96DAW72vcuRm8Nq1B24gDlTX3Fz88rdlS6b3pbPRXQ8caIH0PB
3wdLnMoGAGXb8CXjJVbWtuPkRc7qQ7Okq4/qqi7GbhE5aY6NPrusDye5cexj7pT52cU2JIH5Syt6
rO2DjoXWDgcB2FALGO0xXU8OgPtUYoceop7c5hTQ3v07JXZyMp30Qcuaiy77Xzzrn0XTx9tlTt/p
Trb3caxu5aBfCe8QnFAS6ZccK/5ohGbflzViM+ZVuc/DsqP2liGx1LXn2BgGOhuc9lYsLthmCTHM
0ElIjLi+NkgYzPdu8yBa86nRq3vm4DF0m32ap+Vvtszma26PLEjXA6EU4TMwF/68wpS6IWt2z6Jk
Z7bxMVLbYIiVS5+pfoNqCq/tcwGJgukG56IpvtlLBHnYnZpZeQo5IGzs9MMoxk0alR2YqiHaUZUN
JxpYxjbqndFfUXLswLaR/Aqn3ouqkllrELdS/x1l4UNvmt57cIJrHqTuhzdH76LtQDv0zwheDSVa
U4SHDuLOAUG7LTTRdqPbDXjRYlE/xz6zz1pDNTFWvGqbcNTd2sQA923JZSoddlVZayqgIW9Z2qIR
Rga+qbCLSI3IdxoSn2HUqSDUlJb3xKL+wc6rr6cw+MeLnLec13HNvQlbvqektL0wfG+Ko9K4zl0m
P3ULCjiksTmTeMS4ydJg4ObApVhavmLfEvVodBEbH3ZifyrMUxG3Rs0TUp7mvDoU0fBJh3Ps09IQ
5BGe3VbdZVyGNauBRf9KYh7cUbnVOeaqjoF5iNEVciUg1ks+klIKGQ1BdO7V+b3leQakDu0v9W3C
Dx6+pWxvLpWNibeyvdkZ71robNOxOQtnOddFeo9N6wlBO0o2KmTyU104V7tOPjlsjF7cT2eHX28A
7zU0T4lA3PORIXFcHwWr0MV5dIzoA7CaH+FACBPH79uzYTxJnq8SKkqsRp/0xvgCko7SZfsIq+bo
ujdsEt7K6mvObfQedvJTIYlNvmfQbfZ70sNWxGhuYyZCgWT+zZToKodub1fKxZzyj4TybUuyMGje
nXrGEViRFtLc3Bsjfd6WWE08ogBgpy34425nX7EWxRujKb14aKSHj3n0WnpBlTF7FPy3D+Bju00R
RUtQT3TE2lfq0vfsKSBXxNfccFiH8i3TlgjacRdJ4cN2cbwUryaW6ZzUQ3JC8z/0IsZwxJihmzZZ
72E4uGWLfTdfBW4j+2CB9wxK/BuI42lqoDyNRegXYDoKrmBlsXYV7KGnvtR2ceb84Aiz0LaNH1zo
b52GeD1GHWEVWPhRK9hmFI2Fj0VTTqFiUNrDwtqDQrlR2QEo+QewHR54E5S/gtWeMeaEq+bpgEWZ
e1FQ9uJAbyPmIHx1eIY2dqhcF86Zkuw0m35tu3k3sYUrWvioQeXfya7eUe7kYn6VKC7sbPcGj6q4
A1DGGx7rKickormcccNp30PHhRlAXXX/2lnDwS4MPvxaItMkNBzixyLuU20zRztVVXnr0wNuJ7CK
o1D30ubTketiMjuWdNnnhEpDYzwl5Z7poOr15MBLTGyyNlwjw/ulcEkAJreqwQCmKn8HvcHajBw8
J49aIZ9qvXiclf4mrOmuxOgxelh8rNHSvLeeYCB/qOpvgcjfV7/arB/H9qSxtTb7TayXh1HtNyDB
A1vmGKAbngjnWmWsKy9xfeGIGwqOyK8ad3RYGhsguWN9NGc22OVWqnOQpYGLCbTUSgTtgUwFugie
7PGLyOvWbKadyK4J/8dhijZ8nXx3hj+p5nOam5uymoJRi3ldFJ/pOuB1gFLemtxcSx8oeoHyxnHK
dKY5ELBzPUbtk7ZQGjcknqr0T+noWNsEUkEVpr+qw63UZ6fIGM9JRY7KboZrGh+AupwmymOQc9Tr
NEkfa/Ofpqdbe1INJpkq0Dr85HrEU7cO6pxIp6gTX5ol4Yzq0coE49v0XdYyGBfiJ82gbDQHASKx
Dnm0Gq2XaWda1cuqXHSOvGvtRTRcBrF47JNfG/Vg0TKetuqxjcVRX8oHSjsSfynY9DT417EavEpA
OiS1t2FC3BEKGyiZcQcI8tUYmkPC6HQFuFsXCAuUrwEm9wxTUbn2w2wbsWQnPz1TDjxV7Moy5J/K
2XVYeYg66Oalp7Keh47+a4XLSzXyK2g61exxb99drAOBRSPWJk/FQyUn6p+KR8Stb8thG+VOK5V8
qk5Jqtzz0v2cZtLNmnITjXajf/QwVj9mJf3Q5OBQxEZ1zNWRc8C0YUcCv/yF4gB2QXygVXuA5Ovj
18bVXjkXNW+PWtMAYluCxJ3fsJC8ZjZaW6KdeE9sRsKJiEInbJF+QlBBVFUglFXiWfrT1EpQ7sZA
VUEzYbO3i10pjB3pbcGDWNTbOo1PEsZ4bRA3WCDgykZbbajPabsEJP18DjrPMx+5QugOMhzu1aU8
D6VwUEdzwFJD9+IU0xqrVePtmC771KixhkemX6fdV5twChh79Q+ja/OBu6D1s0lTr2SNDR4eQ0mM
ljrmoddIDSsQp9BaSOVuFJtiHUWRJzuskyAS837NawWOqpuHPIWr24VPubVED/lE7dfQNvVLszQ8
cdFyRxxh85TdpiWdPEur1R3OscJ38Ywti2owS+9D9JhV1PGt0t3Zfc7oL/kw4hI3slOFD4rgqDfo
7P2XDpkOIMCCSh3YvfkMWfLqOBKhrHK4IusKY36jQGIwVYtCkRKricOxrxr6rWPjbo4djgMp/RGf
iuU+pKrSUEfMxK6J7EbMZdmJMWsP9BY4Xp2hTbPf3dZVdczc8G43WF2rqr7GSVVvyrJ8aIjRb8D1
Jam5RYcRPjlpnc6HTNmkRfmlwTN4SIjC/2jm0gZODjBcqMinCaOb1FkIjXaq7J1Kac/05ZUbq0XL
bqG0yKR3zxbLLvD/YJWABBzNwXgWCqskYHIVSTs1MMvStyfxhWIJ+5UAS5AYQvFHOcIvb9GA4fnq
B+affa2Baatr9nIYylmxLTAuCZeXKMPWcutkdkjs5rFV3Rue4g3kXbzYw4+9SA/IJYkmkpah1H4t
Jz+Xi3WDtsKsyc1CDgg7GtMj1C9Of1VibZaxjG9TubT7yuCM23V8beFSAmQ2CyxlKzVYM+eCM1H7
WTfifWy0O2JaMLf2uZLor3p5Q6duT1nyKw3no1H7YHTtX6i1hHSyv80AzKANvxzbDUTxx3FfyTO9
6lr71OTGszkV8TGc4z+KbX2ZTftJYv3DVvp7Qjh0oxjiVsQNRrqFhUjEraAm25kcdZBPiICiJhYs
wUv+UDsyn2KrSnxc2lAEBt3yzNa0CDxmxBuJ/oJi19N+eQNNGO0qJWFqn3NUhfoKR3hBh3/EEBMH
ev5Zaz2ZZnWovMTsbpUtrS0gmdy3+vayEL672im5TAg9m8KpyKwjTarqa8srZM2gtOuRMOm/Y4ix
ULSWmgeNNflOl+7F1B2rKHrLy/ipKvNraLbXWmS+mTNM1csPSRhP58W7iRuN7EyGS58UIFovQ9s8
IpyqvpqDolCSO+BqgPQGsEObvbxtHW0wpGfbiX4TxhwtSk+5HB7AYf+4nSWx3KQc+m1E9aV8dxab
TFOMTdfWGdrLbdk471A9+YBUSrcAyaeesKMNiTG8859J2j0kcRiYi+Xp64tEWHKLdp5vqTPisBr5
uSDQY7j7pjW58rVjqekndexRMPsXE5KaFxf2Ppzs3eBA+9RGP4GJR8pig8eOhzZPqszCZocqauOl
R0URb0sajTgWkDe0lmN2jU2uO8S9xShlf9HXEhQO2bqEN2FXE31A0phCCgzcta18dvNzxIg6D6H2
oNf6tXOKTacrr6iCRJYU6jOlmToqsPKR0hGyx2e7mmNG0elAczNByTjtujcmov7sSvHH4F3XKYuv
jYx+Dnut1bNODm4eJ5wTtIgeYn1OrqO9DidQTKzRW2pnerTHKF95dNb4SNoTq4XaPOmSsALWpPm9
q8VxrEmgTy60l26Iy02ftt/SMrfu9JNS7ZIV3XOcTATu9L/04nQ8MfGeRXqtsFo0mvklYt0GniIq
EJoAtzJi9LM6r2UohOTsVFZBqrTqnSgsK7OWYhe1fSpnvsGFm4QUDZLypE+3oeq2QwlgduATpJL6
lvPNg1nbjJW8xGqyywqr2qt0WfgYHi0sh+tnvuQ+kZ1NlMAfz+NXmhDxkiHL9KNpnk3EnCsF9jjL
OCKzqnonmXpo6tnYlUYrfdjZBvHY6t7gtjz3M6tUOykpLdDEnlT0cdF5KWeTvSKa0+xZNjRqFDMO
UG2MM18BjTr5SEGkl6Y/RdUCN6+7B9YsO3tVKYBhchIJRrJcIZFwrVCjnRoSItsmE5d9N0TWlYd8
9uYIhL2UswDP6w+6BdhBjMwvHRC2xsTxgSg9X3uznV7mIpm/lFyNfrMSsbO/ykIJEhn90QUGzQga
tNdnlCiRmQXZJ5NjXlMJoljHIX81Nc7RVQjrA7K/QwIOnjXZuynIbMvaD/qhnYxfPUH7yGZlW5jJ
41SVOz2FIB+y3/NcuVzivn6D7X8olOY+chN7FCvcWzZ+XhSavyA/9uuMolvjNlSJkJxIcPgV0R7c
kHutyZ8d/Y8OK0DLazDl/d0tB+htUr/Y/fiDS4+3qKwOQ5OdErvIA7GE99SQFym0vTohTc3QkFlc
cenn6+dC98q9KdRLYbvTTo3+3dWoJ295+AF38iy6u1vcpVUGFciHEFjNDWHKMgGzZPm+xi/r2Xj9
P5cWqnFL5HU7qKlfy/xqtNMlCb9r/Wnu4dYP5jVp9Pe53jYUECHLIelNtOg6Q3pNJmWz8FZSiB/5
ShluDdnCWe6XdzSPIy1xgaahgBBrPNpUXXm5xllAk2B0AA3Ap/9QVFqeyowUosWAjkoPxtq5J5B3
0s76nCfIw7rlbq1GJBscfDbCCjgm87mNbN/kWdbxisU2ti2j5JRXGmlqxJ4EAYgEdBCp80Zh2BMF
q3AhDKz+YzC7oJPGYfbYwL5N5Pk8M3S8UTFwtvGyqZWBDH330eIpQpTGleXUICN48cCE2TN/e6up
FZMaj6MlpEpIjabxvTS0Xzrafte7yoJDqpZyrzTqO5QOLO/lcq9Lfl89P46l30Cequ1ja5sHK1Y9
xUw2QE0H9y3j2plC9RFUz2dmrJy8IcQDmx9IjHFDd090cIGRfa5YGFYLME0++HTqLsNg7CVEoIZk
fzn9mbT8s3VjfwnfLUSJHl7U7PxNOeEoiJ9ZX/jADTbWrO4tuz9m9JHExZaMTiae4umvKL7AXs+s
1cP4h0f2yW2GrUZNk5V9tMkLioZKkLlGalcNlpfReG1zc9e2HBk07Wq4yo52ZCS1sj0V0W9NvhLP
4GVNClaRugeLT/4M20MM+6M0yYIn5gZuH6SF1Nkp8ZttZTsOuXyAa+VP/BkLSh/yAmzjQ66hIGdW
HzSFEVAIg3PbejDLJ0f/ynvdE3O8HSpxJ2TBUsFQ9r0YOrKf2Y1KvxPlPmzuSn1LAwygv8YvFxRq
qfSPIMO/CyP6qTTeglNbP+SO8FMZPUI0Py488SRwELjhLCaKuDw2qnir1w5A+SaHa8kWJBxfNT3Z
1dHvxC5BrhzUt3K8jR15kuIV0xIfbruhRKl4WBR4BGQlD8p0zwZWEVNr7a2po+3OoWxlOGM5RBCO
/EF/T5bugBPwORef+Th76WDfh9bYpzMOtYmqmfAUmR803AZlPaTsXOwXwlQjP2R5NrJkn8j8VHU3
cCnVs4YZLVOITMOJ1qqJU6Lr2+FTkoanlUdTTspeFzP1e9F2yUawGjiUDQc3y4OM7c2ihLwE76Px
XPaL5whRXFj4Rt1nL44zYm93UEgS2E23Walhg3pkx6M1hLa3hkaTy2WhQYFgUhgfM+fQwktTomPJ
dBzTksugiCGufM2XW24VO1P9VHiFp+e6Ok6RTXCbPfj0jGXyAtw6V2deIIRHWJaxF06gfjhUd+Vc
Muux0FCqIFl+QrqMXTJ60INwbrw5hJAj0XpD3l7Ql6txlZ2Xq2ZyhBz1nVpGD2y0tzn1iqkexEZy
beTFzNhgVVR6pQZjEspa4gw+cLmDLc0bLEY3fOPxD5Kt3KryZJYnM79YDJ9KQOtFOO3WjFhV/53K
V719E+E2Ebz/avsuC/6oVl2ojXxORR7kFBopdHN5hfLaaOm2S1h0DJg7JH2JzrKf2cxXY71x8p7l
zrURXLcR9I7xQ08fQQXPpYKFB8E8rc9luXeSHqvcAWcDsVKeUWJnuHR6T9q3tjhPsU1SrCke3DUv
AWmZKIPp0cp+UoQi/agoWAEaxWXIU5foqf2GQQZ02tIHa18T4xPJieUgNGwOJoWWGqAYvkTokD3X
nGpvHT206b7o/bReiJPHMP4MvWdfE/PyoehHqk5xILTG8Sw/1xqSbd6f8VxVQanUty4Ov0ar+tQV
jrdd/2bS9vWWDnl5xGzGUKhl9WV2GwLC73QIth4O3T/AY85NQYK1Z9tv9Zukr7dQzjvILoVyy/AJ
rBK5O8/7xlZ4HFtkTW/YcyFpf6r5PWlJMMIa7WWVvJCtuc22cZ5lSGikhT4wJ5hnGUwQfZ8zVhFy
aanwSRNC+CzWav7k/AWqrXBfZ+1VplddAHBl77Eo4HC4Smcdtok4F/rwoLV/Rl05JMTchPPldsk9
RYcVyUOoQmS1m629zPvI7LaMCtQSHeL8MPfbOHwX46k0n9C5rzSKMoF3C3lTgRVVRYZqZfe00O9H
xBjEhzlSv/QBPudcW7SNAMomWpZ4tnR4oBSHNF8uQB1+yuibViZoCCiVrpikR9klxg+7vKIYgDVM
6mmTGcN5UPkhgQ9uytEkiNlmtzJssg9rCbEBzeKBOwz4KZuS7YJFB03CVT44aXNT2eyB2v4jW8pN
TP2DnusgdmDrqFbyN4Sp0ubi4g7RckwmMMNZFMhWpytsKoPIUWo/TbmepYY+jSDqK7MdDLbislqm
Mb5ulG+i51eaTv1BUY1rnrnOyaEF6XlYjC9L5T4v3emuoQ9NbvPbd/Iwp7SCzFlEsU+C5u8iUGIC
YisyTY+4StSvzqQ0p4WscrQaDpVLt5Hm18yqnY4lbUIsQmSJBqs42O58gVQniXFHll+GFAVozooM
McP70nP+6M34xRWRvkGLhEcR1ip3VRsFOBH1x0LbhS7VmHZyG0nns7YbKThM9C83XsjqxySqdRYg
N8lTCUTMPAaVMFikR2pCeIg2FC4hdzmlWtRROOsqx0KCPNpaJFd2NuK7D5MuqO3pLZr4NuRoTFuj
eRtHJyCO/OXq5i4jEulRCf0aqQuHMLFrQahkYrlZgzywI95Fjtw1bXzARQdVS73a2JFy2uZo75ym
I8ltj1qu+DxRNuQTMlP3LlfSg23NNO9Eg4NVLIoOZWbmO7W255qIZZ6/ib42UjgqdrMniCaAsYnU
pvmg0AUhNCt6JpBf4/xtY+TLLF4ZBumc7keL2pla746Kblpb9jj6qTf4nbDvzCtCJwPwHDqJid+n
rsg/l3eTHPi90liREja0byTu5F4vQfRmViJe7La+ZCOENg6b1QawQuNpNaeboVYBj1eIFQtNP08S
3WWLpq89jLkaY0GcrS7Ql5xtNTVjC64J0vSPcpBsyWFoa7tacDomUOB4ha490Wz6pyfAk11LAGwu
JLhK/xgLW/5S4Kh50EHHDVwbxcdU1PwuiUrHWLT0f7kHB14nen/DdWhv9axBX4HYdXJrRV4Agmt4
GeaBg9Wi8K9gH2MMHiuKacsy82eoZ0x9cS4eGst+HWCceEaN3w3zxi7uS/2DpTur6arub70gHGio
UJzacqQKuAYcYS6J+x5lMaNu3o2fjiP+xqU0uqC0RvMs21H/aiLW3hGOh7/MsfSOgWo52ioQlXhU
AjckwoeVS6K1WXHP9LGUwaga5dlSkJ2qkBygwLPFieNI6PRvN2j1zXRjzo4sJHnrTvam5gWF2qMM
BtPdqB5ihelMbcf+quWz+Q41UFYbrW3J1yWTTkBAVYb9SmNF+BjNbZJWsx9zptmvNAqNEKJsbeJc
TsNJOJ/zv6RKsqe+C+v7UE4tK5Sl8pNx+ezWjCC1uflfl+qdxm+RiljGDjUU1CIp08e2j2wqgRjg
NFZIfMku57u1DZDxQmxcOYoPraTIVqp0+HQcbQ41VMuLGBe5h9kgrgVHCOacmrmq4gUjfIJ6NEBl
EjBQPIZsQPMQnBV/swLk5iIQUmy9ryXAHcMpSaBA4GP9lNXWvlQvmTMr7BInw/mpzaHYstNWGx9W
ibipVel+542i7dMFeMVQN+YlJJS8w6isHNGoGaV4n5KUUKY3e5gAlDXCemipPNzBhyElbtWmdWoa
3b06mW77K/jkiLGp9nTwSCAU5AgvKbSG73yk9XSfUPy1ScHoUGDdlOqxgbdznikIuGsdvElGNBt4
nMtClzPY7Fcg29HmMoyzkd61F0whODarao4eeiTgLUfN4SGzJn6/zlHYS2v2uHP7Lr6YGvvgSKdd
gVuZ01wmun1G7QDMl1p9c8JwaXaySKbAKOguGLIuGjZqViy0LaqJchcZxh+KIn5UiLUIDXP4UzQG
MceStRPJJ22bYKeC9jmELkZEdJMmhwjcpbbD15KYB601HyA+FLw1Sy1ZA4cR4oYF/amubO0NYof+
gMTj4j8FeKJdifn1ipeGYcEpodY20KP6raI4ZFE0TVS0w+LUGCi79te4oSMqxdfpt32062jeT+FI
N0CTDlBrMQ1FtmUHDvnTe5hPyWPNKUMKu7imjJPYPsbwN6mbecSQHDkX0EcPpCfp0cpoiyobddfb
OqvccEEnrkF/JkMdvdOoahzT0Xwbq1LejK6cHoTo/j0Rr2/5tXBW62EYICN1J5mF2vv6KNxR2Zfd
BLmXl1Ed+BK4Ju5RJsz93NC/NkzEXS2jUQ+GUc3PVg9NLJsKjakQG02CQvGoNqJ/RKuiKXZo5mSk
9IC2b5+QbWPTJmKYtZ93xUvMLoGsIjS0vBhPYTZ3lO+0kjsiUnzKbZ2/RpKypzGdblfV7H25h1ir
SM48nsaw/wO9cL4gyZGBYGdO+97eXajA9roMQSaflvIKHo5DVNoy5HcAaw5xk6mBhdP2SAp4P7t4
Z0jTHGwbrFnrAMSoVHmUnLYf69LoL6wtjZ0mp/miz+28VbqceyxtaHujGPs+haV1Ec7Y36gRnoKC
iPIrwDg0pxrORI9RAQu4zp4EumCiAovmHz1M3ZTs6DHOvE7EdxAm+m3mu+0h4ZBdYKFEb208vSbY
vB9N+G3nwbDDt0qZVTS37B2zO72fSksD9TRVQQNG2R2McacNTQ3EtlteXLN/d4XqbOtxlUerOe9f
nVHHml3JCJSFtDoEpcXu6qCREwTAKRMXumrY/UeVumP8YZOUz+xcDFaVCyvSm23+L/bOZLlxJcu2
/1LjhzQADkczqBqIABuJEqVoJEVMYFI06PseX18LqpeWIYpFWuToDd4kMy3j3nAABLw5Z++1NYRZ
GYUgesk3I8nVd01lIv9O5u/UeijRFANBab5QV0Y6or4YTHJWTV3zxrKGGN/SS0e4PoEKLEcILZWi
+vSLswJhRm5FnjWkOQJ4XAE54mVqRMARp67fZdTziPTVOMTM/nd9Me4yYZtL0CB2YRcne/KCeDsH
dYq0QGQOVoMkWhQYYAhLhF6oTtoq83/lgWbvJwp/FeoadxYKWp44dVUH1bSqLmjHBfLo6OAes8RB
nElb8oCMA29IWVsbsMuAn7BeKXdwSbjvItn6bVdThwlGc6cOPW2gUQQcoKfWP/C2cTqPmipF7eRH
EMFyKl+O3QMsLPVoC8AO3dmi6kvTutlWaOsmVOxLSHlgaxY4y0bHi0BhcDzoSQfKXEHHdmepqXZf
D/m4i99gmE7XzSvDauKnkjMCqq+Fm1kuBM0B+uPBSGewACZ8TZmEY0PtAm8h+ld6OiF/X8T+eO61
vW2X1X1CgPFrM5JwdVWYHcejVKl+Tm0x/06AdF+j3Z4Sz3pDewo07fyKwXc0GPJA+m+/1ilDXet9
T+jh4MjwQZny3JsDrb0ZOgrlw8IPnUdIou3CFA0cyW5apOUnZ6GNUskqvAwAIKFi47eU8wNfYqFQ
M2yReXzp/HH+nSZxdutAr10XYM4xbugY6hppqatORfs3F2PtTROFC0eXqGOxWcxuPZPF4mYDqPAx
cLZjnGTwFJN2Zy7MVAzNDmKkMb+tFpgqFs7pMBYIeurI+uTToVyPloi/kbRVmWhe5/amU7rCJQLK
q5Vw/l4tmNamdRBoxfhTUmtsH9WGlwqIt1pTpmutG9OmrxQPDwLYKzV45AjqVN+lVSw24OG6w/iG
hY0Sy/lam125Ld6osZlWeUrRNQ9CWRaGhSzrv0Fm+zfgbI2zh9bZZN/N+QJWCFtlHwrNeMWJE92C
DsFYEgTkC/o5xTyb5hC+nXl4gJXRsJsx4dwGpQnzdrSYIhIZa09MJq8dfcUdjWGCdykweMOgTOs8
GuNbf4r5Rgjf5VsY5DzA8J+cBzu4TX2aH+GNI+99LCXXQe00P6vRYHXysarOGyraV5bZLt5RH9qT
tqzms3JTBVQrjQ4Tx3gDBAUvVXul4owkB+2GsMfWbaHEcZyEBM5HD4ABMp9CtYENivxBV8L4xsrh
b1ArphHtEkv+cDCnPHZZHhJNFBNvbNKkx2pSqwob+9h0rRKbmZumeXGlGlW90u0Qfn29DZLoUaUI
2K1AFQT38CYxJ95AkqC+BwqJXV8971IrpVITUIsBYkjdsfzWYQ9VEljKdvcI0KB2SS9BeE0tX06/
/r854M1icMEcoC+0hP/dHfA5Lfpf+Xt7wNu/8j+mRg1Xo00NxwHDyqaKvfo/DQKaQOpPNQlLI+5E
lKV4+/9pEDD/YdP7eTMUYGyE2fAvgwChGHhzNYv6KEZE1Mx/YxDQILZ8NAjoNiAkAUOB+A5z+fM/
KC4zl9GbHa2AqVSzR+F39quwa6VH7uCYnK6YZoclGWayvSh3YvZKAE4LEiANMVwFUT78aPqK+Ztt
WrENp45lVuSWfqcaU9a4rTSCH02QhxSLOELeUcDupy0nj0B3uxJxDS4rnUYJOBt8d0aLORITQXjd
xH5z1eliY5CerW/yMIm+BnZLJ600ijZcs6b4GHQ4bb6Af3NQjgNNZVuMX5zj/0xGtjuDCxFuZFr0
r/yqoH/apMidlt0hpoBE+MmhCxqOF40UjbYNTZ+GvcgFl57HtDk1ic3BaWyQHKKQ9Q0xlRnLLlqN
70siAKdmAGxoZwrSaHdjMgbEwDOn/iQgHVlu7TfaS1wU0S21qmFfIXnfW1pBO6/tOypBzZSjKWXt
pZxZa8Qwe+XUBcqNUHTEthbcJhzXpQQaPtZ5+xwHATFtEDZ6ylZOyapcoc551mej+iQ4WLKL6VSV
RoOtd8+yNCROU9upn7NAGt8sYoMeLbpF35PKqQ6EC/Stq43mgLmQxAlljV6G9jOyxTuBizXqoUvq
S/y6g4QTCX9bOghY2gK7atDcFCRXCGVps5IaQUA1VinlYPnPUJxqI73x8Vn5U+CGDtMo7R1WrMqI
MGxRWXAW7Lq+jtLxxQ7zB1XbF/S8ent+msPE3OqAhO7mOHKdgNlNKqtWzyxPFdkr3K6vth9h+Mgo
NGvVAUHKqpq6W022+Ljnw9h1X1TfuQ4V7TFt6DkN91XwmFL5Myoa34H6HHX5PkPMR+L0oQNJkCoA
7SN/p1HPWw2G2Phh81wli6szvmPPvamN6mExE5jkZHEQzTcVaG1OUd5gXRcjOoOgoylm6uts0U3Z
frgBE7qf7aze6AK/CuAFCsKUcq3P9M53MRR9+sutjpvGFJ/NdC5+0JBHBs8raA/jiDg3ZZ9RIE33
eyt16ex5QIqtz4kEEbkqafIiRbUluF9tUp5Nw4LcjhpeRxVvoo6X7J0o2tKj7YdmwHZjr1DFrkmY
vw6Dvr6zACQb1BQCim6ts6ev6XLSujeRSON0Zxl0nhztRZ3uJjowCOg0g4gn9cnUVE/zp6c0MTxO
r1vDkle6fz8h8p9xMpBSOdNlaD+bWbNS6P87HNtjFcXE/N00+gd/bj8LztMKvPSS5RNfnQuclG7q
XWrKte2gJbSCQ+MoKyZL16ChnLTVOrJNNAvqehyQeyvxTYA0Zs4V3BkSFXXsOpy/cD9uUd13nsG1
GGVNC6T43Clfw/QHmWY3gKpXwfSsmxzaHGzE1KvV6CYCF8AnS9l3G2nBj9CkBBRQHMXEm7NJ7r+F
tGPNwF9Z4efB0dDy5sUmNJxXRXFeeOtuenbHOlgvYkN0uN7Jw0BDfRXV1RdUrRz/B3YKTSZWcKwe
MvrEvok4pTKprcr8mR0IJyhUABPo7WSM1xkykF0LaopW7cZQ2pFiwFI9yLemSok81xCF0AH1h1+y
m0LKT52uP0Q1NXddIMPEGEUMsu35Q7ofs4osCv7udPA3PoAJl7c0W1NHSBClduOnkWGGqkddVVDI
jPvbKTbvxJw8QQPcFD1YNEtXNk1CrAlNm2yekJwNa3pUyP4O0KyunXRmy6sQIs+b3DfkvaXRqxNS
W0EqifoukosJIM0XZfjkUNs3r5MeWfXs8xU3z6LXviNT2Vp5Fn9ePJoGCRhGJh5KStNqtpeRug8S
SlB9+mWk82BB+yUHabJoa5dV/dmK+0+6MuwMu/W05l6ZYIhGwafB7Pd1hbq5fen7HMpp09WfQbfc
9spvWzhfJ1F/0odrZ6hp1llf25IUuoxWpA+LnwzlIaGhVw7jTTAjA1pg9MzLWhwd5rjaz7G6T+W0
ZRtKFi5quOohxIxQmMqeUAmsv3epvs1Evad0hmmBNB0oVRjHekQCVqxfqXFreYWlcvKd0Oqj/uxr
fY3DhTyLcmKqSSE4zrFYd7r/uxnlDpLXlgQQgKp4T14yaSYIyu2tVVYHlmmSjGnareCQfGWHSrMM
b4W8mmWQeEViItkdNmNMNE9b7lvSq2UUU/mFNH6IWrlv/B91qu61oV7ZOZE8FPGg5q5kTC0XW2AU
6ps56V7pi+/VybzXUP7qYl4TYryWnJd1+TrrO2fOD9Z4sBXK1s29mnGeUm8MGzWoaFwCR7cOSW9I
KvCovIi5xROjDHWx6pKGthiJJWm9IpZqeInKZo/j5ZXt/W+c1DfdhJdW0Nef0LVOLY2hFsynNhLB
ku0qul1dYH4ZOHc+2YMWYMzYK+QYRkl5yLpl+i1E9rWr5TcbEStf24/KUtxYbV/nulsPjVK8JpMf
XQOyo40MmAX0jdcgRhKpQ3+4Lp4p3g5uE6n3xGBg+p7RTe8gqyxiDj4ujloEKZVLbRxPkshmZsHo
JTLrF92nnqc2h9nWb3UkPRWTOQXV2W1N+C5WsA8cBZnI4GxxN3tK7yBzjZ5rBaF9m1CPq7QHJeWv
nx5VtYVVMlqOvJtrtCEqGjVKPMQyOCvW0nGb25KvU+KzntPtBO/FD+ybesa8Mcjb0ap/S1a4RJuB
Zlf6wtRbyaWXsyyrCV5S+6DVT0aGxtQuv3KcIeAl40jD8an17+3AeuJMuqscZ51B9B7HV3s5IxnF
eIPAw4sR8AOr3FQiuo6d4EvcIWPTx8X8FuNHbKNVF4Yo7/LBq2P1yXHEjwxBQY9ov66bu65dQAN8
PkW7Syab15iukHC6nwGG2pWU0W1jd4sa7h5+K7WN5eQ1TNoXaXKExZ097URrFK7dyD0Vwp2wWA8y
ItfrrZI7C7nsoJmq2ybOptN69T5AERALMAmaN8c/Cx8bq8aGLjDhCMYZc+74QuoALnlucPqMHHpd
JXJVJd8FcnbXzr/RNrgivfyTjW1bTN8FkvPFaEHK9kPUxDAOi1WefJPkE42zjhImuqtsdoLhPiWy
PSJhUrW3ptR+dmaw1ZngEyobacGulvJABOfTknJl6/bKQgYs0b1J6pUaNv5YGe+dTnqcMVeC5nxr
m6zLxaNJUSmOvs3lUxg3WAnrKDtEisYapV8NprFeKBAJNqEU9SJTRHE3ZJ2FYtjAi18JQsTDgK7R
0hGM9Ip6jepOPTc63US29VxX8jNOEf9JlqzHYbxlV7IF+kwZi3g8U/FCGhOB/6MzqKVneY/e5Gev
G+5Mo7JmI4m+frUsrqOY0PssJBHSaf2etis1fcQr9qTOXzkXebMIjLVd48UTNWkTk+lyNl5YsPJq
KDnHtujRykR/7Ktf8Ok3U3HoVWQcref4lDgJDRoof6blqz2Onhnurf5lLBAD266P7pTHsclMjh6/
iOfaJfgky/BatoRgqGlAGyfcNEvO01R5CbXFbCGx1YoOW8j4nDpsttpgZ7Zo5ZBN/TKkzYTTkmeZ
tl4hY8HPjFUtKAJPBJw1ki43r/I+sjhRPIsKgaOSoxonH6TS28dooHghVegmeuzWXMJVOKlojsAz
XFmt+Awkjp2TmyeYPEhdyBCyhRXXV8TyxWpAezt0rJDGTCtnsH42iH8nRf0Cy5JOVwnBtQpbVu60
ZBIEyd2RY0f5tHmNIN+P5CO1XT885BnBD0QrT76xBpR/bVi/DHv6XtXXkERWfkLqTQ/cKbydNLmN
pk4+5GMHUukmUvRfGWxsal7uuGQo+2yFcofThIoOruMLoumx1Q2UdWrlkeflLfsdHTrHQlzpQn09
VPEXbOTrFOB9OL4O6bhNY3EL4HVjldgIU7np61+BmnsyIorG/+GHw6EFdBEITI/YBOMuXWFqvAms
dG3CpI3DnHryp8baZtknrtUBsQWxMwR6wkrTpdaDTptF77RVoee3cYZvyba2BBys5x5ZJecLffpS
N+ZtH6h7m8nyzsAFTdPW7Yb6XosLlP9xBWmBdI4Qq2+jKQ+TGb5otFIqdRCurLVEp1oVtfSbQHo4
WBBmgr3ETHKMJffWKHGr9Nk2iK3tuASBQS9FPTgrB8fq2O6QLqTFz6n1KUXMgw9gpSXStXBnXKlI
dV8E1svKsu9REuJdu9bi+t730bX0JAiqVymIoes8rV0bm5RAVVqEHS57c1rzD/6mrklAGDVIgY2W
hKswUe/84BE2j4tuKaKuiVojvg1mZSXGDOel0Wz6UCWDB5QtnpPhe2gznxPYu53ZHmackgP1JUli
pgGRqh6NOrhcHXsekX/RF58H54+JRDh3WMRzYdRfp5B66Dk5e31pAbZRtI1IPNg6sumvapl+zhBC
VJ6p8AHbnFdBudItyICKaMu6oTrTTytp6AyUfn2tDdQ2dasjbS8olF+KQ+p7RJRXklQ/SJtFLEbs
Cye3jUMLwTMXSF1VBTdYi5AiGXhkV2XCRGNX456INc+q03zTd2vNHHp6l+JGzvSJOsdNGvu2Q6WQ
T9M2S3D2kXl9NVf03RWgdLrTvGAl3VgVDfNyGnUPfCeENMJyHJwC2byLA9F/qkRsUvwFqI/Qnz5J
mbl5DWHd3rc+XXILYRCJhp+MXDXR0z2UzaYjkN3r/aUlviMLgz78bvn9CL6zgbddQVVj96LXMZRo
9jsjIEvHb1ZtajffoqpCpEk+Sfvb1w2fthrJLSg7HbX2gWZLG0VmgpYEO1upmlfK2BGs1kHaG9h5
FhP7aG0yDl2RcZ5KQd/yDKABuA7oXf8uN1S1ZsLQxtt2MvmYkRo31+QdBrgp2bc++74GmiSQiEQ3
ZmESn9NWVXnADkZTrQDPsvfplbDr4OONaE1opQKpabLuQWVyNMBXQoiP3rX6d5qrgblrWkHTsieT
Mtz4RcHhSNCdfmDTxDl4omtWcgKdw+c4i5acrqCYEVOQYrr/P3NWqH6Dh5Wt0ghNJteB7nnZ2386
Q1/N3t9XPW+jH3XRFL/b9+ySNxDHj6IEShuE7X8dyl/557b+9au9fSmP/8l3DJT/N6AnFpXI/72s
uY7y9CX/+Sf0ZPkX/qeoKTSKmuaCNaEr65hE7v2zqKmr/5BSB3SualTsSXOFN/J/i5qWStIvxSuD
+iUUdEvjX2qAyYf/+R/S+QeFR94FAu+F0IGf/E1R87iiiQfBwvJiOLalAmM1jkjrvEkRARaS+WFc
8h5lag/XLf73r04BOeiPh3KCsHLEwIZVZ5k23DlQ2wbP4Zj6inAV5xlznqdSzH3tuqxhX4k3z6WF
zuIuFfgd82zN1EfzNLkQL3xycNM0lwKzZgpxxHZRjaCN6SWGXmUAs8+VpNzUTiVcgymGzBGGbm0/
uzYHfHznb3spgZd/svDe7huEO7qRhXojeTX+rBoLtBwVfMnQKxcvfaygTpg4z23iohzu6HZanAgJ
Mr2hCRVuYFTSS8RzueMoYoIkGdjDXrigBTv74YLILqD7yuPgyt5fEHkBakJGYujF7D33qcFue8ZS
vuWVpK0/V8XvzNFx59lq16AIScg8JwrwwVZNbX/hUpbHfnQp5IrBMlSp6oPNOHr/Zl9DG0rl12sn
JYZQmVPricLK2RG7iYKzU8LsvvBbmt1Oy9/iFQAZdjIPEuMKeCL7S4vO3N4MNRU8l5PA87pwgQuo
8PgCbSi+mmECRWRuf/+sRljCzWSSUFnZQ/TJUPvRm5dyj1nb0qvzsNkAj69vBLa0dVMpGJQJA727
cBEnfjCL6D2N+QBiPrPF+4uwEQeGvk8kWmjU46GKSoMdU53eRV2j7Gj9WtgeAgcDX1An+yRMsNeO
gGBfLDO13fPX8nHCoL8qAM2YJEJA2mZi+vNlRpHcLWiBxMvBiv3ElZisx9hqN21AKt/5oY54zct8
8edQ8uiuSz/0g0pGiaer+FWuJkvprukY+t9lNk33XapZ6/MDnri35ekyV9PooAm1zCF/tHfoXwpo
+i1CyFZD8luk3SbAeMU5zMkvPMblmz96rfhcAHRaAmeMkEdD5TLTFbWlYFINpc9pHCzlPEu4UamF
RMLmdJNA8z1/e9rJ+zPpnznLRKSJowcaK+QsjMEYeyayHcDvyXQfN0yJWaq03ymPox8qx3zNV+Cs
6mrxtuY9nSOirKz7JCv0jdbGZA3onSO/0jZqigsf28frYxqAKK2ClibL/jhPhdkqrSKCmb2m4DCe
L5W/MY2GjahQBp1/Fh/fLfp4dCQIhOC/OF6//6k5P5JsgtMTeKHsUaiBxve5MBKZ096dLars58c7
dWsGHk9Bc5N7lMuf//FqZWOBMJ3IaE7UdORo9CzGOJV6VKk63t8PJSUMWLJblgd59Gp1Sc1cCq/f
s3vHQl5cpqgZw5T2ABLO80O9Tc/vX2NbZQkhLkQTNGXto6UtMRorIh+ZTzRxmKMzQ5mui34YMdXA
sl/FA426JTpW3FEinfaFNLV1UaOtx/Y/WTuQD859FU3Dc9qgTSmo6ZseJ05xff46P35tfGyqJuH6
q7rO7PX+6RPQBqbLB8rgl1qxBmeKw6YL0jXzm3BVs1XXyDqGCw/n1E9uQsYRAvESP/vRTDknRGQX
OeqbqClgsTBd0lQqJyu8S8gAfT1/hxcGs48+7YrToqaqXeIh9jYoVfUPSI3NrQKz6cKXc3IknR9K
2Bo0L+fo9bKRsWo+/+EFY1K4qREElGoRPRscci4MdWLCWibJf4119AgHWUa1BuHAIzE4vQ4rqgAB
PMetFqiLaDHusAGgYiNAq1OeSunL+SqCTttdWUYSXquEFT0oY+5DCO3KvRw4Y51/6qdmEdPQWaVM
25ZCPeL791ZkT31IXEnP1nYL5TjwSuqQn7vQKVD16/72/HgLa/Fo2eCBSFMihrCFTbv//YtcqGVr
zrmWeLOsrNcWSv6vqbfoIvdjC0pwICv2ebFH32MIgZEEjHbchVpkTFepk8wl6Vi++oLmzQTsu6R/
XFhhTj0PYjNgPi9TApuV95c3BA7vW0izhArc8HmaifW7AkSiPDLJwik3p+LCkeLEh80m1jJ1plRb
VY939d3Q0i+1KNbEAWFzq0xj3aBakzy1Fv+rRVRUY9vMnYfzv8Py3h1Ne6hDxKIt4TbhWb6/zyTU
NISmLU0hXjpwRpPvVaNerNXaLg5Si2wArFqKVA4iUxFY2oXX4MQnyPCcJN6mNMM6esx6NREzR06S
p9t56JqUNdysxB6fknj595OYppNhgcKaTQoryvs7lQWbYvwGLMkgsNym6JubuEW1n5VLs/n8Uz31
Y5LPxDIidMOWzvLy/7FGWh3pU52ZpNSwMQqi9bPXkP+lO3NucLVogTthmP/7G5Sce5EbSUK/zONB
e9HMfl9GgUeAMy5x3/IXy8F0A4OuXp+/v+VnOXprTA0yCyk4hk18/dFskdiECg6o/Mhqj8WOhDwE
4aneuTIMWxJwMMVFY5vtkHf8/vuB5TIg+x1a0PLj6zr4zOeKq5vB+JxqiDfyUA83gs3PVYPQ04tt
O/maluTyXPhNT8wI7BBUixLxIpxSj37T1CAqpIhK1gjDCQ9pFfyem8hcA3mmS1OIwTt/p6eGYzRK
GswG7OOPHjGHbA4ovkY8fOqEtwFVtadknsvHKsxTCHS+fuHJnhzPUcHaIDKj3Xi87JpKRZl1oPI5
ts0e4gz9ffrfwJ+Iclaz9sJB8OMbhN6Fz0NlsOX3XC7njy8ktmTQh10PzNFHgM3Rt4UoSk4o4pJu
o4T1fRKqn/NQVhceq/5xwmNgtOJL3KFBkqJ4P3BE3XfsHMzCOEp1GNVp1h2SsTTHjRWPzkMhRnTD
WEVsoCY2eSMg0pQpuSktc9xZMVs/yFNqeKOrI6xKOKr1z7SglewOInYerVg4B1hKFZ5pnzQq7Cba
TJJjRQQ1aeGSRvPgNLA1tTRX3CgQ6nfdN7Gg+kpXr0utQRetlU5gXHh3T2w/yAoyVcFEC5gYCd/7
u66NTsJYojdQtWq6ShcKq2YZqPrGEVyPrfmrfm57sH8qqMIpFvx/CpSFApeenlbaSkkyQDuKZnqY
d+sLE5e2vMvvpxOujTdd6ixAzJtHV6fjh4kGJ4y8EqTZqpWzjrGuUzGG06dSNWToNHLRYqfEq+vD
0G2mjvYZFAfnQmnt43LkmNT0KCiZxDnhNXr/mLDUTUYYYUs3tcECTJrl6N/mYJf1pXFh5Tv1k3Bq
piLKLQtJWeb9WCTrpq3WawGKhF4BbIVgBXhjabkRihpYbaTDfoVBojpX9Dr6H6S8ivZqGAfoW+aM
ebRqq1U6Z5glLGmtQcXSyzg/BX1cxSjyUlG1DNOQHGaPPpV+LtOwbJFJYfrVV0UFs6gPo3pfypKs
NIQBV0lWX9oRnBx0eSpsli0qaUeDBo3dq8bgB143Lp7vTkFdAogUq0o958nzYPNJzvh7LvzyH7ej
S0H7X8Meze6mog4joGumOjJ5wS/AP+zqfFr//RMVxpL7hKEY68nR8hUYSMjKhsknKoSJ3iqp0cgM
SOT9UK7qOJfeOCKkOz+otry1x5+XcAQhKaTA8YUdf16wplOtMMBVAHJ+0Keg3PoxSk5TKvMnh+C/
NVlt/jbJDeaCAs4I9Qzr0uu+/G4fL4ISvaB9qQr16CJgC4K4aikdG5gLvmOtDbYFSYy7NkvmR37a
/smqB3r3zDQ7xO7Zrkhhgw8JXkIU0fqtlWbR7/MP5sRSwMpDPh677oXafvQFaiZnzdqiasRuHCo1
itsbxUG0GI022Slx2e7bOMvobQ6211GYdc8Pf6KajvYaMCxTHish5ev3M0BHc60n0ZulyKzIwuaE
vc4cR5KkQtwl2teRBKJhVFeBlsavjW2KW3BtVo0nMjSoMIC4On9Bp2Y/tOpsNjAhEp56/Dyctuqr
ug49sL7TVuu7YT0G9qMdIPA7P9LJJ++YtGsWgTzL0vs755iXiUkd+Q6SRG6n2jC+2aTarFnDGnju
SuITbzKIrZZr4Z3fj/q38+Of2H3QKCKPVne4YV0/vlMRlSTpsPtIyazAXez/IpO4+zLWA437Mox3
uokYY6jr4OX8wKemGUkkI+dKckA497y/cUA4RFjOPOJULYcNar90QTUaF96s5fEdf2u042ymbhp1
EFLej2IWSxCv1oReV+aqF6n5sAobSbRyYQVf8M5mN+fv6tScLZcviVK6huZq+fM/NnPK3GhRnzHe
HOnTtZxrVVzlfoXeoKwc5SuZa1j0s5gozvPjnnph4U2agmgoadrHT9Pp0sLkwBODjGylG2JPPJhD
9JugyX9ju/pmzEBYSb2ZOvf7OwwVy7cD9vueMc+Da+NKZoM6wRXoaQQ9OSF6Yl3R7IcmgyD279zl
slumECpsebwMR0S7YM9KIs+O4XECaxJuUdThVpB/dWEGOPXimH8MdbQK5nk6Zn2XRQQMZv2VbdYw
oXCQQC3P23WjWeaFF/XUi2NyjiFcko2G9eZS+ePFocKiRI5W4XFOY3Trs42nGJDBqhuR70eJ6iPZ
SofN3781DPVmzZG8OkfTbpWw0NVjHnlFU01uIGyxJrgG30mPze38UKc+d6ZT5lLMPhoi/fevTdLF
5CVS+vNa6mtrPaApORG0dWGUt27O8fdu2UtR2GJSowhwNAzu/tbgEXpWFtUEaaANoWlN6wwkfrlN
7QC8Slx/09CAfrKMQls7Vdn+bqu52+hNVW3Z+5FCBoTASxSNzhSJUa4hssGzdFlemHpP/eR0AGnS
W/ilCHl6f63WnCVJi/8QuQ60F6XKId7WUni1GiFdLAv08BlGifO/w6ktEKoA3cRVpcEePj7dTiPe
6qRGyZvpTr7X9e4Jdef8OPnKvFIm3nCtq9JtrYWQZOFg9aY+XOgPn7hvutToBQyB2oEW6Pv7VsD+
Bm3O/kePYJ8ZKnldxlhHW0coS06KFW1ULKQXHvapkxUVGp3yGjoFrPTLVf3xgTVYmIKw5pDRybJ9
gobIWaq3gGxRe21pSfXI5TQgTFrb9neKlg8TeqgoXkP+pF12/kc4MVtzLUTWUlJlLjs+8HTEXRG3
ZgRebgbAhXFFIW4PhCvE1F/oUS0v/NEHQWOKFEDTYXuhH1f2uzRzGkUg3KSujWAx89vwm8hM9LYV
zZVNHoTJLyVM4+syzCOFjbA+XUq7P/V7UwDkl2NvZxjG8jT+ePKjUQYtwRqhR8PJIF68EDsM6ZDd
Au13pUgBsQqJ2vknfGL6pibGfXPA17FvHP3a2sixOA4T+jRalGxETNAOUS6QBVQz3XZlEj6eH+/E
NgomEfHJOjIX2vnH3/Jo+GUuc8ZDuuAFBZpmE8LwKnSbH11pjPtkVi+1m0+8RSwWfEEUxdg9L8GP
fz5XRy5JxDmNFFbjCY/ZIDepgFYqRpk8nL+9D4+Tg4rKik9fW1r6W8bkn0OB0ihmTu+JBy2iW05m
ePKxKG9zQwE+6avVhdXw49fKu8rKRLoy1VvBkO/vTVNTIM1porih0TU7ahDSA0OCmRxog3OI0PLt
WpVgAfBDUDbLOkQYjki3yrL0wgd04tZpX+sq66Oh02o8mq2aQVa92lKjgj1frgyVnLUqXQ+0qoo6
W59/zB8WyeWuCf90KK1SArKPvpS4YtpCGEwqk+ovrFczm0xsqQsS598ZCKHHMpDAavv+8WYt+xmE
3oprM+/sgJk7OHG0aXV+lMXa+37y4UDDC8qr6SDBoMT4fphC1VqAvL7vGsAZNrK2S1dOhr4P+8D/
XjV0bBWoksRaTMEjSrH2YISj8S1T0eEHTa+vLZBi5DKSsiCcrLGvEiIvfvV93V14vT98vct1Yk+m
7U3nRz+eoZxgTIkrjRTXh4x2rYMwfm2SwAdwozoxGPC6/lZMhFEDNVIuPKMPH/EyNFhpe5mgOQ8d
vegyQ9Wa2zQoCgvxdD065tex1YxdpyTNl/M/x4m3C20hmzCdlHj6eUc/+jg7iTkYICWLYQquuzQe
V1TVo8e/H4Xu1VvvzloOCe9/8xmzkJGLmFfLx4UPm6q76cryUh/+xL3QVKLhggucT8Y52ufNZbeg
libfVbrKBCy7yMpQmuz++l6Mt/oUB3SVxfroXiInsPltBnK0ghbaJ/iZtd3n9YWjxolXwKA7Rp48
B3Fu52gUBZQF1ap26VFF2Q6lrVj3koCNuuy0C9/9h6EofKNWXLoaEvUCgcDvlgyztOyM8o8kfQZG
x2jALE5CcIF1nAU/zj+75a96t/EwKSfxPanUSwUtsqOhBqNUiQYYGKqOtetaM3yvTiRUCKb8VRM2
4WHy5ZdsIILg/MAn7lFKIo/Z3S4KliVe+c+1qm471F6IIN0hsaNDCi3QNcoO6OWs2xfejxNDQTZ0
JAd9viy28u+HgsePQrzBCyDVEWFM2xdMcByGbzonJlnq/H2deKD082j0LYFwklnj/WC9aVYB3DLH
tUdCHlcVKeo3mOwxQStNY710eVM+YYSMV51BVMrfTlMmmg1ObzabQjpFx9vIxMejkWkJ6X9EBEc+
5cksyCa+cUQpf3+bJlQISplsGj/sFmcB+JUJCuXnuFgvmnacXM1pw09GNwckDoyhcW1kTv4UAC7+
dn7sU78nh3BEH9T9OJ8sf/7HTjUCAB87PYznNGPPn9UWQMCeeorQSI8+P9SHCYwHimjMMenk04d3
xPuhfFSmIoeX7DaYrHejOvdEQJvNhRtapvSjjxDA93LOQ6gMrvFoFHAzATZZYbuOk+XXZkoM7ziJ
/A5llr4NQCD//Wtisc1HM6xyxtePFXgSBUFNcdt2s6hExktUgEd3HFBhUcoL68ypW0NfjxqOrvBH
RVwywIQil8h2FcrK120RZ/j2spaMIGBbumsMbR9tz/9mb2L248dJXhDNUkpDNvvL9z8arjeOc8yr
rtVSAbrqp4KMRiCHmgdLr/+UYbOBnp6CO5oqGCIkISr2teLMgOgE9ADHhPMKbiD6ev66Try21BEc
pEocA2hrHk1DvVKLhvu3WdjD/LvKEt+7AcASnDjjfP/XY9HzX547ZWOdMd8/AlkY/jTmgUNvrkBn
UEArJDkSMrTI9PX5oU5MeG8KP5wRqEd1PBHvvsY6tPwga33brZs+W4exBu4YCQ4ZA2qeEKdV9492
Nz80Tlb8Oj/yiQfKyKxaOpPAMte+H7kr9Li0J25yjjHuVr1fbcmC0SF39dWld+pDS4qym7rAbigF
0Ao7vssktqFbByQJORliSuxp2q4m/nCTDIYGHKvK1pPo/U1lILrUrfi/OXuzHbmNJlr3VfYLEOA8
7Msq1tBSS2rbki3phpBkmfPM5PT0+0v9Bzhd7EQRLcPWjQFFZTIzMoYVay3nOIDF/PXrJVGWmAe8
kr8FsmarkdDeNPxwWYA5jSvaFEVlGCEDvvbn+6ZUHxW4DKU5MjuErTYflUHwaVhSqJFN29M+jCkk
HYI+8zmyEWXSM1SJ1t6sGJiS47z3Tau+qgOyDKVieU22YzH03ACWBR3jsmXzs4SI9hJbWKansu5U
uJSWiHyABQMzoOp5e35aO2iXWAw+gQcygqtLS3HM6+/uNAU7X+6lF6TfD1M4sQ5tDijMbi1NAPFg
e8v8MCsBDNapV4XO1DHkTz/gcVjGvYj45cqwB325dDUEPFuUGvOv+QIXtBcOU/+zi3xEMUT6YW7t
+fLaj0WuS4MBsQWCbzzN7cLqtvKcAVbU0AD5ctVjfGoFJiNsvb2HRLUk3CfNLy67TnPh1lK1BNY8
FQbCYYVhMtDpONcYlo7jVHXabyyKN4sk3yNcDLZtVphDoVAuOqg3kdl5oL2QA2ccoZ4Ygr2im2pV
BKTyQeA9pmxzuypGsGQptHFDK8qQIOiRTEV4rAe2YLqnV38qhgfIxkyCYTpf8so/i5rgSabSvBZu
6LRZpx2EiIxrY1b1B7E40/f7thTnXZbZ6N3LZQFBu7UldCSjGAhyw2b0PgOVRbwnNkS4aiN6AIBL
drzzyygNNCjYPtYlu5TO5mwU8Pa3lTG5YeD10SmDNhX9pSJ9bYkJx8+n+h8Si5u1WVRQ2tZC1dml
/EB/suwjiS7p+ocog6If+B/ti/u7+KIuszG4WZZtVz3fkXNo5EtyMJgbPlHkaNGSWe336WSlpz6o
mp29lDf2NnjC7fK8MIrD28og5O2ng3ozmruAvWRi330XoHcI+cBSXP05Sc8F5VN4/mfvgZEj+6Gs
lunv+2tWnRzGMql7EEqgCr/xyaSBos1SGxXdeUXz0MgLaHwGyDD4qlcwvsYOjEZ+tBfLhduOFgfV
ELKn2+VO8AkBLYHjwdKhZYEDDTZ3rZ2cNz6iaXv1PKWxgLFPlzkIRrg2J6glQc2tnsXNVUEbZ4rn
BzR64ZmLjOy1HW7ODnfCo23msjx945grBJPKZG3dcNLTgSkjBooIGHpYMPzuTx7w7Alhit945uSY
jXx4eHcokN5u5gA9eQ9hkxu2S59faQ9Jvcy4548O1Y4h01+dx7BIzDj0ECnLbKNc+HxEaaYsshnK
5jy6MBH3jq09BHqd7OS7L0vdckPlgBQlX6ozWx9TQRg1dSkHxbW1YD6OhoADohtXSCvo6L9HKUr7
NHcERjoIjetsdMOpS137spBh7Cxb5e44PPwcYG4+QcXtNpOv5uiFWSy7QQjejGHZqr3E2omOVN7H
4U5IhCNpS7C5GRqSwQAjRicsvBgaKPTZUR+w4GaDZ//swl4CD1Hl7Ty9L+NOiWakIUxzhuBzC1uw
W78D1u+Sy0N5fLGRgDkF0ww1V0aXZliaKYxhlXoI4FnccbYqxyMzCQ9MHfjDbZt3KXkbu9aC8NxP
SjTDIfgnc0TS/UBjGZ0klypjvmNT9SFJUenzkqu5HLDbD1nbC8Tv1uKEgItiVJ1ryOWKQd+ZwFJ5
nedWNl4nAomddulKia/SxWnReqilx0Byko17OB6VKcrzYAcINEw6ercLmiw0bNbUcEJ9QEFq1aP1
mMQA/KvGSU/3H4qXHXL2i/llsk78m29sMTzrXBQwbepO2KGpoIczhNz+IUaq7HNuIUyArold/GcO
TvXnArwvPYy5N33x5Yjj/R+i+oh0vhiul6wARAi3a04rS9TMpEimfCYkxmHw3iUlVJH3raieZRkh
0i0FD01kemsl4aXOGaSHi2hirBBl4RXxggaZwcM0TBo6520ivs8VrHbHbI36N6Nm53uYIpVHICyQ
E/zM0wfbeWyexaLJV/TJi0CroCKa1zOkrFMXArFqLr1ppP85bgVO8/7SVTcTZBDJKKkMwOPNBluZ
Uw+xTzV8nlekFOgrHY0kaClcjdaMvkiE6NvrLQJCA0Cs83wC+rjd7Ao5l9RNBRo2te4+9TrkoRNq
v8fYFhHExkx47hhUnSGJH2ZozMH3/Drrz2JzTRsj0aUDX3c2UTG0Y6ixgjn6en9ZqtvpS0dDIYMJ
MW/jbtoitr3F4rkEvghzjR37p7Eo0Sms8+DjfVOqb0bBMgCdzoQQcfPtDlpmXVrjhB93k4jBWwfm
ALeBNdRvgOp3Mwyl9+29hKbiDZ4bNG8N1mZiLAybOSGaw+Nbw2+D0BI25GsCba62bYOjHUz5WTdg
1Gmb/Ks/de7JDaL46A4i3XnFVL+G55k6PNgZ0IXu5ra6ndZVgUuutbZV+zUFD4vUdddo0zHVnPIn
RDJrcUrcGH6lFfU/mG3NtHyEowJaPuhDm/m6rEP/ajwL/R3wPLgKGYIa9naPeksYPioD4cIk42ke
KIUOnfu4QGL5ep94Y2lzgdrMZkqkw5KhGf80XV5d5hURqfvfXHGcMUKEIrvBLGjz2BhLtOpWMZOP
0SW/2t1CtFlE0CPG6V7EpTQFzBDRDgYfyBZuT9fqVOh8C53viV7SIafJ8qbJ24+rNTc7UZfi4uDg
6ax4MlMnS7i1NGVBzYA8BQGvs4dzMZloIAN0u/p+ZZ8sJ8t27Cl8OvgbOhz4OTrr9uZLiUzzGwug
QTh5TNekvWcdF6PSr0nmt1DX1nn+ydMTIPb3v51ymQyK+VRYmC3Ylm6NKRi8uSKadurVfwTPsjxR
nSC3zKF5sjtn3bmRiueTbiOde1nQYRBv8wGzdunQy1zJvIxsosQCUZPTCVh3uBEVPKMCJd148RFR
tHtoLGGfuL9e5TY/sy8P2DMHn41iaFYcYjjZNrx0uZYj1GX6b4YO+L4FavwIK1q/s8mKYJquLuMT
RCd0HbYxg6/Hc2XPhRdmdd9cE88zoX7VgRO0QXLto754sFANPNaiMnfuv2q5xESE8bgaHgD5/58t
d8maDnGH2guZBU8uvETRwRIIaacLIo2wt7ZXwchZeH+PVZeU8IR6Ge1PPvbGvYHfyHmkuaSZT12Q
XKEMh6LKHnGkr2YrwZNSIZGgHEoVZPO36yuXrrDGhbLn6sYMHI/OcFwg6zmPNBF2tlJ1U56b2ni5
ZXSN0Sk8F/oyttJvM+NaGBH0fo0NVTOB0Pn+Lr4c85IoADbr13NKEXTjgbw40XpKd2SXUaT9bOHt
fBPkXXDy2ohiTLQmJeq9Xe+JY7aM49va0hjwypcUTdZs6k4o1nf/5DHMoRbgj7+sSfM+3/+F8q5u
SjYcK92iFEy9Brbt2833IZRGyd3w0A5E+bwrox9TDJXlfSOKw8SzwhP+qwhFyf7WiK23ovEmgTL3
xCBf5GjZZc4bSCTQ6dvbceWCntnalE3SZZgDEcEk5C6dVx+DbvWMUHOr5YeZBP3PtAVq9EFLEW08
garPv7hTb8fQgbe5dswTV/MPHt0F71TOwocEX3O7V7+0knOIXhBlah7ArSPxYM8XEaCY0M204c2k
oQtQdLDWJlPr7ySrL/eC7IIXieEmijrE/Lf7rok11/0M3bFRQxtuytz1oQlgZ73/dV96RorMRA0y
2ZeByiY81VzmulYtI08lSDv7c4OkqBtT1skLJN77pak+9hOUmiYNh9fCiEifyOAIv+jM0kncXK9u
YCKFRp4TRgMvQW+YDRRE7XxehiIP76/y5RnGFL0y3D9ZG8nF7V6iKVNYWdHC4RlUxTvUvfTrimrS
kQzm79+wREYhh5N8afTWkkRgo29W89UCbQAuLSSvUk9YOxvWTqT/8mnh7yc+ImYgYnkxOqDXNcBx
ZHTQZ64QMO/TL/iz4ezNWUbEn08I7uZ78wrSx956nBub9uabtYsGhUePzclBclX3IUAFcN8e07lJ
zmmOPsX97VRdgmdr3B7PdQ6GiVYO9iCvO62e2Z5jKgA7t1q5Kl5pWWgn79xS0a2dt1pVhJiBMU75
cQpanznrETHTfJ2vmuvHl/urUtqjVMMUG3Ets3S3h2SaCneEfckO4XWFEWDp/bNvQlfUlhQwY6ff
qxsoLzldSWoyxJjAr2/tiaEsUsqknJTcR8PS6eGZSpb5A8PkydE0hX/UEEq7mJ2V7TweqpXKQU1i
LhpgLzITt+uzqc9QEXGQWrx22Uweqg0VuFG9e0AU48v9jVWUwhhSpWPOk41HIRm6XWnbjWYLptxB
2EqLEBv36zeRg2Bhlk0QUDmFOEUQHB54u7XvvlV9Nigl7fga1ZLBrMoRGVeSnG38Nq8bbLswDIdD
4+UnOOG9GE1wzXno4Zt4WLR8D+Wjcm6UvonDpMKQtc3+RBNMCQ1tJxQ9Nx9xVGjI3WY5dVH97f72
KpfGBlMNkmxD2xQJ0SBXtA21DPjDmpM+phUTKfB5CXdGQd4w453To2g1YI083aewaf5Piul59GyZ
3YxGF0vzAonMikf9XJaoAyWxMA9mkDYPhRbDFb9M9gd4zfpLGUDWbLmIodxfucrX8lLRMGb6CXyW
9FPPwngTbOhAs9EhovbQu/Rj/hh0Ixxbie9pGd++Mq+jDTtm1edZ1nZ92fEHnXxrt8hFkcem4Nt2
Q0AduevNPyfHKh4GyiQ/LKFp/zoLhAqFl9pPphcJ5DG0ca8opzxhgBvkMBzUCtuZW5RUrXmNG+qO
QS7QqcyTL1Eh/oqL1Tjf32elJVlegCnNZ3xh46mYRaUaEBGOlINv/RnBHf4obK1/WClw7OytyhRB
vbyhlBtplt9ubau7MTTtmDIXe7mm8AYcPZF15yUt9l5qpSnpfcGIEqhvB+jjRrP7KcUrZWRhx4QZ
6s8rjN3obY7pj/sbKA/i9oGW+BNiD3Av8PrerqooBr9bHcNGJhE5ElOkvC92sjf8qXAEsOgAdgUN
CrvfFhTVrcZgCFryIQqq3ckVnffFn7vxUXPNPwcRLzuLUuwf7E8SyMsIGhXbzacyi2keDU2q8C0N
I2C56zEHEvnf0DlEMvj+BiptMf8BnheTL/if7L6f7LJKORaMgJyM2vTeDI79HUH1/NN9S4pXmfeY
9I0EXQITN59qqGgfeh6xVCEayz4Lx4r/cI04B6Ep1s6CkNhPQS2i384077Rz+lWexQadLauyfEZ6
ubcHBVkSs+kXYgIEq7IzQg3duz4d7FDzteFjkReQJ3hZjxwNfulNlY3NiRH0/J/7W6DabHkpOEXQ
JNFevf0Rcx0tfjcTLQ+aPejH1kybN5nPjAkghKbf8S2qQyt5Vf9X3aNOemuMvrQ5oetMqpMHhFkZ
vYXD5EzDuWN8OA+dtdWW3zhMz03KI/Ds2ZiTZfSHpXdgbR+Hh94o59NgJP6HyEj3WDCVp4mRPmhc
PXLTLSzTmms9KVrSxbmumvRIutVeZkaUTk6OLiUKPW7+KZq97m/NnYydsEtlG84CXzaI5IO9WSYd
jqlucRghckrGYwCr+yk2jfIYuJ11orY5IQZUfkvjptj5pKrzw+HhaaLNSnUt2OzvOqwj9Vm0OjpP
v3hpgiBwYdmXel7+P1r5H/P/jX/WT/9zof+H6uYTo45DD8M5f9XGsRKHWEyF/RpCdjc+qLKhN0Fw
AdRDPfxbebnzVLoF4h9+4ewsSnVObYPiOqF6AD/sJsfSqG1DeFe7YYlzDcd+tJ/GuWNscdEltY73
/f4dVAVZAGTo8zPZTet2W+CZQQ5nhQTI+G2UfCtwew8Jqm1v58isvgcUaz8ujOUhqMS8WapNzh/l
Es+wzaT9DqzsJbEks8VsMt1sQh4Wv3EHaTCawu2IL32yhYPWactjU4NeXzvjS9OsiKF5bvq2tbv4
oYrAdAZ6qXPI3IYaZw4hWFzQEHWQRbu/Q9IxbD+9zUCyxQwS2LrtHFpUO46IJp7vXINXBYyIF+p6
bB36mJhhnJlNg3Fyj25b8ZDjl/9/oxtv1RSwHEbUeOWoznisPbO/RADPd54B1VmTIB7LAN0CfEj+
imcOqoyCKJ2m1A3TxvxbeKlzWYegODp69mhEevXH/Y2U13G7kdQrZCUcg5R3bq0tmjkxIWe4oR4h
aKensXnoSnd6nxpSi0Vv5lOcTSgUJtT+pqhMn+6bV11hx+EAABli1GOLBXaCbPSAzwDKSmGsjHrk
skRnxkcnTarL75gCBgFinLhlmy+sUHr1tsToNnUyXyFOr05k/O2HzLD3gnPlJ2SohIpT8Gss83ZT
nShvSihG6WVPKQ2dKjY/tGIyQnj5itBt6j2ojnIXn9nbHEzYGpt+go0+DBqtOK8MnxxJ4ZDW01Dd
vL+LyqXROZcES3Qct9mP7y/p3FPQC+N+it5SpyjQS22bAkGUqh3fOXb6aqZRPBDFNAbxcENMzMjF
P7sPbknBLhko+TPM7R1LkaJNF6EcG2TRq2enN6bk4p+ZavsgFSwJpMM6IdZuCBH2bTXuVJFVV44C
E913qshURTYXvO9Ho8u4UKGlBT0844EvDnlkBIgAxfrFSQgAiyaI3tbp2nwzg7lfd76h8gdILKSs
80I8unnN+iha+gSa9RDqEB/FnBzAhTWOwc+ytjW0H7jvrjVqZ02Li9Dw0z0mANVxRW+DZhhPKSw8
mzeltqFBJsBzQ/ISDWkdrUcE1k986695TbNo56lQrlYOGrHbEqKz+ahMjhaVE2HN7I354EWTQGjQ
0sNkgJ7KTdMSTkYtfvQaw323OvNer0YViNEpoNRN34qC0MY87UCjQhkatEGQlNlBn6ovQs+0vwwn
Gs7mxMfNxwZRrLLvdxyeMp+QrP5UvkiegJ/fHufZ64XezSCFAkOsP0Z7Hs4U4uurX4/BtYUv7REV
0+4gSx1HCK1s5GbhNdk5bKpHU2oZ8KX55u52LsjSeubiF5rL1LA+tEUEEWaMGOGedonKL9HyhOJV
slgwXXq71iKDHCTTgaM7ev+fXfTGOWma7DAX9nCiUrE3cq9c1a+HBHQkvZrtEa4KP40GwJG93WXH
dabz5K7LXulFdXRlBECtjblugsHbRWlxH+SzIPFtzXi2jtrQLe+6AkLL8wLtWXroezNuTlx06FVJ
kY04FF4x/waYkecZuDtNGkh/4PC4/RlwACNxYlBpi4w1/qzz0hzGaareaDUKy3U8e4iKiOas+7WF
QGJRX61GRDtQeNX3ff4btk5Tz9o07wFvpgudZm1NukejL81rLoz8oIOHv95/51QfGA+FcDzgE47U
ZutdMdsuat9OaKOsda2dwbwG6BH8dd+KyhNSaoC6lykb7GxuKIK3cUTD0QmntUl/REOLbrJfFihs
B2M07uFaVK7It2UtniEbeIw2e2gIb1iqlfhVs7KOIVMnMN8gmVYkRz+x0FwajJSpgsodMnQk4Yve
q9gqV0vcAA8pzgC2wttzZHfTWGh9R2nBmfxzU/bLdQWzxDTDPO3kLXLjtmEtx1JOE0GLAaLs1lQ+
LW610rsJV0eXUsT5EBw9banCASznKYWCNcyXcm+EQmn1V2fYpL/y4tC0FSxFpezc5m5RP9Ru/rFm
6Oyiw8nwVpsgCqxiburrjxBFOArBEvWB/7tdaW2TjP4qjiX1LN51sdQJRWXxysDprpNVXQoZ0FJ2
twzqcNsPaDLlFntwjBVdVp/rRs/fTUYd71w91TGVGRtYKMkiu13RWHS2gDkYCsLatP5zqr6awg6u
+cuSVnbIWGH6ZoBtDbhQMe0MpqhOKK4WjD3/cfE2j7UtYjNxmHsLZ5GMD31SmIeI3XgTd/Ee+4ja
FBMMRECwam3ZpQKjBbcHgVgIe1x5WrzhWz9H4wlehGEnAFJYIp9EIgqqfl7irZPpphn9qBy8pydS
+whVTPRmnHwHuXdXWJdXn0Zo1ul+MwhM8XDrYvrYGGerzgjtljgNB9vQoGP1l3dJTnZ535TiRcAU
GCeOCH227SiuazMPZWXUSOJaaD8zxB0OlmkmX0XXeoBqyz2AquIxpt0l/SfstoRVmxfBM6Y81V1c
ilH7lfZhKhGUbaKgQEJj6pvpTZY2hX+e/Q6FyGX1CuQjp+Xz/TUrLuAvBSQq4aBDyMBuL7tfxFbT
lFR+hO1mn8ZArKeeKc2f962oDgyFfaY7KazQUti8991K9grrIcGNESGJN0zpjxYlzENEGLKTC6lM
MSZE3YFcGR+22dSiDnqUBmc79IOku1p+66LgSmTj6rt0bkpTvAg+PLl0sbaVrEWnujwzHxZ6Y7Oe
4iBKHnLBJLfw4nQnWFF8JtmnCOCG5yKA1Lr9TK7bCaZJkRAarXQ+J2nhXVKPqsb9z6Q4kARjuH46
WJL0Z5PG2cIHUiJfG1Lk4TQ1tX9apoUUZ87RHhmn8keg9d/tKHcehBO9HmUIxAV5AyocjD4QTtyu
sfO9IqqptMJz0jcfUEmCgDcQ08k0pr24RbWdEJDIzhZKWcYWlcRbNDjGSq8JZVfj6rejOLUI/e1s
p9oKWq8AcAE3b61EbT40dHRtAoO6uhKhmI8+c3TX+x9NcQoluF0S7jGBQFZ4u215MKCx1tJeidFW
O2vpuJLsj/q70cu+vd4SczD4fF5rSPE3x6PSu3qAg4ZCfG/b7/VqMa/zkqTH3KXhed+U6iRC6AdL
AYzoxCAbU2VV0drpCSwro0DIO26sgxFpyVVLvM+WViT2ATUV/dqJOb2MTk94e9++alNhF2TcEtcs
O9W3m0rIxRhWRbDOVLB+YaDzU23XVDITa13+vm9KdUqwgfwqc0MUEzf1Uj2q8rKEQCC0266XJPML
RBNtYBY7S1Jt6XM75u2S8sacWsbiuNxLL754g5U+rIvfMu+YFefWW4fLWDbOKdHq6DBP/Z6wh3JH
ZeoDYJky9Na3DFnjTkPPE7BOVfFool/xl6ejveFExsf7G6qyhHqmjCoZRXlBXjevK02U1KQfJ/L8
igxu8GfSk7TDmuvu7KkiPGc9kIYQWkokoPy2z8p7czAj3djT+oN/ovg3ELaOuL2ef4vBN7yB66x8
78zW+BsXnh4F7dyA1oGz7Yf1oCaQbudsLlluHZKBHslYRcM1AHgQ3t9K6XI3SY98bmShBeJHjuhm
fZbRdKvF3GQ7zOQ2eSSGS1rXxdvE8qJzNzjNE1Tx2n+Bnu9VeRTBmMtjR58IjBWDyBvTnWk2o5Yk
tDpz07yUEIkfK2/ND7wR1gmCzW4nzlQtlaiP0oacSWPW+HapWuqisU2sDobfdB5GeH4O5hx1YWXF
vWw1mod6qJA9TwZxur/JKgfArCNNEcnaBgHvreWR8YR25eqF2GuPwTwn5UEPqnbHe6vMENrK0h31
txfcXm1pZ2nZyDZ8XtrfaoQVLg3smjuBiupGEEFITlaaFazodjFdwlxJHMFOttrtU13mzqXpS+3i
NVoFeNtpjlmk1TsXQrkyniPOKdQ9L4S1hsbqTTtlZTQJi3AymUUf1+Df+19JtTAeI9jfIHmnPLf9
SrWWBDSW4JgxdTow9TQcoOzsj4Tr/SEtyuYg6lTs+BfFyuTjJ8G/jOG/IPCF+Vqv9UVjGsIRAu36
TG/ednM674C01WYkupgMAIDhZm1pEmutVlC+941e+9ksTvHJaLy95rrSCk1kYOC4EyAMt0cjKS16
FDlz/F7jalc31pbs0Aph75xAxTsHkbfU6qPIBrpssxi7HGs9E3TlHC+z31eG9j2CyxfeeutNAUDr
w9CNX/UZYQdz9PfKNYqnB4ZHWkuStx5iws0SjQaMRBnFkootDt5WfQu3rJ2786EzZtvbORxKY9Dx
yjEv3qBto7WFrbqzU9n1KZfgSY8G72Q6Jd1jXTT1fLp//JXG2E2+HoO7RIC3H2/s43gBcumFddv8
xDm2f6E6itrBmu6lAapjwnAr6yGgBTe0sWT3WgVRQkR7o2y7Mwwl03pY1mbZa3EqePMsPCE8GrIW
LvkXbpdUTDqlvJaPpXfwVzaLmTyOTdWf0sUbr0XNOF9YTKsVtm6KwuI8xubTCEP/OaVUHx+7qWiZ
jXRh8Q7vb7XyAAMtpq6CxgsVhtvfZUD5r62CgR+Tp/Vr3iXiDRlzIw7tLKIz++EHENXATHdoLT1P
j25eNu1O/K363FQcAd3Iwi7T77e/oc5apt/zDvQFicA7Jv3FY9a587mbzN1YW+FZgeXDogJMkzLZ
NtY2UicSFvUNiriJ/1APtXZZHNEdXY7cP3AHzkczTvvfOM+k7BKTRiT/gnlDz9ze00owhnnvLn+b
E+K1gVGIryUJzW/cU8rTFOR8NNtATt3uZQfmuYBHGqdgws59iMzI+y83i7K6iLbT7fP906O6PtD1
Mt8qlXPAJtxaG+14yeKY05OA1c6fCr+Bt9puveU3pjZIOKFmAE/EAdl6BAEZjEYGxcjY2nzwOsP/
0UL289/91chfuwlAUTdjbAkmQlmO3qwmHtygiyJ8nE5p+C1U9sZTxHTgMUlNUR2mOd3LklQH36bM
KOsPlG62rFcoN8cBGEK4EILOPVslqLosH8RZVFH+G3eMJjJfHXodWR+4/VKNqEYDKQ0wHW5jPlTl
WoVjHEfn2k/2wE0ql/Lc1OY6W53t1V0bQPFmMa4wuLQt3Hn4MqClCb/zHBym1VhPid0NhzLzmp3W
iepIgt2DGQ14IA53k0zXQ+aYDt2v0O5t54+cAZRzOZXDThSo+nLkYoRKVDL5hNLNPM/FCnLoKQNq
kS9xd12iBbF1EIuPkItP5/unUoVhA0pHmYoWm0xpN58ui2sg9G3shr0Ox+rRbKfoQ0Dzdr7SGxL/
aQNt8uPYxvjoOaai/N5dY+RT0Neo24O7uMYXQP7zxaza6d9psLV65weqdpwxd/ABjDqRRW2+d89c
U2FYshVgl82npQb2Ae73N3A0qHhQRgP9JHNE63bH46SJ/NxgmF50RnTy7P5brbfaNTbW33GhckqS
4BFQEhXzW0tE5bMzmaAlYSRGzsItOzgPCt1AmjSHIXqHJEB5kijXGQZUW2RmG4dtjtXcGLkkonPa
5GtAqfCaFbr5MY8Kd6darXr7JAMK1QM4CSBbvV2YzqhFMpQSOMNw6ckk6w1Rnun/mDv/afKm+Y3m
Jtqn+6dX/p1bnyp5n2CylDp/27KksVSJzWgN17EbksfZabwD3rWpDm3Q62HTj3s4OaVBAhJyp1+g
kc1+Rqgt+GU9Q3KHmjqUIEbwvfUY9Rl7C4WM2tprGSk39RcVMgdD2r3dVChztGDR6bnFxTC8L6zB
+WRopTiPq1XAgtKm+nGABW8voFReumdmN07BYdZ1QLcJJzvp5rFLi4bWWLM35qfeTJ4nADC0Obad
gNJyNTOR1A4VuQZJp2MsFNEgnT4y7JKOR9JDCNHvnxjVhZD02cavtA2HcruheZf3I7gfmpiJ7b7v
l9I6xZPtvct9P915FFWbCDqUQQFiJbq1G1OxjsbITEMqdESaJ4dSB9l1gD1hN1VTHRJKWwgvEcIy
HrQxtNB/qoySifd+rJH8qN1hPUfG1Dan2azodhSBfwpEO3y+v5Wql9gDFUtUA4SKJPV2KwUonzgn
vQoThlsumT8M39YuA52RpNZbx9LcswuS4gjJfMckrB3s+Btl0uMRSkmqUkom2yQcUje3IjcH4W5O
wiGrMeonJ1mlFOA0GF3oWsL9CHpIWw+2mIBiToDlp0MjfLs6uqOTdgfEUgTAbd0sd15w1SfhWcUz
yZAP1bnbvYFFm+9cyNirLqxHwN7xmQQ6D4NBr7LD6rVGCGVQvbMlSqsAO/gHZwgC9dYqI/jjJAZC
zMzSZX2xtn5m+Zy9hdxxfV+nFOOYvdyjHVXh8XG/hqTB0+XU4+Yc0JdCYwq+vTABDnaGwa0/9lWX
PEEN4x0TgMVfAgB8jxXPHhoRukvUEKX/+D3cXPcPpOrCydkkDgV4LHsbKphe4o46NKBhNSbRhcwB
+jrd2ssn1VaYy4dfmOLqdgxKmwtwvYKk3p3W7MEyp+LRzRxtx09JD7t92STbDWeIbjqAj9tPOWea
ZXUyWwimoqcG47qXbM7ny5SZ68MgvPpQR9Diu1mjX+7vooICS/bPmbAiUwG/t01iPWHAUtvkPlZz
8WT6mn6MinL5G674SZw0RsHFJc8tszmMjj89InCaQ/AmP3g5O092a2R7mFzVuSZxIqkmgqGqtwkt
6qiF86H3PKKYaPluzbqZggTzUW8xG2hv39Tu6qEcbZq/cZ9ICKmRUs6m57+5xUgFG1a8SgmEqBTZ
e63pizCLe+193mf9D0hWhPekJ7H9O+uVOYapU8+R6pG3H58oK3X6ifVOURQ47wq79C5jZrr9nzas
bE/u3KMj6bTWTnKjeI9B/+OwQOTK6V158p+lHaAmvaaJKz9EobB+G1VRHxprWf7bd9o/zC6bO+YU
7wdKBySnaGcYkjX41tyS13lLOYpzJiz3qVi6KJyZOv3qRpW1HJcxsN9CZ2N8DCqpFL9qe9zTquVS
qPk1hcAx33J4LkUXa2Zh+7IxGzUHbYTT4JBTTv26diKQ0ZW//rtzt2R+uLnW5OKAAyT3mfPibnXl
AhtLN3jh3DfJ3307mhdvyuMnRnPcf9NclIfFHZr6kDrad2uxhhDafnPHTSpcC78BpA5Ev0C/t73v
3s1QXpgX6p9etV7I2CEeYFjtGq0eQt0uc3mMqnvlOe/KbMerKaIvEjk6/JLYganezcEWpeOCosb0
UqbLn+3Q+H8z1uo/GGvg/7ez1fK0vthqgNX0N2T3ZoueKS0KIAnMJ+EYNNl7IoLgp2eWTGAEiYni
bJQZZk1gkHfvvSnWmsOiV7p5TmN+36HSs74+oSPuwLbYlwmurjObvQ+h/oWcBAoJPJzbPrKriaQU
eQpFb+QtBXI4Q/lILdnaiUVUZiieSXwI/6JjcHvPWqcu9TrlzBlRktThktZA6dpiLf66v+Oq+8Ru
A/8Ca0DCuYk+HFFnQ2BBWgYWLI+Phsjaj3pvRoeBvAXSl/jP+/aU62LuBXoH1K3xl7frMqy8Wnyf
+Dr1l+oz2AP9X88Ve8gX5aokKgokMmvaMmP3TWXriwfFU7mu03u7zuiAQM8dtpo3/AGXxd4VUbx1
EBfY3EsKHoAoNlek9ukAZtnshQ3ygcXRLigbn53CzZJjsooyvtQGyPaTrafJP/f3U2mZqjWprSf/
2Lx2buM7S9CTRvhann1c7Cj+yFvBwTQbl3e/NKgf1toS3req8kZ0fSSvDF3BF6XDdq4LO8X9Mfrl
tvMl9uclPVMp4O3JLK09p6mV/Ey6NEiOVQTfwY4zVHkkyl/UuECSg3vbbLe7GhX83xTP7d5o6Trp
VfwlqPJgOdhzuzdtozpL1LLAAoGgRVthc0P6wBHEb0RWQ5HkZ4Q380PkLu1jFUffV9L6na1VfVBY
v6g4EzXRhto8sL41TSbdXZ/ZV+txjazuWgn9g7NU7SVYALN3ot3DgapNkvFCE0AqsB1oiQrNLakS
IikE7RhAp6llSn7wF9gb1+Br7WblW4STnB1kssqqZAsCW8G2ck1vPYFZ+KjBJTptJosiRakl2klz
4uEhXrPgu4vIyRG5qF2yF9XXfGZ1Gye7UA1DckZ7Qlt6/SmAGezc+aMPQS0n4EjUM5kHIUyqGW7q
vtdMYZ9b+BxDY5hWF8Im0I9uoluf2Mb+rzirl/doCwxP96+XyknCuSUFkFAJ5Lm/3RpLW+K+phsR
JnO8Xuqgit4zUNZc7ltR3SLovOU99nlltjlRt0R67tAMChFGANlcVvZRz109JHwbzq83xZQGZUb6
bBTI5Vd5FqQaOuJNwYAWlxGMyEprmX3IqINdIKVKd+6Pau/AKkjII0SnLwQ1Spf4rMp9oL5ZkZ9R
qdLOhemNO4dXtXdyMOsXghMogfwVzxY0ZznS2JastZXLT5B58dXs1q8UhPewJSpDZJIEVKbUGt6K
7zW6IZqiBbamdXTQotyajnYFz1Mek6e/+iOhXcSUAr070qZtr6ta86wYJeaxZlj0LUT5+ckEj35k
hPE3HDjhHZENW0jSsuU5sM3cZrYdUP2aphF09SI/19TXv6/Qyr/+raC85gOOoxNBr2DzpeIRNoGJ
AV8CHK+5UN1PTl4K20GfGXt1X1Vxi9RPzudIEAsEObenghQoMfKs8cIi0+uLYbbaMUV18rSMsThU
VJqPc+61p94fl0O0xIzZlUZ7Sda5OiS6WB76yil2oDUKf0fnC3FTSQ1OF3jznCx+VXRmxfL/H2fn
tSO30W3hJyLAHG7JZvf0jNIoWfINoWAXc85Pf77SjwOoOUQTsg3YFzK8u4pVu3ZYa211SJpTTwXt
NFUaobFuJ4E1DUdStLv20AahWWpDmt7GrTzZzE1rwGnEk6KUvtR5CjMUND4vRmQ8RHGrHwSwOxcE
Wg1lBsaaw97ezs0YOgM5xJEASJnq6Z80rcR1IhIIp8JrDpA9v9o8m+yE+pEpS8OaTII3m5lNeQR6
jydL0arRDqqerX2jaG2HOhdN9uc0U+x/E71rh5OCO438laAaFRi0rBp4hOk8+otFrnhijAqU5Klz
6veEwZoTxmtbqH5neeu7egLsGNSrPn5KYUeU/ipymO/weOLWzwnj46AwlfJNmkslElUdet0Xgukh
PyttVi1f5OhbnGPieQERtxkp5zVN+5yv9fCPPre54ve1jbzZspRqE6htXy2BETfZ87RWQ31BYs9Q
w7TudOVkt0X7IU1168faVPb7uBDe+zaO2vXUIUN21FmQt+N2d2UjTyNNBRjBP2XA8JtPNQdESSxt
BKfg6vWXrlkYpJNY/aWxrPLiOeh11h6BbZ9GGs+h+vG+93t5cKV1XidCICnAsnmiBiYhRXUm724X
idezV/edTyZqvbatsTODKdbdn//BIhAjZoOhaswLfLvebOHcaA5kZheH/MYGDhIstlG905y4Dru6
dw884cuAixIrOYrJ7fwF6bu1V3lWrC8jvb6esW9om8T92dDdPqiYGUDyrC3nFD7Vwba+vJ4YpU+E
8ji0X/Aat0a9LBWFgdc72Z2df+7XRKcMOVpvIiDEB2+y9OTb8yMHbFNzpI4MBPTWlEgHZVoiUsuY
yxgUiRK9FalqHZQX987J71bkr/jtlCaLMSelTeG8ZtT2Y96UwysknfKAuc4oFxvoIv2Xz0YnClwf
BByezVuDkavlyoSHJ3nt+7DS1zwAYT5f8rQF+An79ZoyoPKPYwE+m0RjShSc7BTdGoXVaVhQfehO
9XH33jaTyB+isXg3NYcslb0TgkQYZAukSilEbJK5qhn6TrG49oNZomJijk2AxqTtoxpzpHa8dwMY
oCwFU1BY4qm+XRWZhRTEAOklekYpl6PlBcQO0Sek2+vX9jpZvu0WR5T3vQPzi21OwZTGwDasStbG
aFedrUxAEU6XWUva5zF39RANgaYPGqNEp+C+Z9ldp1QX4VVEqcvdeFIVnY++c0EWNk2iXxkMO57g
MDavigX2j8Fgjgt6BdXlvxglJZfEXcqkm+tn9m6CNhL4ly5XK0j9/d+DR9wdK0ofKEs2BVmpHS10
u7ewoSVDhtAOBjhue3N2EJ+BuZhla0gRtjx1mWCqeVTGQV3U80kvvPWgKrd9on7ZI2iFE0A9mNj1
9gBFWeepy5is4ZT17bNsN13SbBr+zqKleQRE6F7qVKjPXlNFga41aP/c3+O99bJkXkepxPPCmzr1
EJe6PbNeJ/7bSdv5OYFu7tvmdC2MePrnvrW91VLfYUwm/htU8WZ3a1LTNaavFIpIN5no3MSPaV2q
5bnuluaDqtR9qGlL+zUa5vxVP7v63/ft766WTjG8WzhyRPC3u81EQGVsu3ENKVC4SFJY2cmM+/y1
PWiaryzDEXXzhbyI/LwIBaJTRg2P5rz8Qb/59onpi2NkwqXM+lJ7WKfV+SmTsks39FpoLsV0UmpF
D4elUZ9MLYs/xIDXDqKCrTvkN3B3HGAByN+CR908mDMNjY6PvIZm7i2nCTBFkFppHqSQlcL7+7tr
ipNEfgBMi5L97XLXSRR6Rb8kRDNleGPGuXruS7X+NM7lEeFxxxTXhUtKfkmzeQtrXPvEcruOMSDg
G+33tlHAMZuy9KnIlIP92/o+9o+KCUpVvCWgi7bTZEeRKoA4hBrquR2fFHVFF3BelO+CsP5NigSl
4Zdm0R1EBXvrs0nSCU35i2fzdiuNGpJQyRiy0OlUJ4hQp/EjGqDXJj0cR7h3SsEVcS/AUEBO3K4w
6lmipSlrOHqS9jE780JhILUfCnoeXxcjy3+s7uIg0mvpZ22tXRWRHJQaD3zRzkZLnVRJ1wUp84K0
wUSQwW17RQ37bPqsCFN5tEpm2qRTuZzjdaQ3A/v0qMm6s8/Er7KIhEAixBT557/d0LWwcl3NhRaS
nmgXTQjlHFtz8n4m8z14z3a8H8kULQTQAtR+t9y6oqTortmZFkZa44Yu/7i4GmLUSaEvYWPUwyvP
RTqRAR3lqRrm7CBxf7lSKbgBfZBB59IPbC6noVSzqlilFrbMPDnNhYi/CC9vT4tY1+t9P/DSz0ra
M0mXnDZB3WLj9pKiTVtmi2hhASgpcIp8eBxUfX2sa6/2jbbrP92393JnNZXBBToFTg7yjuJaC60Q
AfVwhhDmt+o0PnRO/8MY6uydpVX1k9J52qPKl/bXusxP963vbKyUvSTahKNPuXvzqulRHonKHKcQ
xfjySUnifwurEe+cLlPP9y3trJPoBJUqk4RKthBuD+tiD4u7uLiiudXnsGKk4HtE+ZersEoK3kvf
PVWCgZeKnlYnM528g3LFL6LG7wkRvS98LaItnFSAq1s4ytDQlO/KcQntTI+Ni2FHmeqT8emImdsi
ft1RjPACxnfpP9xa66az7AamQaL26XNO6lS8bRnSmfqxLrw66K2EOT+SdrI89cTq9dNgFz01LESs
kmvepVHrN41LpStzhuiSF1NZH3y6ly6H5gTNYTpYrI1uxe2G0hhvNNFX3P7IrS5m686hVqty86ib
5KJO8IZRZf9z/zPuW+UG6lJm8cWgo6LN0bpWsZoUg36Bbjdd+mWY33hL2f/bzqTtxVjG3+4b3Tml
AI5dqQWKwjaFidul2pNSegtTFkIrj3qfQRvG1bHKOZw71z44prumHFppLnKEKpXLW1Og/IzW7h01
TLravNTAoAN8sBKgL1kcfMBt31CeSKJnchLsgM3ZmEKAuSirOFPDwnazwEjS5WJHbuKrimu/9SJP
Ce2kfaJ+34Z/vp3Ec0R3QOxe0kInpqstNZC/sETvNGCiU37RYodhb5olDq7dzvvMbeOBlk8U/Zvt
bIYajw5uJiUCgV1zBVn3dVm99lyU9DoydW4e+rZvH2cDaLxftmkTgLrsD9a749K58WTvAOPJi7Yw
y8QRNnzKluOjMvo6HYrhMRnT+EcLGuxV1SD6chAN7BiU6ipS4BdsEEj520NkuELoRtMs4WDO1UdR
pVS4hSivCRPiQoUU9MDey0spKY40lIhc6JVuZ3BkNvU4mu5q6NqJeFJKdwDJZkToMsR2d67yefy4
dI7+8f4xenl+CXbkED2HuIfOpfT4v4Uf5tAbblyxrQNYo0AWthhMr5Sf47Itn2CXfC8rCTyzlIOG
4Msrii+gy8Tm8jlJP2/tGhlB3dLyYupW5z1nfUaDNkvyxyTL44MrurOxN6Y2V1TMg5lmFd7Ac9MC
LBvqlbmw3Ldqa0znNarrQDPW/iAC2V0fCCMV2rYUGtugQiCxGE1c8zW1yky/gL8ufjoW78kUF97B
zXhpinwSJyf14iA1b6PnqbaF1XdLGw7EfcFCoej1qsfvzdpR/tivAo3guIDv5hqCWb79aChpJHbX
ri2vVZsHBYqd56pzTd9JFOX9/XP5MtKQKAx8DXde6ltsXos6QSoRAhumHH241tPY+4rTFmdtBoFS
cx79pWRoHgo6sOCXPx/AigaRaqJlS+UHBAy0vNulTkOxVoiedqG6Js21L2f7czw6hk+xSHtT6X0Z
ECR1D2VeD888ouu5h1F5GoEb5IGY6XgceIe9jwzCXZNxrUR0b7yRi+BzG6GcHhb1OqHcUqifaI7Q
9dLco2FtL++Lq/FuktLiFCiZbo6uPdpRYaxRGQrLKAMELn9Odu09pmPfhdVorO/jpT9SWnvphqRN
IksZv8r48na71dyJmpzgLsyUSMjx0LpvK+Pyesny4ZTICYHNsuhnr4uPJs2+dPMIYiC/z9eG40YD
99byCrxRFKVehVUeW0SumnatU3e+KAMzElcCpef7B3tvd0kv8fWEDBLiemsvT8uo6jWzCq1icsNE
dbIAibAkdNfOfEjb7C+qmUct9701UlSEZS6lMnG8tzYzgnZCPrUKo2rWg9RpYnBGMZdJndNAVK79
x86Pm/ObvY2fmCyn86pEq8LZrBNfb2rndbX05UV1a/sgNtldGkUuZjfwcJIb3C6tUrKujrqpCs3G
HH3EQCkilLXyNkM1w/dq788reCyN9AexXgIRSEO39paqy2NyFLZyzsSDm1X/jFnFdOIWycp2sLyD
ndy7F79QBYyIIG7eetxOt1sjc4cyRADN+izo+AeekySniplgp67RnNdW12ZBlhrFwasiF3KbatGk
Q7ufxSD8RmvhdqEmhOc8h7gTxlHcvYWkvryyizE7qDK9ABjgZ38zAyLk1oyoa2PRFqsMaesnqDz3
4mSYbffKjcRzxMjix9gp4jAGHx20AnZWnLLb5jRMr5gv1xPWz+YBV3HvRNEfIvSDS4Tk/uYLt25N
rt07KM+vyxQ2ad+Ea8eQc7VZp7Mb90c1y117HiECDGlZKt2c4G6wGXEKHydsdTf7Waij86XW9UkN
xqUrMj9OqvHHfRe0b5GkhRdcFhY3LshOu540nU87N53pt9T2wiGJmrNmLgIUunvEa995u1AbsmRZ
Df0Q0tzbb9wvJtBf2yxDrXD1E8OR3cBdvfJa101/cJ72vKssk/KY0CxCCfnWlDtUM4okLh/Pjb3X
5rRMp6asnA9RV0yv0AHD5y0D4Lf7G7pjFQEu2lIorkpVp82GjhQjnXk0qhD13O5azaPyUIy9CCoC
/mCobC1I6VYdGJUXcHNBpaAF+oW/OlRbBcgUYG66enkT9pozUtEwo9dZaf60RmM4MV5leowtXfwa
YPPUTVp+cEt2loyiEwUnXhMy+q3KZYcs0ToZaJppUzQEZQNlYPIEQun6mH107FYLElM/GgD5guPF
K40cESm3IbVtX2x0WVJZs43aPYERru2QTgoU/74Zre/ExuZV9Ea0hAUj5d4WM5DhpyXtoy9eJZL6
NNuKcvD2bPdA/hrpHdGZAgII8Of2sC0m7c4i0105e3K5pt0whGvbpKHVtx39NNRNo6o4YmRt/TJG
ib2ZlErlBkjAVkcElVjFirM8OjlxXH5mt8u/lvaQHr49XL+sAEACsUsJ9QVIT4s8amBjEaGEUxiv
dEUxvxae150iQwxXRpbl586oLb9PkuqpHN0DB7V1GNI6FU1ZIzalAIHc+N+SUmMYLEbGm95JDPX6
Ki6NR0Oo42M9Uay+f3P3LBERUbcBiCC5MLeW5rYyJtQp3FNN1jP5VklJynfdpvmqlmt5AOfYNQYW
R1Kof/GbNsYaz5rWVQfZbq1ZF5iR3QYTndE0MPR1+Xh/ZXvnRJJw/9/Y5v3uvHVYlAFEedvXNZBn
t704wGQu/8GKzAZpjhAWbVsKpb0YWjRKxC2kmrOedNZD7PbO+/tWdjcOQAgdat4Jzv/txjlTzdxV
cPMn9A6L52gSn8DDDeeFSb0H63lR6pJHT6pkgu0hAX3RikLywtHT2oC7CkqVgqiR/92YpRfwiAxP
dRtrQROhpo08bXcx2tF9R6D0p+j1X7/hF54DbBM1001EMNVNkbgd+HyEI5PHWc80X9Ua+4rg9XLS
hLI+Kr05Hbyc26AAo0RfcD0AsOPStzTq3k7NWE1SnJldD6dCbbspSEs8aRTp7UUhpT34qHsGCaFl
c5HCKVINtx8VRkuUZMg/0YGOoDo1sErZbv3krrbyqKWHs0h3DhHWgFGhCEqotRVpGEVep4PpISbc
a9WDUxfjY2wu9tkhaj/Yy11TvFBUf3AtTOS8XVoZjblXTq57ivSpPGlGrfoN5ehzY0Lw++OrQT1U
CnlLihlQzVtT3WyTBeQjq0qb6RrX4nsNGeBZ60iE7lvaeRLgNKOug6wUskHbIKdPlVFjJgw6Am1u
Py+j3v5FPziBx2aVH0lj7acyWkWgiimi5j2JA/M7/oxJ09xK2iWo0W1BVfookqTUQDo1S5R+NLKl
e5rc7CiS27NCj53aB68r9daNp4mZV+TMM/7MK6A1N6bifdUzrz54CPaOPjA07ht0Xoksuv1otV3a
Vosmy6lvp+JD3xbxNRHpGJjd4D5otO2CP/90IEBlhwI6Nfodt/YGho46q0XTNe/G4VK4dv2zsWr9
HSrweuwDes7O9uiWryN7aP4qnU4cjWJ5keZJ7yJFMiXNlcv3osycTJ5Nkdc7wbxXxXmy2iiImiH/
Dqxc/dTGdXlONTF1p762zZkhN10fMgDR+0Art0Au20ucz4knxoNDtXdRHdJqhgnIXOiFPkJEc68v
Vw/h19U4w51ZfNeIrGtDN/Dgou4Ei1wdMLFMjaPPt4WNmkJ1U3QpvNPaIDmAl6u95yUeXM23hDW8
qdPOCIfGmr/f//S7Ow/UCYyzbPuD5rj99vhYw+3gWp/yKk4+pY0eP6BcVb+Fpi4e207NFt+YdTk/
vVaFL1Sr/JT0THAH8T+ulHbVofquWkV0hJ/Z2Q8uGgVNsEG8PNvKRi7MfBiixju5rVb5Pfv2sHYY
jBeKnLXWV4nfMun1fH87dj44fpmpI7K4KSs4t7th1U0mMjr5J8iUK5mCgSi7ZY0MF57X031TO/6S
wgnIDpvZMZx/+VN+C2InC6S6VvC+TYnShozeBvNgdzWc6qwPelKEq52Xn8ymyMNiRdDyvvUdR8Yx
gz2JHyMp3XavKtH1qe3F3gmwovHQMtedPHGKDxzL3nYy2BOND6kvQ05wu0ZztFcjynhTYcx/K61S
fBKcwSdGpx6RoHZcJmArCRGUQrgEabeWmqQRc1mwhyOotaBq0LCpkFgNnLWT872b9OH+/u3Zgx/P
402aCQt1866qSVO0qtF54FT6Aop69rHrRHNRmqoM6jw/aiP/6u79ns1zQBgBK7t/aPVTdNqsrxtF
xkdqvdNQQrRN4mREl9npgkbX68elU9aHuHFHv2XEpC9H//oJyrmvc4Nj602d/TBY9k9U9vRgtimg
M49vOtiQvU+N+3C4O3wBejK3H0AfwKV6Xu5BqUwMjrOwn9vCzH1Ai1F4f++PTG32IufV7IoSU1Ou
FtdUcwoadkbyztJhj983tXNNiPMJd6EM0uvdeqFYxEM6IfhxasxMXMy1pN27KtXBNdk5TORHyEei
OoBe11ZIQwD37WuGhiL1qvBdy9UVviM6LazNCc5S79r/3l/Wtmws3Q3Yh1/FNhUYxCb5o+u6RraN
alXE9N1Pmkstyony10qdLF8WSn9v0Fjo/XJN8oOV7nw6IjRKfL/QOVCKNqeksgvdmyxWKscYuEgc
+B6N9DemaIqDCtTuGqXiEgbl0EC56b/513hZKJvqIjqNaO38A/kCvbVYUcsGKekm/bJYQn/jtEp0
bZu+Pd/f391lMmRY0uJAmGyJLnLgjeEgDUKAn+qfmwWM0eJaUe571XhEItqzhd+TwAsEkMHx3q6z
Sh1jsWcbz+AWus90VPcxzbJHd4Xa9Oerougis0D6yYRqt5aYzjCTZ9YRQmhJo4SUeoAlDmNRDUGc
jcly8ETt5doAHuSwEIR+pHDTrT3VShhO7MbRaRorSpVeYfVfbT0dmALmqr6yZtB5Ivvz2jc5A1oK
MyjLrj44sDsOgN8g4RbQ02UR/vY3xJEwIYGVrJk5On8h/9x8arr2qHu7E+xQ2ac1TOHuF6/v1goP
p1LZlUPRbizUNHSLuIJVZ0m1bu1koilknRWt0/50VipugIIJZ5RyBhHnVnZR1assS0w1Oq1aa321
1Mn+mE7i4x+fmhsjm6/opXG51hpGZqOLoJtw2fQqFueimaZ/75t6oQn1vwVJfi3y7UgfbtxL1hVR
5hiD9Gui+DE4ff5J17P1m6bYyeOizNmlmYz0s9DTOQBYV8ePndtWhd+rQODHcamOjo9c3ObZJkSg
ZkL5FyT4trWhTLExmKsWnYZYSy8UbuczI/PkGKao8fPmSENl7xxJSTGyU9mf3+Yr7qKNFhMGMKeL
OMr8FqLR4FMcW8crfTL33TxSo3oDcKI7ilB23BCwPUJ2bgr1mhc95NKcPfgZysmNTOBIKN9/SJq8
YYRWtph/Hmv86o6jIC7RJtt6n6I4+TQZPbPbc60KuqxRKQInTThpRXK9f6T2PqBsxP+/qc3916DU
u1U3Kae4LIxTPnvDGWXS8ewpQx+UpGcH9va2kRmAEl2CJAaow1tPoHlNNDXWopw0dZhPDRofkF3W
5U2hDfbn+0vbS/1ktYsmgZwr9wJaPjqx6DWdT7Z41fJtNRAH9Q21/TY0SBPPuq1/kBk7mr557KOX
4VyROjH9RgUU21FAovxoNqf7v2lvuyXOlRKcATt1O0vciHoldxRVOXWOB3MLwuH4tmFYm18i63CF
rTv86ah26TIcCeUh0STV3+I7lrxuFHWpFOrgWU8Q7TBuaxjrkGlYb1bPKv6DN6TQge4QtVsKSZvv
mwwRfQQtZc/dsnhIi4F5Mi60l0SOw76/l3tHyYHcw6UEPPyi10k0nmVTijOEKx59ytPqC7gV76w5
4r8cWqCXcCJovhFqbdyu5qVrkdizclpn3fmyjPFza7bTKUn0I86y/D9t/SmgCjD0gIGAnMo1/xbU
LU6c1YvH+chmvTvVmdn5kTIf7dzeKaQCDCOJjXNf6MeTXa4UeLiEpr20F7ebpr9ABUa+kvfZWWTw
pO9/qd1VUQqGeQFW2Nkm44rqDMskxRmHrFJPs5M2z8OSgkO/b+blgSCHAUQAkgkO14uSirqiT1gq
qQit2K7+yltww0FdLtVzFq91dxA47RgjYIL/xGvEv7ZnYu71mSmclQhXrVgDo/e8i8oEu2B09Okg
0pdx5+2hQJSM6QtgMqS0+xYjUqMyAPHC5E5NhvMd0pq4lPWkdj5jJIdrDHz3QWuswfJXy/RmPzKW
6eBWv/yA/ALJmYG68ovMdnssGXmix1Pj4bXnKX+a+0J7TEtE8+9/v5fHUlqRzFpJaafZdWvFGPul
S9tcALkRRaApSfEVIdE8DeOmVj4qWpnop/sWdz8iISnaxxIKsq1RRUvNWKasF1SgWu+arkmEBERj
hjGtjT9+01ncb6Y2ixsWMVWe2YqwrbL81Ftl/6qOyJh0YUfv769q92vZSNZzaHQCiU39gBEDupvG
gwi72WUOtdZ1H1ThHWnr7u0dDSXp62U9ZEtnGhrTK+0Ycdcqab1LbNU/RCHGc+IwH/r+enYt4TkA
3xNkvsBatJGxGsYcCWiaibjaWqS+L+ukqHw1qab/YAuAv2Ti8mryht2eQc1NUnXuFeXU2OpwisHS
PXRLN4c2gL4/7pIhqCLzTb4RKgBbAUizMOp4UfpYVkGKh1UY4qHVGsZNWfMRVmbvRPAgg+X9VZvY
DoBR7Ulo1aDHIUzUPuy7WZP6dc35/nfatUJFW5b4wUlv2aeV2yeuE7dxGHl2zxi5qXmdte56YEVe
lI03lMBRCstUliU39PYLjbMXT/T0k5AGv3jVM1DnbCiTEzZFkV/AIdnv/nhVUD+oX9H2g32xheam
0VjaUWzHHIHMftDLdPgQD+WRJ3qZ2Ug2EtMsIM9J6NamvGgqimiM1kvCSouMYGiNMbCBCUOxT5V3
eiqSMCF0PnhYdrbyxujGUYisaMQYO0lot1UFnKAc35VdN1y7xGiE79Zzf0CB3DkhqClDteApowO9
ndsxTHpH2wWPXnSdEfApvStSjkfjjnYKK1JoT47tQIiOI785ImkllSZQ3A4VxJmQDcvQmXfaKKzw
JIGdKvp1LEtxQa4qeWo9E2KLnk3h/WOz47Tge5N3OKisytmmt8fU+99oPJGBoKymALU/++z2SnRB
t9n78uemSK3xw7zNIBg2nzHv6LpBCUjDSC3aaz0rib9q9Rp0resePNGy2La5fHJcFyVOiKU0DOWf
/xafwuPTiyrOGZgxusujw7P5zACS7NLzkr5tVFl3GKs8YbsLBBPuL3PntGIbPBB/M/Ro+1WRynU0
YRVZqAjFDo11rnz05LXAaHjA9Xo6kgDd+4K/25NX9re1NiIqFsvEHhzhLnDTqQpcYbZP+mDkB1nx
zu2nqCORJ6AZCeX0W1PuVPRqbnhpqK+x+m0u6OvPZp4+N4nplH5OAfBvMrvicn9DdxdIckg3EK/z
gjc7cOmtFLWNsLGAS/Lf5Q9gRLRHrxnigwXumcJ/SpkiGs2kULcLVDuZiDQe325KplMk0uSzrrTN
pUVs+cDU3l4S90C0piYONEv6oN8+W9UWedvRZAyZ8IBcmdtUZ6EyCiVeRvPtOmXVxYafcBBy7Z3N
343K9f9m1OktQ2EUCPfCUetHuxdaUCd59VgNQ/Lojv2f6t5w0yWER+ZScOZh69/aM2NUfLIozkO4
ea+LYuI9H+ILoZd9iaAlB5XnHsUQe/vK+0QXXb4ZZHK3Jkd9Ue3GmxIGeCfMzgAOqTPE1YpOUK+t
2K9wQZekdf+8xYosM7Qf8BNyVs/21tuZKhRPX5KwL7shHFtGOCie07/qB+vnn18HcJeSDigVmrcT
opW0AooYqUkIU956SJGtDpLZGIK6Urr/cPMQtAf7BSLkJexSH6J2dJouCfM2EW8tUeZX4OPLwzIa
Rx3/l08uuSNIUuIxCVuyN59tSF1a4auThmDQynegXatXZt8cjfV9ef7ZNYOSHvg5U8Isbg8HkhJj
NEjOlMG8W/j/w9l2B5jolfq9WRLjdP9LySD89hWiT4xuOukHdWdUu2+tddpaIoQP+Nop4+LSrLl7
roXy1hqyxnficXrovD5HNq+PLoY5H/VtXl4EQGDU3hEGlLzKbRE+HqZi0GbIYFkUWej3jcsjkyeq
D6Y39AgJNx1gSa99vr/klw4UGUqdcheQZMSutv1xN0sds3S9LiT9GYMs67oLI5KVgElyfzr+nTYb
/A8SIOwB6d9qas2RF4+KNxYhPEhGxKaDQDxcdKVX+brtpAcg8pcRBdZ+0T+kCAD+evMtPRyZ3WZI
akZG8ziBNjutyDkEugNWqHDL90VkGFfwKQ/3N3TPLnhnOQMA3htzuW7tli30zV4HfGKkhfN6VPP0
7WQzBElMyoe40PtLmSJMry8c5fuGd74kgCtJd0FXix7OxnCituvIxuahaNvpqo3ZetWdYUiBXefq
0SyW3VW6FFXgTqLOvlV96425sYduzsMOqgStikHrfKcr1HM2LG+zZmo+ll6xBNloH0He9pZJm+R/
c1N4qDbf1ZxHndK7koW1pRIPFqNxaaJ1vpatWhwcoV1TcDHgguC/uCK3n5JhgHjRpJM76hq0waCL
WUor3ppNXR5cw739BFME9xd0JPCCredpUi9PlSoPMxd6JMzB7lIrYwUhWNc+j0atXxbdGk6wQI5m
tJNuvnQ8PPqSA0uVjFhqK1HcjVMnsmhmUAGThEbDJ/fQhD/VTJHzu1gr0GeL1CgOImNecEKchuY0
iKYyT8qc6ifBEKzZN/p1tv0mVZoPGr2ICNlmo6n8aZrMawFgvkHfvclr34G882+r8P6G5WKK74sD
rShwvNkr/K7ymgaWKhNJ/Np0ekaQMs1yCpZk4WXRizjBThLP0wP8hbImvuyNv8c8a4rrPEbudNL7
weiDoea/xFCGrGxcAE72p7bOHlQrK7qgqIX+JSF5ak99Hy9vkJEQ6WUQg/K3tVjeQ2mLrPO1OUnc
i2DVoT4kkOT6ah70gEpU3IWm9C0nj2mbp1pJO/iQXauBFGILr2pXicJH3AQdxMlDJsXvEAp73SWx
+W+K0GoblMhB/+NMS5pds6Lq30ammMyTaS7GR6dIU/WqAJ0B3jGS6flLRbnyEi1u/mEUGoKHs6Mm
T6ubaObZ1JXuB3CqTNb++vxxSHvHfKobN4n9SbfHKYhMZbxmtdFob9zFVl9ltjoZT/G8is8kAPrz
uCbTt7JI8q8IU7ffAM3UwGiSvGVIi2a9ZiykpVPLr/SvVacUrxhWbb4ry7j7qSmgCAI1ycunJY94
ONSW/KLT1OUtz0xbX4ahid+lTaYI3+gK73sNGFM9mX1i58Goj0VzGhvEqX0VFYTYX4tW+dEolED8
Mera5clDwqAOlEHV3/UGOKKHdY3yKejzwXDC2XBKSv5M0GRigTkD8evQCHJ9FHP6z1rcRW+0JeuT
U1ub/Zc0VmaJc80cEbjzmL9uSE7+0VNCPz+pYQM8jEA5v6vDFGdBU82G8VofRMp0LZEj0Gm5WTmc
tKQq/hpbL6qCxVtH4J2ir09oD1TX0ShtkxFjEYTceh3KT/koENDqmmjug6hv+BYib5hLBkjC/Mck
IgMfBGe49e1BzH/ZUZNFjwXGfsCXMYqAERCAikiQCQFA2SzfJ2ScnrKysX8io8XTlXnRWodFgZpg
mKGOlIWGM1TvOs9QHL9TvVb1hd3H5466tuOnkTX8q1Pm/Bmr3vQ4WVGWX1Rl1T/2TiH0QKlKu2NP
IpVwlMFpZ04uKjKpKZIlcOrcE2jcK0l3FvE4t6epKLTkvKhjWSEtrGdFgJRZtTyvSbraYT4Ju0DW
q7Jftfk0uD7VJ/WbmNSSjjpQ2utk6BlvX51lP8aGgZz+UhTKU2yM4juKLssHq9cppJjpvGhBTi3/
VdfR9A9g6ibmD9VJPOfdkqHyV1N0H0+m0/RQ9s16boI1Wo20PM1ZVcfnBfR1zNcgzw5KMQJ3GQab
4dCAYryvZq1o5nOkzwaTProeRKDfO9OUX0ddq9HpU7om7n1YKda3YugRfqkdO6/+BR4EjLdF0EIN
awL6t4OWDmrJAI84MgN+RFQ9CgSeMz9x+nh6IzJtHX0QMNMrp80UEynlCjjhpLRt+sVSTCAVs1aW
U9A6inNFP6cd/UFTuy5wuFDdx3E2jeVStWLI/ElZrX8Y7ileo7xnxwYiztryTmTEPUEzddwxt55m
QYyaF9k3D/JY66MbPaRvewZeuK1fNU6svc9c8v9gtdPkUz1oiuc7ZjJmzPPTRrAOKAihW1QrE2DI
bu6rUyxyw/DdJV6Sy/9xdl49ciNpuv4rg77nHHpzsDMXZDIry8u7G0KmmkFvImh//Xmo7tlVZiUq
jxYY9EAoqYJBhvnMawJrHD46Tpq4oVekvnmYV42wjYveE/tqyWZjv66oaOwXdO3NuwW9nuppXI00
eWv1opZvmqSx365A0TFwCGzVPDjgpLN75aOJ+aPUEqO+RcggEA+ePpfmJ4TrTP/eH9vC2FFW0960
rWhLDoTUdgFxSquMLHc2rcheijy7kiDtn4LSG+6cqZjUoTM4Y/Zei1bsIfCajlg+G0SHJFXXrFHt
5i4fMdMkDhbupK4skUz53ilalCaqxBuehJHp1v3kVtWfc9Y4K1QaV3VRkdSDeZ9Xa/m+1WaV3Lgp
nOZd62b+G2/QjSqmeVb1e1wHmz/dwatdwFZieY/J7lhGAxFgdidUNrv7gOexdusQYDFnL0ab3uhu
MvrhXHZadig1G1n9wUeZB2klKW8tO3PSr4sam3zX18667uyybNtQV7Iw38guq8UrFmBXRK6ySq2L
Kp3l9uARfiEun3lQSsqlNIMrty3cLsx721Lwk1PPewOQQdO7yJVDhZ+zyrR5N6L4itiYLPpF7ksm
0923MgX9qmdDoaoIvYrJCrN+cG+pkY7VIRhXL9hnerVwbGrzQOkswUTPjv20y9SPzFrTz8pychml
ded7cTM41vvS06f+Lk9NPwPeh0fTW+Dcbr6rbRdLGOSKBwuugm+KYZ2RJQrkSkjiC67Q+9FrKw1a
ASbbQYronpiDPw2rFPpjWRr6+NEAxSTivFzhXs/0Fx1r72Ja7e976U7lBkR1+xgJVsQwpEpBU+yn
yli6T3qKkKcWCsBHxV6T2oh0V23jL3+l8rxoQxtsff5EpIjGKZfzOn3r8Mzrrug+T+qdq+n9Esm2
E5yKSIMau8mrGxDxYi246KxlCNjyRmPtc3/wOmB5fd+GDdirKfRWr9W/BJmfN+GmS2WhIj63AcVB
6OQRp1c9halvzW0043sgoxlLKS/SzYITQOnYbm11E7XcQXlBimcZE/E4jG61xGJIFnFvzm1z22tl
me+yvivvjKDQqkOFhrceGVOZfhtzviFybn5RgqMHAhXlWWdSGynVEISAPZ1lJ4YqmG+UzSEXrmY6
rdFczvLTgnTJ41gvAejo3puTaKizQQ8T+ErXc7qFNrLIFIfbaKqPwyiCAdsQN7XCfFbLYz0qRyPj
1M00WjhSPwRTjwUT/jnlI+rmHLkViCixMzgKitAZbDN7lemKfMawi6oKi1RlwQ46xOB0nGHKtKPe
Ntdqr/C7LnZKm2pzvyQlGXSBVli5s6xleZRz3VuRQQ0tCxvhzjai5qocIwrNrsliXMf0IYUWI37I
KldzGTVjUoBPpxRXR07pEwUbORqaIRvCz/dlMzvLXes70r6WtrDMQ1nP2XxwpKHaq1RLFM8OlqRa
sMjoq8B917WL2xXEPYNMAgDpnZeGdu7UwX1nN6W6b3NhDzxbC401NL11sf1wsT2t+0SM2rUfva5t
ksekClLOQJ3gfcLm1CmG9naczJX6tTkrdTASt3pIwWqkO68rhLq2E1+m/Y7/aNlTL9LKodxdy3E3
Ih1Zx65W9HyX3Cck43Co7DDtDTrmiH/ILFwCDMPDeRz85kA1ptV2aOxb0xsMk+33Br9tvVoBY6Th
rJl9H1fsg3Zv6ov/Ff/GNgkNBVLz0MkULwLyx0zGVkDoeDvZgXznrdQ2Y9ubPBgzdYrDQe5I1T+2
qtT0cHa9n8h8heeMxwEhwrx0JCeRhjr3/ZwJDelBrpZxZ/RJ9t2ZPX9hv+TOF3NKnC6avCB9LYlJ
zB2wC/uguTqqY0sZlFZETiMU7iJGYuJkZss71l+i0cPJWysM6Eo8Sito5qta8rPaF3axK8BH/4kH
CjaVLc3RN5k9zZ/VVOUPXWlRG84KOPJ3RVvaxB9dkjoUMaehOwhdphBHGhioZiKScecahSVi1Mfs
Mg7a0XjvFMLrQ2UvHZoHY1k/YskBX1Qr7T6IICuYr7oZNkMIqypQV+Rd3Y91VdVtMPh+e5ircvqE
GmBwny8BxjnDCF6d6MHgX7hjsMhDVnh7WVjaY23XA0ewsPzrAcvRHwWmrfVrfxrMRxam1ZM6pNpb
AA4evlxVWdyAcUje25VWybAgn3iTFElKQJ/1zTumZYtbT9Qpw2S+/jhrS2BEtWao+8CddZOAV67J
rdvM9kepE8UylWRRh3xxG2snLQdRDlK29SPOGOx4KxgW+4o0oE+uO78rvXCu+D47v0n6x3zpei8s
hjxFHaEZeds6d92tPpn699pOC+5ZdBe/4b1l/tCaFPHHRQX5/aw6bjZ/GPUsLEeOn5itYH/Ky07V
cQcJHst75ThllAUN4u5Llg9XbDq1hkaaGdd+b26lo8lPETazShkFsz6akWWrwYsLazTumow1iry2
k1RhLsu1iqjEJvUhmGy7RlMAhezYMXPthnxCS/du07vfxaAB7FnHvspIotey4IZpuUNWqw7kA5HY
UIdpLR1jL7kB4NLTeXhSSzNjJjgieHRVOEXyTa1DTq4w5JYTg8133bAxwSZZJLcprB5h9mGwaO7y
1pK+QbyJqMZta0p+NzA3vUTjuK7dqFiX8modkmkO66yy8jfDaOjf8V10hyjtvKLeV87M/u/Jn3P2
b+ZK7gXX+F54QZnuGscgyC8StzbI4h3gEw3FyjlSbmliqmr7QREaEOWmUMz1aEdlA7KYitFIZdWd
JsDoWm1Duemk+3UUQz/HXNup5GIuOyM0Ar2zr5rcMYu4nrt8jAfHQ+cka1QQafWYLHxgaisHkbtN
Hhp9P/iRa6eif5iTsn2o0MFSIZo4gX+fkO4exrKyPoLCSoawmWQjcU4JrLe5AM9MiSdbd6Lc7gZr
MLEq1fWesN7MKYZF8+ANb1xbQu8cXGHnN3VHVzGE5G2/w3hRLgfZ5sHHlfjxLu9T4wtmD3V5t2ao
jHGnrl0bTXVpvTZr3NFf5bXbfs1traz3K1Ht07xyGUclj/hnA3mGk2RZvfupos0UEiWq7LCYzVCS
2a6Vitoe4DWpmuMQQDj9eu+k3soqzWzClnp1v7T1PKY3payxa3Qn3x4jiHUObTLbqTxEnGbJWsXn
m3vMlWXwMNTT4lHIodDyiFZrMYRwC+RrM62SdT/pc/NUFfMyRr4zB4RUc+JQDTJs8W1LS7jhOLan
PTnv+IPbwMhQN6wz9OTKgbfi+nO2d7oZE/F5mdZdlTZacGsrYT6CeTbe1m2gi0gfl+GaXqYgdfK8
/HVtO8sYtiaaZaGLSLQd+k4p3xuJnX0zrd5+UrMK6EonbXM1KwTHIvI28nGbFNhhHwbdTeGvowxV
7SOfmTVtmXCoG8sTF4DfREU/TF+sRtdKPsCQ0u5Vhf9YbUKSAKhE9b2xJzVd2VUgux3vFPsTN3XN
N8namEY4z6tVhVqDyPuVVRIQhLzj/mur5/UQ5qM7zCGIjOad5zfqzoEh0IQ1y+Gxb/LyY4bu2lMm
nORAOKtNyNFWOQGIdK+Lae0+TSPMkLDtAioFtdVVVMpxPKVn6ymtImosjBuVlVl2ZVVmSlWtp7gd
YuI4o5kVpJx1+dRP2bWLS3kb0RHqRNwonXRArxrzQVXegruPGMaeidvGgZdRp3j1WHYb8zvGt1jX
0XzLK6srdukyNSz9QPQzsYBqv1F18XQCknR+kxPB13gIIUUU5pOr/3BoaqehaPPSh6JUym8VFDA3
bPuexHXuZ/+h7/sG4dgqN95amm58CUoxGdGsevO7KoPmdc6qXyOnM8cbf0lbL9IUYci1OyA/TFXS
aW4wpAv8SMuVvRcLyS3mrro3hYXhz27stcmkEaVN1cIJ1WafkOspP3aBUXySuU79QepL6uxV0k7f
5CiaN0HeULmUgSvNndM67udEzCUvjYrTSkvZ0r9ldmHdTYDfpkgXGp5YqzemP/ypISgcSKA4DExH
/+xaoqWYlY4p8dPUyTsXrTaNbL1Y70x4sSIagxU0lhk07jtD5va1WYzFp9pBgSsW0nGfiLkWdqPW
uW+lhwzhTuhL8ZHibf7NKJ1lgP7VjF8NaK0mtYWVQMjFd17AwxjAduFY3nxbDHDZoVLB/AHYJscE
QiwuqxTTIDNO28YghEoqErhWzuNVleCZi0SfYx86L0v1sCyahcKIP2hiVyT9dmzjmfvYlcacUjBz
/O+z6OTTCBVMhrXvY/JiKcrkkYcs0RtYq14ZLbLrvuuSozdmWTlPC2fzB8DhzYfMkSYliMwhjEi0
hlO0LLu2j7ys0KZ4tQysohov56mLXuo+lQj6dIgHBqO2mwO32+5Dv71ux4mjYBqs7DHQUoQrXU9N
u2JEJjIa7YybaCIrejIUkRQ0ztq5roYKf19yHfuDyoHsPDgF2WHEra08toeqkEtXopxRakWO8lrP
stl8Vdsea2gdcZeMxDQ5jzQ8EZ6yBpH5h546Lyle49rixqLSWMZK5OVNa83juK90TQWhUenOHA3u
2BqRjwkGPYvZdsfQlK73FdhFTy1kHg3iTp4JyXiKy1dBbkxWlNLRQDWnEMVtiRuadm/lpPq70Qq0
NvSVRfEmSB0bnENhGYTmo99QDZd593Ya9SLbDY09q1BVwSAeqdqnX5SJNDfEmUK9UpVjKLgRtftY
1W2ZXpdc9W+aRoxwFAQZQAyXvRlCCW1NQl+fiVlro7H7CK8A40rJIS/jbhmrt73yyFeH2SOiTwg9
ejA6bnDfIHeNeKhS0wMMPopFAQTjNTQHl8vNKR2gU4VmrUVYyalrQ4OS41uznjRxCGSefyYoIhnU
ktZDPTygMgOls5JvXS3J7EMvnOZD3ubNdVpbzefMt5P3wzJP7lZJRg9e0ZvwoyknwYlWKZ0bry7a
MarSjsZYgFB2E87Ea9XVXDn+fN1QuPuMPZL9OtW8Ios6Lv8gTDkFyp0+GcaAg3Qy3KfW7CF6RS3G
CJEaoeBW+472eSbbeBSro95141K8aoqWWKv2G/8dG4zP1fpJcdtMCck+N7VvvtEDTcuuCzO1wOeq
tt7SDHfk72jjrUzpuSxGiUqDVDYpok1OkY8EdYtDkrlL/BHYHr7AbR7RK3Ku7HQ08XaqC7vhsnSb
15wj9aumLuec+wEG1a5PHCO2nK62KGuNxj3R3MimglHl+Hd9S8n0rieFQwoQJa+DM83ja2cyli9D
PajsJlCSAzEdpHmQlSu8aNocT6ImcfwnrXOMx5RDh83cpqqIS28O3qOvY1CWzWrv85J0IA2nQPks
tWTw3hayr3PMJ1zIeXXVt16YBcjUhD5GauIqm8zB2Os+5QHuuS4FdVmXVUJ5z0mL0Oq9QW5RrX9V
NlTzdnPeGe8G2y7fO+lgP+BCu2Co1aOYHTXpvFyBTbDpRVl13iICqgUIagVCfOrVkMgDeNgUM5yg
/L5kkCLCbgVbSgXf06u93yelHrt14DzWamCbiDmnkeOm9kydk9BT342uaF97tMb+tM1uzBEeJiTi
jKfsGvppBTihXFPnW2mr/Bv+deAdV/RxDinWjcVdUw8kniaXAZmM6803VOIQ2O5TT2ava2tjuDl1
31xAmj4HUQAG3kAU9BYBuJ46dyd613coedOSHmyCsEDo+1aXBp6SwnmXp3J+/3In+gxOkgFtfBv8
TV0TybHjxqksFXoDuG/gn1kvD1Yi56iQHKKpxEwrMQqqa+QY11Upp53QxmA/VPklTeWfZLYTMAeu
SjAIAaxvemsnABUWu4LaLyrQ3Ul/S3vScrdikvUgRT6NO/TUCSpFijp2OK6Cq0gqLoIdaZf5iJoK
FduX38pzwAxdVlBV+JdRIYSbe/xSlGk0lejw+IRbXd+R0jfvOqvKLkBvz/Ss4W6jQLmRSNCTPn31
iy3pk6xVrKdIyNG6nDgBXOc2rVdx9bsTAv4Dw98GoUNAfLqsBB3SrkyDOg7KMQgH0U63dD30C034
581p/GUDH20CEDlYLm6L+xcEXFPx4fy5YkKy5xCovPKpWbv+nZO4cFFX/Ox6rZvfvjy1c2+Rhodj
gPTdPAi2n/8yKPXpCfCUX8Wr6Kao8WfrYAdNspeiqS/ACs9uFjB3Gwkd+MYzFoKGEdoKhL6ObZF+
aIdmvLLGUUZ09uo7DDiSg4lQ4h6xS/mhsdY+KkuzuaQk+nxtsih/eYaTtZmaWmpNKmC+M8JBRFZl
fSe00vx9lMPmwY5KM2gDBFRO0ZoeVsgLtZGYsdyQhGBIQyehRq7W0f5Gd4bQIC9G8RlkzSXt5HOH
IG94k+7D8RkF2uNPCi1y5UTK67gu7eEu8zqQlIvowRYg46c0OsovL6Gz46HB44KeRlvF3BAfvyyh
rIWYr5U98rN6ucSU7gFra4W7Hx26c8Omx/vyeGdYqXxDB/AFcBWPw3f7xr8MCEcz1RenrOOkKltx
XSyMFDWmk9wtk5s/9LOl3khJv67G1AbD5ok2slVoqxua9ujHaVM5N9VQmB9ffq6zSwtZM/Q8USF3
f4JPfnmsoXasLEFgMsZZufiiDbDKNTSew5dHOfu2cdcGww18hvz8ePJimBXZoAm2bKUekAVa81gY
E61qMr57bNsvoUfPnEpYvHDSovBExfgUGi/crnNG0oMYN9Tg2hwGtafP6VBGA/mlJ8p5vXp9M/7u
LDfDA2T9EOtBQNk81Shdu8KwiVvrWNZt8uQ5efEBWtTy0Brzer3YUHIv3FnPD6efI0KrxgYJeOAp
b1RUc9Bni2hiz1E5CryO/c4uA2pp/upFGUjvqC5Z3suiqOMZHpiKClTMy9/2GTZqewakUl0wtKAj
T4HXqh/tPF80FrbuuehYrf5NYW9ct5ECfF2m5t7XWz/Ku3L4XT05RoaZwytH5IEHOFlV9NUsleQS
UXLstg+D6tIYZIoM22XCFGq0L2mDP1vF23hQtvCj55x6FjdxhS7pslYNpjdm/tUXblvuPFKqbytC
q11krv0lO41n65gRN/Lx5o0CqutUZ2GuArqCYL2hVo0Y0XmufBwFaJUM/51bsA7eA4AK78KR8Ox2
3QYFDO8hygTa9tSIOxvG2kcJromH1q/DIFhhR9LKBC1YXopRzs1vu78ZZQMwPFdb10ybtkkdZ55e
dqGjVV11QDPM8ENr1dUVqUPxpeblXr28Zn9ujKPokzmiJQyQno2KZtDJ0mlGkCXgg9pYgzn2RpHS
Uh8LsAIv88lCIQ2h2g/U/fK4a1P/I6jkmjLAmKR3AngWPYqUHEgA8HgrhJH4YWnSAf1fnCYQprYg
kb7EM/ovwac1CjdpYr9t6oNGYS0Gfdxe+QF1ILEu4+PL7+Tc6qa2CuKeeG67ho/P6DToVGWT8cft
1C0wl0qxnzVh3yJYVyB8lV9ixj5XNeEbcBtuvDdoDfzf8YCtW9EarVQbJ5NNCVpP1lcEF+l8m+Bc
9egt7qrifhHWZ6WZ3kOu19Ur1xz7JKz61X7dSqDvv//Kkdjk+Oamgn1wehmOqu1GWSdtjP1tFQey
aQ/UYESMKpex94A/XDi/z+w0AwWOAEEMTOitU9UE6hVWneoTrzy3ssPQq2/O4qaxj1zO/uWP++ya
J56DGU+ihaobhICT0G61E2GnJu2TnGhZhq6eWU/I5F1SN3x+F2zrBwkuPqm9pQXHnzSdMGzB9KuL
i7rV90B+UJW2LO3GX8sptBwAG13iWdekDJekqZ7nkxtZBIguJwkkMTQ/j4fG+jxovMnqYovWJAl0
AUjD88ROIWY1xu1gu9eqmYbYFMQ5tgraR9EN8hMp0iW33edfFVdEC1i74RjspFNx7WIij9QBaCAR
4CcHbZ7mPwN4O68m5XTDhRV7diziStJ4iv/IOx7PmmzYBwXNWH6nq7CcLdR2jXwN52Up4peX0Lmh
oFaS7qFDu4kSHg9VD07brL7Txfoi7R1LrLw2k+p9YXT5hdP5+WLddiG6B4gIo1Z5ehLRNrGAvgZ8
yrlYZUiFGIyokGmbXnh7zwglrBnE5A1eHzZg3AfHU4Iz1k32kGMh1S8fpHLfaXAgduuYy9hxMZ5e
LQpQ3gZG6LSuuLAlz71PpkjxY5Ph4cI9Hlw2urWIlVlOWhnse7o116CTskPRr+2FoZ5fsz/tALEs
Z/8TS5zME+6B0QKX6WMvd9S+bHX31ULkFOte0gK0IUdyaLsF/YVix9k96dFD+8+4J2QA0+2EXuCt
CqSMM2HqxvS6qnxjb9at3NfYUO5QOeyvqzwIuGFU/3a1e/9rjVn1pZP9zJIi0aPXSkxINeSUR7Pa
KWrDRd3j/TG4Ebh0/abKW+/Cez47CpGhh1azy1c9ec8VhgiC3LyPF3qrOypN6rahtv3ltzfiJr2w
MUcZiJrL8cJBe9Tgauz6GJ+u+qodFxHjVmeGc23MFy4ol191HCbBLiaZIXGDQsbpejxUg2Je6ncm
G6Qr+9gv8eVMpVU/zeyn0J+Rx7mwI88OiO2zzhxMGMfbSv4lHRX+bIAN8XqaTcg4TtCpd2Xh/ABZ
AP3AKcoLH+zMHtzOTTTF0I4B4nxyLeLALPB9aSQCCakVZbWjU/Ao9WjhpV7YDOfWhoN1K1RDLga0
f49nBnTam8sAh4yet/3amHD92gUuMgMXPtm5cQioSRmQbHH9U7YInnCtKIoU6V3l+3GQqAeYIJe8
0s69t5/OmOwoD4bh9hC/fKaBXFZLk6mPJxEgE0unYJ96w7pzarb4y6v9zNmFfdfmU0FUwcROzhBp
OGrs5xYHONvarH6R2EsyCd5lzOZ79ObdaMjG35aEZNlDLKK2uFVfvVO3Muy1RDvmk4yNiqQ96Kf+
sJEr2kUaF+66M2+Sc0D3N/tkQqdTvQADWmE9BbWM/Ryrj6nA1i6HNxxNPr23l9/kmZXBa0QWyNvE
CWAUHn80uXG+CZ1kXGLg8ooWlBfayhkvrPMzO5gbzSAmoWIaOKd+nm6N4te82qzzsljiXDTiUNN4
w1+Bnh9l5P9FBAQjlFIwarIchqcUVDORllEug4obAeV70Gcv7GoiwLwS81/1hv/zff6/6VPz6q+D
T/77v/jz96ZdaIsLdfLHfz+2T/Vb1T89qfuv7X9t//S//+rxP/z3ffa9b2Tzpzr9W0f/iN//9/i7
r+rr0R/iWmVqeT089cubJ0nN8ecAPOn2N/9/f/iPp5+/5d3SPv3rj+/NUKvtt9FcqP/4+0fXP/71
B5TaX9bS9vv//uHD14p/93Z6+vH0/B88fZWKf2v/c/Mm4j5CZd9EEIgVMT1tPzH0fxL/spPo7vxU
vmNF1k2vxL/+cIN/kvOxxehDodBHSvLHP2QzbD9ynH9yu5H4om+L5TVUwj/+M/GjT/Q/n+wf9VC9
arJayX/9cZyRIATOA3iIN6LkYsG+NE7qvMOG+AymALm/dl5i1Q7e67LwJGhFWd8Wmpv/yLuNjqM7
eXJhvx1v7b+GpqC99dngzT+LOUxu/kAWrRN5PXL3lWm399kosx0W3fVvaQr9ZyhKcJSm0Js6rQNy
QAvDXClw+hPahcDAQIt3bbfTRqBLv3z5v1/wry/0+BT5ayg44yh/bvUomj7Hp4iRlmAQJLMy4Mzd
TAPQc7ujyPnyKOc+G+0kLkt48kTmJ3EANKs0BzXmRO3qBgdlLcl+XJBYGIa6u05MfwQoIMFC0LCd
jQszPL5x/p4hxFlonpQ0EWw8nuHQmW6Z550TdZqSdTjYfX0NRLHZjxVm2s2UeVEy+cOFe/vcasFc
0cHRhHE5OI9HDcqpnXqXUTNVLhG9AtpnQ1Yf2r6QF67U47Tn5wSJDei80v1ge54qUPnKyBajQiWv
MxdRoYHpiqt8LbrXELLnHRj+cSf8MsE4uJ/vkxaHhpc/7pklxMLhxVIqx6HhtMxSZyI3/JKPC2ct
vzWbQLkRH1M5F8Y5vor+micC56R2CC5QoT5ZRCMAiCDNcyeyMDS9bgn6Q+zJ5V1bi37XN8I/vDyv
M5+QdiuBPxKLG8P75IL1EeJNhnxTb0KR6+CmcLWWxV3eO2r9Pc3Dv6eGEIiNMD02C6eBa4m1BH5w
lRPNU/e9BK9xlfqlei2cwrywG84tFiIT+6dimcMHO16XCdwT2TsZL3Hx29izciOLUE017inoynfV
rM8EK04rPuhFYtx1o35JgffMdjQR4CLXcZFAQGrg+AE8rTbgmAknwldaexckQxZR11mu+xUyFrQH
q9yZXn3JO+bMAcQSRfQ3QEiPe+jkEGjmpZ1TkxeMoStYlbQRUYUqxD6dJ0DirTZcDX3g7FtQj3/+
/iqiFMgZYGwiwKddpMXOu8FUvh25Q/GxhDlzBfTcQRTUvyS8eHaOAYiHTdcYhsDJejUkrpE9YN1I
IXO3U103Xo9qWf5s5ejeV6juvRpLDYhh1tr2pWvkzF7Zeq8UJIhFke08WVZZZuep3jqImwPLO0gz
y3cS3lMMJFNc2JYnZYifm2UTBfsZyOuws07mCUHEA/jAWAgFCEDs5RBq9TrsuUrXUIcLUiaZeTXJ
zn1rVQ3e5bn3Q9NFc+HYPenW/f0cvGca3JwOyBoer2TqsyNQFp5DWDPLORHvR68O4gxXCVBIgJdy
4VSRHeRfYJh3e/jVTy8vrTMHIiEaD2ICZeDs3z7KL2mbGuo11YVtR7JW3W6GknQLjFzsXXuu99BK
LrVhz31kUrat4UtoQkZ1PF6LxdBoOxMLrJm7Pdg4a6c7aNqlOs7WL0/tzDFFZZvtiuTNFvCdTG0d
tR4dVsTyywQYY+ONPqYBxjK9daehv07oFYKgHdsnr53Kx34E1fXy+GemSlOf7J6eM2XoU90LF1id
MOjVRZBOkSYmTg6d1e1vgHNdEig7M1VwYj+lSymTEEafvNVWjbVOZyZCFkN/XGwrAzJM+ymfBITQ
1DYj0M5pXNjKD9tCdPHLMz1ze/86/KlPetuvWopHvMWVvS3ZVC/2Hci4C9/zeKn+jNTxKkLzgroI
f3JOlo7uLhMymRaC1SUIWsus3I+el1q7JtCTGJxicaGXfPz9/h4PEB43DBVLysLHL9XSDHy4DG44
fyj6KxOu/KHAfCEqvfzS1XL8/X4OBZwI7wf8t9DLPkW+waVM9NwjY9VbCZHOLGAtrebXorVBMI26
cYusH2jxYUh3ghj7wml4fJ3+PToXGxpKm6L9lvj9egZoG4s9A/4Ygz5VnESLhXmtK28G3enjrJyM
uHek9erlNXNu0C1BZNWCj6D+cDyoMaTaYhoU2tEIr67LGpovrLRNnGot/vT8vHjtrcN04ZMeX28/
ZwpGDGwClyiWUKea80le5n5RtNRJOweHXpjihwxi5+ZoDX9aec0MStsc9unaXjIsOLN60TbCrgA5
MUy+TtFFQ0JiX80jNEsqjBG6siiWtkEAgcYzYrNb9euX3++5qRrUL4kFmTDi1Mfv1xMwoDHP7mND
HyAhZ6l34zlTF7Wz696VTdnlEaj0/k1bKPNC3nJ2qrjikqsRi4J1Ox66FFrlJYJPu3hTfuvVnRMK
peYPAw8R5wvQvJen+qxtTA6/eW5tmj/0vVDSPR4QYp+Liqfdx21rBfu6cp24dcVqgAtf2/eNB+Ui
alH5hXdkB+JJIJ/1Kk+4zUHqL7ExTt4l5ayTAOOvlUYJhQoDcrEQnk8un0Kby2xdJf2VanrP/vL3
AZDhXUq3JVKBWUCsMV3I9JYV+3o/c1JP1t63xXDh0DxziCHCayLkhcLGFrgevxoTjZG1rxwZIwK0
vMpqqArzmH8FI+NdAAscXwJ/zdgBcw2AbnMsPoV9akGti2nMVYx/wmY4bjZXY9KqTy9/63Nri26K
ZW0Voi0DOZ6PwSUnIKGqOOiNamdmQbkv9cV4rw/usJv1Ov+9qPTvaW0ypxxTlM5PdZ5UIqDZ6J2K
5x7S37Dq8w3t5glllPwS9OXc3FziIgr1W4/4dBl3Vlov1JSpxpZdF7e6Vx/WWi1w4wYMoAFs7V9+
l+fWxobqRMSKClHgb0fIL7EfTfFqQttJxl0/TvsBwNihdYM2SsykuHAknDuNCPhcMA0od1NBOR7K
nqHXSLEpTjeuCWttrd810i8eSyAI0JORT8iNEhKWmvFyeXmWP+t5v3asttMBTTAQTCb/Q4DweGw0
ZDx3cWGv+5XrX2MHbcdzZg7R4o1qj6H38C5bZAK3QMiDKNdAP6g0A/CuGk+EIimTRyV0ZKjm1PNv
YcciN25rIrm2DdVHbukt/oVb6kw0QP7lAAJhNbCjTo7uxJRJZwYDzul1YdwH/nxHE994FSDk9Din
8/CoZ5r1NZNLvbfqOfj90xT1BmpdeE5QQWctHr+v0oFoGZgJR5coNIQdhsSNxw6dgF2Gd5MRiVXC
TNISGXxtIRTvJFhKCZEy968COp3vc2e1Plz4hls+dvwNuTxJubdonnDh53H7y1K1W2A4yisABvmJ
2nu4hYYi99SNniQZZtuoj6EmW6VRYZb+66qXy+ulzdzPLz/F80W83eC0IuEnUML+mcz98hCj3cLM
ayQlDxhRkdMVyH2Agb+Cmq3doFLlH9YSJqWx9PWFnXqSJ26nEEq5nOH6hjKkdLUdHb8MvVJJ8exB
Y2jAGIf2/3F2XrtyG8safiICzOF2yJmVtJS9ZeuGsGVv5hy6yac/X+tiHw2HGGIZsAEDglzTzQ7V
VX9whvWBa0tHSa9N2v96YIKfBqTdX2QQA06yZtf8gCKO+O3+BNweGKht0irX4Yigi78lRKRebKwN
NhpnS2s9FG1g1I7SyAFmNctB+rIfipMU5gVzuF2EbOamGWNCFas9/tVrvXNGZ2xAXdZL3YP9tvdd
QbCQfCtxd2+r6y6KwrFyCyccuBPDelq0ShtDV8MKtm8C64ef9fX3GOZ7FZpdALH8/qTufluuTU5i
AML0/czrbytzfLKKIG3PfZGaL7Gb+ui6JHqIQP96xiO4fQl6KGTJMtRhvfbOs10bb+zQqeUFglV1
AH/erJssAc2xzhvNEizY5NfvE9iapEqpa76sjt48GmXx9hQxIAFXrBcDvCW23ddjnpd5tPAxqc65
2yePeOzNYTlIxwhH7GdfssRA0vv+NN++N4iIojbSwS4lwy3YPrZaT2QxhAnU3tpo4vZ+XdD7pFw3
xC8oh+inGRehf7FvFbafUjNxed9t7p65aaFTzgVo7FFJ0JZO8Yo5XHKRDrqwmjN5z10wl7BSk3mI
8mYs3qMEJ/6+P/SdvcS1h9g2JVvaCdsaz+CbqFMkIwIl9mxAN4ZMCfKguphO3/92P5Q6hzbnNJc1
nSB6bJQQt8jvVTcouiDnfZ6LKflnMIP6uUa5DYkCvY+cIV+P/AT3do9KOHnjqFqP5W5W0gC3JsFh
ClXv1pxx6urGuMKZrfgaO0iWnPTSnr93nKjtOaMW9ABnOx4jK4H1fL4/9J1ZRhIEOWBVHwYtutlD
/MmslQ64O05wdDQAdtALk7YRWTGktoO0fneegWJz01BK40K63j+rb81dM82gKpfReZ2qyvq4usJB
2Ev7qzBlcHDz3eb2NHIVrQrEBaW0reK39NY4mxvG1tTG8ihmtL5LXNs/3Z/BnXOYyg4x1OucKvdm
UHkza5mzOO15ChB7WkareI6LDMIqdGWMlQR/hgbVVLYPq5/m/2LlkgZzONCAUriS6xlF3QOmsvTI
u2E/vqvabA7ndI4lymDSeHDTBtrN/eHufEPSCNXMVBgMkv7riPk4Yz9uAS32vWqCJZGXPeTatT/N
pet9mpu5frgfcGeFsiOBbIGtp7S/xRuVs76i+Eb1r/Uy+VThVv1+FGv9ucVC9/f7ofbGpl6+3Cgs
T+b1emxWOxgtlhvkkFZdhHiNG6c6RjnSyPwKtctDTp7a5Ztzx0Y7GuAmdBMq6ZvNx3fyEMHCL93M
0zbMcdT5yIN0gfFipW6EjpV41xt9w/0yxvK8Lot3UM7a/wH4NdChVmtoM2B0C1PuL36A0j7/Dil5
emd2vGV8gArv2sDOTo7E63iqPczp+iPK1t50g1aj/kEPlSxlEx1JmFwX0zCcyS7W0xj7HeTYlq70
PJvymXP+yDDituSi2prw8hSOgf/YQn+9iiIb6kuY1q+Fh0qVSlCkNCJdk1/rvLae0ASS4bJqGupi
Vf6fBU3SMJdBG3Waf8RTuDme+DEKrUuRFnwRRNrr1aYXopvQqAyirBPjay9zJ1ow57zcX9N7UXgq
cgRCiOTVvFljcVDUSyFcRJe9cr3kI5jqDtOwx/tRbj4lcHXF+ob7wusLNOX1WBrGaK6JaUbNiLKT
r8sfPQqXD9jWotCUokVyP9zNmQAsHwVr7BxoVDB7m2OvTTyONnwDoj5I6j8Eu+M3xPKQDuiyo97i
TigSPbgkKtUGWrnJcwP846m8LXhFxMm6nFotQ+PPypN6xKfaXvLz/ZHdTiSfCToniQhkGQB11xPp
9L7Pm9C2on5x/9KQUzg7YmkviHzRA6mEdjCRNwcAkWigqVc7pRROoetwRrEk1upJk8ZLmkZZ7Xbv
87weP+jCmV/1Zhiewf5UaRQP6fo4971mH5zutyVHNVY+I5BSMM10b69/gdc2rZPZkxnNHLIodyIm
iCJwjIRbOvtIuFV2b32zc4DPYVN1cwEeKF/Ih6WBLqJV9LI/uOB8Al4dyuoH8aYCaQ4K7AbfKtpu
LQx0u5Av1Ozvfmvmp35Muo+o+3xetGH9ApBk/CeVhnNQbdr59GShAA4DmDsUC9W3+uW1XA3uoNG7
1qOyyZZnUVpu1OnJ+ILAuXbJ18E9KH3ufHtqExQo6J7AcNnmoBCVrUlO7hpRTaNu0lkjmYoYghKV
cKTaXnGMs7t3XtIa5UOQxfRXZt2ksHd/we/sL34F+A+LfhX0sM1WXozJrGoO5shcFpifndeGrb4E
Zzb2eBDqNutWIBpud74shfcbmyLTrI0+0f0lsujJnXM/nc9oK80vy4wiNSKX6WnW5vq8rgLD13lE
R2RBKPn+eHe+MgkpLEEArFS4t7M+43DvzbW1RJNndE9NbID6QGbsjJ5re4YQnxwcKDtfmSIijXoL
tw+VeV+vqrb1xmFtEEWveHCg35Z2r4bWaRhr19o/sqgr5L2roP4COkSi5B4nvncw7TsjBqqgshyK
0VTmNlXUHD0dibepHlENK55NfQThHw/rb7U0138wlWyygyneGzIPDMoS1GBg/282Ev5seZBz6tGj
r/z8c5FYSCdVWuGEmut0qECR/nWnuqmQ5BhWw/iIEe50wG3Y+Q28OLg4FC2OYatT5pfNnOaoWGMz
pEeav+YXvVyReFz60n1o3al1kDHy+i9la8YPnYkibrmk/+KKJLewmXTfBFCwnQQUhHswif0aCcQ2
T/lkFKfGSOTZt1IR3V/SO2kVSGlqQKDFyCRBml8PViZ4IwStb0dyqvskKtrVOgvW/zsoMwjK5YX3
x1BbCMKmmv9YIIdqk14Zzvul99B6d8b0QMvj9gjnJkPCA/yh8g36eQ78MvkL5T1jpoEXOQhdviaZ
Kx9JZpFDmNfyua6HNpzSfn6gNH00FbfZFrUoir1cIfTQ7G2tsbBIp2UgnUgOdvbolc78rLEtD1Cy
tzuKzEcBjtXqcnTHvJ7vbKGx3Wa2E7G1zC+oX5sPeZfaUW51dlQUHCIHW/j2kCYc2SrEZrouNxQv
LR3AOVuJG81rUUV1LNezZaHVy5c+onjthqJPRmnPc2GVbc4rUU6+5pe1G3EHI2c2+eybAVUoX3pH
R+PuNJJ0cCgFcKm25I816TM0a2MnapDdk0i9XjKrtM6zD5elzfLs4CTeW5WkdICA6ZWpYsH1V9NN
TayuwcPOXLr2K1Dg8sLWbcPRHPLP7Yq6X2VY8UPjImB1f4PuDtRTKkm0H3m0b+Z0tZH4tWbBnGYG
4mmtVQC3TPVXgOjlI+2So2bMbjzaMagpWFRot610AwXdJaHyFQV0Nh89V1RfkZHjSVfG9ZObtf3f
98d3e9hSSlObHTyPSRdoc9jmVZKVRkE84TKByJ5lFCac/p1YK/uSYHt60qbWDX1kBp9Gwzl6Yu0N
l74nhS3Oe0ojm+04yrayipLpNfE+f8RUy3oAzJSEmGrbzytqtgfnrfpc1xmqTYcNXhQeYuySbeUf
VYgCUbbeRTgx7xV1SP+iDa5FyjjGEWr23iVxk6O0eDcorziXQiAN+W2Zy1rBpzp+40ZgLe3nILGa
MM1JoFp/iR8Xbe4eRDual7d/WEUo4rnOgw/H9+stY8jcCjp0FaPBj5s+nIysvwwgUuyTkc7uf/HW
q/CEMTJ8GTEn0E9276Vf7/+EvY8L9I/iKLcod/kmmUDdWKyoxzqRUlt5xrhlhg6txTjyrGM0TePR
g2gvHiUoHmNcI5S/N6dEIP2yrKgoRpppLT901Esv4DybPwww9RZmCU3x1/0B7hy4VLyACajygAtu
7HqOi1Jvm2qyrEjA4udiXJBuI+09w4P7cT/SztCoEiADwT6xuEjU5fnLtZyPRVUazepFLQDrfKj/
bFYHX2A8PBBVcY+a9zvRQFuDtSYrAWiztezEpVxD4UL3In2yKGFZVCK8yTKirsBgBhr7fJB03Mbj
BIIcA0JflQu2MmV9F6cV1LDkjKtMefG4oNGH1LQQryURynieD5KAn0jQ62PABatDZ5f8nueMvsmr
23L2V0vnwdDXi/lD2pn/w1+H6lOFNud7fbXs7wg0zR/TNE+esnbC5Tb2gvSiV5l4x1tAp7WAL2zp
x/43Elieufe/tvqa25/HCwdauEkyzpe4/tr4BNERr9M4cs3SfWRntqG5lOLpfpS9WVdul5z9XOTk
/NdRhmZGlj9f4ijDD+ihHZrsyau8r5UXDE+jNh6s4NtDkCYcFwycQM8AMqR+zS8rGEV2SeY4xFEh
hzk0AZWHmDVZJz2p5SV10GmCpXWEIL3doFSCyBv4ylxw7J7roLaVD3nqrtgW6DB6DdQUw7xI7Atp
xlGDZmd8EG5NUhRwcKq+dh2qQTcY6OigTE1SPDgSD2ali0fAWraorgu9e1mxhjxYKDvjc3gfcvxA
i6AOtVnHuUwlfTY3A2QHqd/UK5TghTd9qcZxPOgY3yYKSiUBF0pOcmCrziZU4M+JMyX4yM/umIXl
PDmXThPVH0YV40BFA9e6LAJl8bO3jsNr7+hH1NW9TYvxHTeJz+uQ/9jsCl6DrhCizs5ejc556879
ByHWCbcyB4MSfoxz0ScbEKD0zf6HPtV48yGkVqMAvIBbGLl+kPqfflsSkb52QG4OktSfWehm20KF
pq+vdi5yi5sf2JQIASfo5ZzlvJQNflpW9pyZrfYhzxwdRwWBt14mK/PjKsz2PbyL5TWu8zRqYbV9
66xm+RDkuOVYGihVqffxcMrrfvqAeHX9h+lolnkik6CjiU/CwTq6UaYjOVF9MIdMQSlpeZvd2doA
fap4TM8YZn1pWr18MrAjUaQpzCU8UEFpNYwPxYRCs/CK8UHjooWqMPnvy9pMzuBH2oPZvDmdOP9g
FtIWVIqcxhY+q2BjtUhXO8yFlyIlXAzzSdgUE4tgsD47enwkj7MXkC3EpUAfSxV8rjdwPNaNNknN
DqnI249mOljPLSYtkVfWDXLWafFw//i92bsw3wijFAcQReMMvo7ndeuEFQWkKjsT4tJBXgGkACph
Fb6M7ofaGRrZNVEgJ1iA4jZJPomwls9ObYez6Jz+NFA9+m+wNuWXoNJEhAvEcBBwZ2wB7oScu0o7
jMzoemwaz7IB1rwdSm3yz1C1cPWhZx3a9jR9vj+2m3OJCOw6ioKYRKNgrs7lX++VMe8pTEG60Kse
WMXKq9pY6vKM8wrGKr4YorJams+pqc0R4r9HAPPbIjzxEbFl48AaoFm0WTaphozyiLlEiGIJVROc
CV+CdewvljMOn1tNs+SZvRMPl8wQxtdgEMtr4bXdo3IECu9PhQp1df6onwKcB1IlBQ662tdT0YJ/
MBDihuNkBlXYtYYX1QOyAvej7C0mOoA+/sCKorZlbeldOpux1+CoNyXzZQqwYNTALmJwN2N92FhH
T8TdUfFmw5OYhgvv4utRLVBEPCknROxpKDyJOqnfTd2h9O/N9a3mjseDArlxCm5TUEPQcyvFYKMA
asV/Y8Nn4gIy1tRpaJoor2XT/rgANjrgOO9NpuLxIHTkQ1O3N08kPEno8CweuiN4L/0+mHUlT8gO
6ZfVRsPpPFr9UZFoPyJ7hSIfle0tzq5HERuZQag73bzSYCwgQyzYqaGqvwJUz+PxzYvS4i7kUUZF
Gcz+tr1ZmV6BuB/xzMnUHpzcH59oNzqX+4vy9vMRhR4jSBVEQrwtn8YO4iSlVg0fak2KD2bv52er
D5b3op1KkJuLFqC4rg/OAZDwdjLJviyeSWwFzp+txijPITY1Sv4Q9jrUJ+M+f7R14Z8zP9ZfHL+U
B8O8qYNxiiPe4VMy9Litt5okdN6roMVHNMxHGzViT9ZPE4rW5wAz3DOdP+pxjq8kmO0jbtvOOUdo
uCW++pRA9TaHy5LYmgBPbYXo8MRRMgrsRkbHPPeDh50d2ORTYmBVUk1SRE5lyovmatZnDH2PEoPb
u8VCD5OyBq0oNuv2wB1nEK9uzimnYaB9jrsOTxpj9J5dZzlKr/c+L+uK+jwpHRoOm6NnyPCDNGOE
I5JpdCKvtWTYG4v2iGbRfDIGbGfur+LdeLjKQ/9XAuRbXtZQWoYAM8pyYmGdE61iArFkeDfxVSHJ
DsvBO3hvKgGPsDMdMEnkPddH6+QKl3cDOg6Fr08nQ8/LaEl9rJsM86g5f3uKI/CoDnGq7nifb9O5
bEBY2aoJ1XvJdA7I5iKr9t+MsGJ/gF2gkkgeS5lYDfiXZCDBiTeNu94JBTTfU4zn0Sm1lzjs4/wv
b/aMg7Nt79QBhATGik4Rk6i+5y/hsHVLc03wvQaZGw9lUWshDpPDc+PVyXk2kuAscbv8F0G5qHR2
AZSRG4Vuo13oBHujHWb2gtVnZ9rTqwnP7S8ODedVm93awUBDl7/fX5t7Rw+MYTILrklo22oufhlr
i4nGIEd4w32GB3o1ddkDBrXBV166iFRjaRdpbis+tagBHDxO9nYFpVryGi5J/Ow2H9WSQ924wrBD
H/Xky2CjY5xlDY63yTiepsGao/sj/cmuv86jgOHgXUynAf02oCvXQ61LR8eGO2EbDoFIcZmqXaiS
yeT/jUsbThXALboUWBPejZFrJQiGLVVWv9fl3Pxu8KKTJ7tqW/tkocaWnBvZeryfsnHAQQrt+Bk7
31KI0AeT923IXOO/JTXnERtCsxowpER2NtS7GksUfILW8eRhxP5ZuYljDhPXIDecHBPrU7vO7VtR
DeQhUIOAs3EckG5tlvPYpGszr3ziTkIPSgt86qygHM9KIylEKbMOFwx+QowRq1M5orp1MO/qfbyZ
d9B8VGxQ6WFPbXdvYA1B68S+heCLnv2xWFiPnSq313+I0hiSEJHG6ctogEU92SjvY6CcWebXzlhc
zOHGzP4dd2wMD9u075yHAiORj042dfHJpLwNILkvuzXEyqTFytnp8AOh/wL/KK2oG9wfyM6xSn8Y
vNNPbQNeBdfrJ0cf2kl7kjoPE+nIwIPzi5A40vACX85vDwVphzuD/QHQ27oOZZVT2xqFbbF6gF3y
/ejXGMPKjYFF6f1QO4ed4gf9L9TmMsQvFyXCjFE5zmS8zGZb/r6qV9GJB6DyC607+SidZj2YzN2w
jqo78VhGCXkzmbadoKaSMcKSLlx56lunXyBPTk120tup/T0IMu0coxl5EHfnI9JCRQtZ+XRQgdjE
TX3MlVJ+T6j3VvVYgIU+taPfvYtN/cf9iVXbarPsuakoAChpO1KazXHTdk0t8UBCIQGP83/KVnqX
wO4wUquzsnvJArhO9wPu3MVXATd1KokpZ51MJMvpUOpfZvRwvreqQ30/yu4EohFFJYWs0dlSr229
8QXOdqh7GAmG1rILPk+NWT/jwXjEltoLhYwrXS6YCDAvNkszlzJjS1PfmIxk/JBUvTjbGVbubVn/
fX9QO6uRvIKOCL083olb4OlceVKYacxrZulBQCFncdF8QYG3nZOHAs+jzwu2VX/cD7r3vZSYHouD
7haP4OtNnvkTDukz36tcKtZjNvsRFOR/kVdTGuIJpbhefLPNUULNdHKXjqENfW/+kfT1P21tep/x
mj1Y73tfi6GQpKA/RVlr87UsbwagOksrxM8se20cXIi5Y5M2WtdYe7o/dbuxIDqpRxoA3m1Rr1Wi
EWUABzqYgi5Co245Udgon2QZW9H9UHtfiWQaZRcUI3l0bYaVLoZwOsH5iG2gvKwNTnHeGL8Z6UgB
T3F3YVwzS6z567VgmaLxsVpgQPn4+yKn7kypYr3YHrlnX/n9+V8MShVEydvVs3MzKFcLFrv1J+oT
1Eff1dPAaysuvVg/mLy9fQWR/39x1Hf8JbtUtw7MdeJYAoqWYTjtybS7CRhQsF6wAPOfh76a/nN/
cHsHL/w/YCzAhhFq2ASF1ZK4Zb0SdIBveorjIfs2Z8t46VLPey1HHPv+xcnL+4RqD2L3pPDqF/0y
zNwohnzSWfppXjlRiZFYiPi7efCs21uJqpANwgmdH3cL8V78uRKmO1DiqebxOehy8PpmcaQLvPfJ
FLlMp3BG4eqm4WXkdZWNmJsDacreoT5ThmOZ9VG9pBlkYf9FBPF/73+w24FRajGp7oCGdJEU2lbL
jNFsDcHiL3kqRIHTup+N2fK/3o9y+9JRBR2komFnqhrL5iAcqtlMU6i2UEm88iFtcSOfs6H/hE94
GyaAXk/0MV1AkPl0sNtup5TIHEIUlDmtYI1dLw97Qjdz7hlfXXnzq6VZ2TdQzdNLg9LzU5yUw0Vb
8QW8P1y1yq/TDypJqvSoELUwsdSk/7ImKW8OZcrug38lavQOHR9XS9N4rMpsevw3oQB1QhH6WTS7
DuUsjUGbC6gE9h4iKr2uCzHcMLG0qo5UHG73NrKzqFJAz3OpOm5lp0Ynpy+6sreLeeqwQzbdyE2L
VHmFF78VU6UdFHL3lqY6RhQXkgRkS7XKDDSCRMLbhdcVTquOIx711LcPvtXeAgGRQUXqZ8VmW/vK
e4TwoB2CNQmG7D1vX/GgiTwP9VWMIRYAfgRnro7uf7WdoanEAKFWSI5gJbarkmr5CBWbBaIl4gWz
8PQczJwu96PsLEOenD7terqQ9P02SY7deW41lkSZqgWorVdjsmvjdYPYV/HmlwwJjqqd8Hcpo247
b4IK1IzxCElcrscRHZr85Kc+1uZr24SGXU+hdDCCfvP4XBr1qkvFErlp95lWBxwKEnS4muX8HxpZ
9TcwEFWUlUN58MHUB7ne0YofC86CvhTdzC2G13Mq2rPrggaYv4iPdi7kGZKxF5Y2r2jMfEUI4b16
lrhnf/ZT80is8fZLQokgYcBWgdYfU329y8t0LvVg8QDnV4n47ruYW2LMPeFc1yzJW6WfAZTAdGZT
8TFd6Nabt0wlVqlPaw0DuEOzq8sW+12/Lu4Dz9Mjme5bDgTyM7b/kzJPzRRxhuuB1Zpnls20VFEq
yhnGzyzPOtvhHOTT8pKMsnjnSPSPZOpABNbkO3v2+4/3V9HtXiQuPSp1MyEcs4UYgKHRXGtFCAcN
XokHsoFPTbaml38RRd2vZJnkfLb6wr9cCTzDC6RE/SoS5jQ+ZqS2YCgs+2DH3x7RKjmBQKNqe4zK
vI5ijb3UipoamjVQ47aydX4yxzl5zlyxVCejGYeHtw+L84tCNCyhW+x3Yg8IJAMciNbO6j+PRuG+
zq0/HFxye8PyQH+AVDGVruVm8qqc90WzpjVoucJ+TCWU/3JtJDpnsjqNRnIU7/ZOYAZ/iad+zy8f
a2noJMNNqSP84l9L0FDfKMEuj5nT5HA1/e8jHj8HZ9nNEOES0/BS8DmKdYD2rkPqcT21VYLKqzR7
+zTnOOoK2+sfbYU7N7LmCLR/c6IQD0IA5SdcutQz/zqel9brgNEyK0VLs0vat3R7LIAM/MojJ7uf
PZ2rw1PFUkaIapFAmt5kf5LjsUHAt4qGfl6C0BYy+Z21JD946zQjW5dVNZ22BQt1jISxBgusP/Us
N6tTX+j5uxGb2t9W00JPdMmRwi3KigKSnAEX23X1J1If/H5Mx77xkh8eDbdfPlHAnpFrszp50pr+
oEG5O3OcWXRduF1pkV7PXN0i7yzZTlFWSfed0L3p7My8cPxhOKoq3axDNXGEAYSh1EW36INJepYU
vLej0l2+O8Kv/xRxtTzU+ZiCmcf5fA7tMjtSvduLqrBg8B/594b5Vwfp0riWxIBCM5ZzsMoW9oOj
nWJ0ci7VqOmA9E3jfP8g2ZtVKiQwj1FuBOq3ObnWIp/iDutQXnCIkPW5uUQDwpsUCOsjGPduKLo8
oMrQEeRNd/0BxTosXgIsAP/VwDo5qdOFRSbiKKXu/dbzmA+Imh7C7gADVLXpOlTqJ8IWvo1ro6j8
B49WWjRjvHHGCCO9WEEV/+f+LN7epyogoEVsG5XC5xZzoUnVywOwEhkyyfuTYTfBBZhz+Tz1WvNO
JOvwokl8mIy8aP6mDmqe8WE6ct7eWUBEAfABc422w1awJajACTa1X0TDnHlRn1lNtEq7PTkiW94H
cYBpZmXXB9f4zlfl6CQfpJ7OxbfFtAzVCF3Rt/Gfb63sHOex+Loa3kDjBXjE/VneDUVRCsQm7A7y
suuv2tUQlRdBqKTXk4dhKJPL7JvT+8Hpy7cfNuB0lKKoIjvddOYzzAptq9YINXfBqYlX/6J1nQyb
uj8qcdykuGQ/SsgOUC+izjzfrkeVVLkCJ8UFwi9VEOEh6Dy0aJSHzhwEP1ynk7RfkU3tFUwBKamj
J9HepALLVgJdPCMoRlyHJ5Xn8cmDPOoR/D3Nk4Zqa6ubodHG00ExZ+euBVAK2kG1BjgENif46uVp
VzlTiRHZrMMf69svZbx6TG9fPxqVVT7cXy97+4FqKdmfC56Fcsv10KyJwohbyDIqErN9rjzM3prW
rC/o/NA+Myo8MtP8yMRWDWJz6SqDsf8F3Vy62VKtc4+CZiRjC9WtqSqXLzC53YemLrynwrLSS1B4
BoYPtln8cX/Au7EpYQG4AKEAQPJ6wL4hl3E2V54rcrRe1lofT2SGTqgPVhr29fRnEdTG8yTdI7je
3iKiXKykcFFrBWRyHThY6trXsqyM9HFNHhfevb9BvU1CjqsjAOhuKLK1n9ekkmm6DkU1q8SMsS4h
FBif1kr3vjSzJ8J10uODCsVeJEzgIY5APkL3YTMoJk3acPWKCERdFq7Dqp2FBI6ZS+/I7nHvw0EZ
hfhOsgcOcbMzamqBuatz3KAPWj8tVd53p6CsPnddrz1YLZxlLkktTM1e/nZ/yezdXNQfabIQ3oM3
t0mA3YyXvCccTrpVMyIzyK1L1+vDk7+4aTj1cklPXuZ/m7u06U/45rqw4x3/4Jm/t1NplcOv4ljg
1t6Mf4mzQtVMimi08+AJf3oU+uw6Dbuy/tPw0cmmf3Mk43bz/uTcVfASWkTk/Yz8eiG1mVnNSbsQ
M4P8Ke1h+oTgj39QTNv7slBS0CxSdQwYn9dRRvj2Mh2CguN1kh9qm+/pLzK+cFt+92KnXcNu9Nr3
i4uGxcGk7l0scPRgdClH+Bs7SFHP6Bf1VRnZs9m3oT1mAlv0Inl0nKL/lo+t/yfmuzI99X61hMPq
6291pVcwKV6PSJgqTQ+yks3gsUlMUR4tIpdLLuT5DDQknfJI6FRv8to+ovzv7Vh1g5K9A6Kmmn8d
LytdmqYa8ZzcKUN/CdbI6Nz8kgb9kdXe3l0G+Uf5oqPKSgJ9HSrvpTdkjUXaE2TmKWh8FyJ/PDyW
br2cxbDaB+vodmicr0q6k1YZlcVtD9+1e2ONk6SIZik+J/0wPY86iWYZu92bEzqwF5Rk1FlEP2Sb
j5RK2SuwhyLCUXJ6EDqbHXj8fKn62T5YobeSAQrnwT+0oNWNuT33gqG2KQRXZKxaJv8wh2LuTvaU
oTjVD2L9stDJ+1vIUoZDMGWXzHUmtMVq92TSurhUQjQHp+HtOcSPUeqoHIlwL7cowlLXPHtcC85h
LSu/NrUjirB0BvvRFZSrTnHVDr8lU1snB++V3bhUWJAZ9sEXbHu7E37d/TjnRYT66Q+padkZuIH3
bnIog/PaXqJqcqwv90/+vRUFbwMzAiX6dwOxD+h32VXXFJEtjBKmoCguXi7018XCR+NfhOJWQyCP
U4B30vVmWcWU8D/lM/dAGi+On63smM7FwKQ/8p263Zcm+AwWMDe2gvRvjpwB4VFnsgklbLM5zQVM
95EcN+qSRH8EbWY+vX1o6tYCWgMWFLzm9dD6zJ3MuuzYLbXzIfX7JuQury/+mK4HkfZGxkOB1aEQ
mjf31VJnlg9LraAokSlBIsgKa1clJ5llw5exFPUBhO72flS4ELJmaBi8KrcfzTaXRPMaL49co+su
s6cNHzq/Nz+9ff6Auiipf8Vk33blDbOhxl+1eYSU6Xyi8uGenYI218SZc74fam9Av4ZSG+KX6mKd
2WOdjoTym8L4UOAY/IB695Fh6d5W5h1F8xEQP3z1TQ4uuQqNBNMblMIK+RLUo/8a90iJOrOM//Jq
CM7teNiM31kbyl5Eaa9wbrGdr4eWDHWlc91nER20v+OY0k21Wh7+FzDNllg/au7uzORPgW0QpTz6
EZe5DhcjRYXhoJ2hAtANlyF15Ud4UW/zO0M3GhTZz0IY2T7Niu0C7AOzstOOKFPVzv1Jy+Mm7FAT
/i5TTb4HXXrUkdg5ESEjUFcgE2WnbWthSO/5RLTUWpR9CO3LCd009U5Lfig6sheKC4/CAvVMbr/N
MdXKvkiKkQ9WxlUfYfgwXJaaywbMyFEPa++SVXVMeFTkKmS7mxeTlRZwvTl0o1LE+gnbEuOHEWt2
fYozpa1SKpcYnAmiVAb6QyIqM0T/pHyop7oOReVOf97fhntDV1AEnWXK02rberJhmgtH6zMU2bXs
g7GW8SuHHgpFenIEfNzZix7tUTqVtCkhg262xYDplVutbQYtFbyl5XU9AJwJqHWa9TMCRUZ8bopg
fXzrALl9AAWAMUJ3AE2z692RmrTxfL2AadVnwdmUU38qJAeCk2f5wRP1dt9bkIjBhMF8pwu8NXgA
x++1epFlUSVFecqGbj6DUsOnpYHTHxjtkVbO7cYHsqcqqxT7GOT2nQYnGGjYiJr+uvbpN2q91Rmu
oPbw5gmkSsRbic1Be3kL45gK6Zaw2tNIjsKKqi7vUMoasNfB+OV0P9TegGCt8jBDsepWql3UyM3V
hpZEZOwaSDc4yYIyf3Q/itrN1zUhIlAVhnTOKmQ1X68IxEZpC86pjGoEqT7pfZBfXAfVqZ634UPB
Xzt5iVZ/GrrlCBGzs0C4xKkukg2pltPmmQLH3JMBjrERNzA2LmMwXQZrWP6p1xyriLpYDtb+bjzK
pj/pFWyBTaaH4VI8OCPx4r5agE01ZVjpU/IUmN3y4Jawdw8+4O0W5/FApkf/FbnGG/f4sh1RF6rI
kIe8ix9aiLqom65mGGeIzdOssp+tbMoPkpa9oDBTOcN42SMxtskk5sIiM5dSRnDk67NZTN7ZG/C3
MtxJe+eaSfMpw9Ps4I1we24qQPD/B1VT/0v6ops9GAkAEHRC3ThsutV/oQklwn4sk8/31+vu+EjT
UfZnZ9wQkcei7MXcsl4xxV3+MgyBZ4afafUlMxctGiqWUt14b6aM8Q6EfciWpxaNruumXGsjKdTI
tJRR4UBSoeu2RBINcihIeUB9z/HffswQjxQN8wD1kN98xXZaAwyzahnl3tKFpDrj2UaDMhRe7l3u
T+jOAcDT7qcMIH0v7qLrbxfH2jA3Uyujgd7Ny4qywrmPLYhGeZ4bxiNKONpDbOj1a2OJ+CD2zhFH
e091wyjDUBTZrBsU1fOpC1bBfSe+DGOwfJCdnX+9P8CdxYl/Mnxj1JnINbblELImo8a7VURTaimB
xSl74HpvoyJbuoN3yc7ihOFHz1IdbAgObNKZICuKpQk4Pf2a7nxfzCsVSb1+rhz6fWWbD//Rqrk8
CLozPuQNKOGpc9Tgwr3+gIuurZRmMhG5gQxOaV3qEQLrw2PuieHgRFPf4/qygL8NORxaOuUXNBWu
Q7nOEBuBgOLPisy+a4DgQhuC1GeqeFWUU/g/qCztxgOpCRIH8BHVj+t4C4iLVvTkQ/bi+M9VKbPX
tExaSMYyqf7qgqk6CHi7IBkgvVml0sajedtxGvy0E9JY58jocUZJunl8yeDjHdxEO1HQnVMAIyUI
BIb4elhpuhaW2WlTxIKFzwwM4hlzovrgUN6ZPIo28BeB4rAqtwWjdbaGyeBWjebUEhYZtZgfYpEU
37R+yl5Wo48PqgA7w1L8KKUOQX2Ke/Z6WI0jmoym7hQFja0/tN6sndNjZv3tHiNtpRGBPI6Ks0Un
r75ZdIG7TtHoDNnHpB/jZ61fMk5mYVBOnryPiJj0B19sby5RnSBNQcpJPS2vh5Zl2kS+4kxgmir/
L5R/yzCBD/OYLmht57M8Erm53dO8wKg7KolOOAFbmOYQdJC92mrGBKqSZzPNuufeZsFQvT0Sfdz5
avRXQDZRb4OJuUX9LFMerMNYs+TruXvucst4KFKeJG89hFVjFTgYm5ga4vZCW51c632DAcm4LD+a
eT+e8//j7Mx25DaWbv1EBDgPtyxWVQ+SrKFlSb4h7G07Oc/J6enPl7r4j4pNFNEGtg0DwlZWMiMj
Y1ixll2jLJgcUau+/nTgRcBYM0UPTMbe+gyaVYk3ZDWxiK93v9m97rwEZbmaYTq1QXKwrZ+z4rce
kdV+nhJUybjgzesJ2daYopg3RzJN6hEC8ErB8tfU90LILEivVrosD1KUy3h1iGng+VlSB/6oKtNJ
YRvdKcIYReL/Davm9Kc8GOqv07Qs/9P8Pn1ZEnv8H3FrAFCvhQftYaHEbIXFZFprdP+AXl8rhv8o
MMCPoYgytiiRkWGG3BLpEKWCek2YzGX9NadtJMISipIQZnUmr4Lp4F695jugQEl1iEEC6Fkx+c3j
FeBx+zJphmhkquvbHK8avMejsxrnRspluKZyci+20ta9dBMT5+4SW/9qXte44ZondnDgwl7fc4i3
yR0VhANi9a1O95yA/p/oMMA43qfPPZnyeRFFcbLGfHjOU08cvDd769GTBjVCaxybVZfzl8DZRuI9
N7KB4Kt0zFMJM+45aJm8TcBOhhLVrIM34fVlp8yNDjlZCQ7m1YPaj7RVCgYho9RLW7AOHTewyo+i
5b1VlKukY0vPHVd9uyvEP4FoA8aMxioLrjXytxdaUt2Bxb6+6IqKSFEa8mATj2yCg3HtjFogLRsJ
00/P1N26T3bc5qHOHXwzOkQtRYwKfxeN4C2GIFsAshdBS/iPphhq0+X0R+khxEpIPj+4cS1+v38Z
97YGNwWUS7BdKm702w/Y6KXF+BJxcWPP/qmDljwLzaqGqcxyi/+9fS0ViGB+FO8p2dyu1WuNxGAg
qFp6O3nm9YvPFJ/y96O2VEeqUjtOBoMgVlVaTQQKm31181zhCQTJmy71B20OvDA2kzpsACE9tosz
n0zS9PP9De7ACKAwITiGjZqHAWT57Q5jo52DQVc+em4laMU0+VLmkzwlFffLXxz5sMAQ9miiDnfq
W3299MtofL//I9Qat++EQt5RvwWzBUXrFsowByJY14ITla2Es29S1CM8BZP/1/119iyHQBmqLjWR
BkPe7V79wvNkOrEOzJtZVNJSDIvGb9CNbeaD77rnuyAaYh2eWdLUzVL0EpZJW2KYzbiHYQaV3KXJ
4DHI/O7Zzafxx/2dKTvcfEGiSnhiVOBnASW83dk65ymasSpPrRwDvVDAmjINmjYc19V4WAYYCZNE
BuForUc8aztmq2IwMhA8ADveRH8ANQyz7HJCCrHmKIhbBXwRKbAByxy073QLq3D2mvl6f8M7R3mz
6ub7WoVY1nWi5mBB/vOQ+8XybAgxn5pAHhG67G9QVaIVdyhmc/tt2bTW6gv+bdZFepltdwHVUlPe
kDzHSKdPz35uHIldqL90e6AKkgqsmO66s4VMenE9Q8lhQP2X6zBFi058iKf17dBsXleakiq4IlnY
cpMW86TDJJvy4gXi+1Bk3udi9eJLZ0nzaOz0Z/q73RGlPurexFJoIarP/MtrDnlBvA41YBm398vf
nKSQj6OIbVDEaf3BmGft72Hphsjsvf4JYuj6szXlw3rCOeSf03FNPpmx+7dI7PhEuNH/S8OVEmzh
LFHgC3nUctw7c0bpyNPofiPxtSmHxmKCmrDh+TSTVVFLwQ5edCAsMzONH2RpB2daTtbLfZt+vSgl
Zvygjjem87E1tMkdnCH3PLir9CZdwtbPm096pbdTSME+/Wisi288SsZ9xMEL/voyUY5RE0yURNGB
2KIYxtECMrJQ/B0W172sQxs8k90X4TrG8Zv9IkupGT4onekibemq3UGP3XnGUWWLVjG3641NpHWT
+5uj1W0f5r3lXu9/1d3NqTwRcAjgmC0Jua61HYQtkmd1cKYoTQP3UiKiEaZmZxwE7K+9MJujrwpx
D5By7GZj4rE0M7vCasrBsy+Dueb/5Frl/4ZMb39uRgb9nIEhUF3PjyD6r58bVsY90ZyjeELt5HZl
S1ht6wZc5KVZ51OQz/G7uuR5S+IJZoMqb7ov97/q7oIoLNG6puIFZPV2QULXdglSFSv7XvvsMcIX
FnVWn8puNi9JCjj4/nrqAbv1Hj6soXSwkGVRGezm0wrbkHbc4IRLNNCf0s6angID/p0FuacIeqbi
Sw2Y41qPzRraa/fnm1e3PVVPt/gBwKA3iawwi1bSEyT/c236yiKlaBtapY/jCrrhlDPfcWHErHqf
pXI4G2Z7hFrbMeKbH7B9ZKdWM8rJG6KhpYlHewQMyVCO73pnPhp0ev3yEEnQuuL3Amil+3x7srOR
ewGKQjJC67qP4ICE1tQfjpAIexvC23EhqSTCCrs12Gly3GZsZdS6tOzjBUezxBIZeLR/TvcPb8dU
VeeT1gQxiqJav91Qyh82hi1lpOdIpMaGnYfVBDlhs5T6KdEOOaT2tsYoIdECOyPQ28RiY9XNjdPo
MnJyUT34Go40Ger1fQNS82Brr/moKbCQdUDIQR8QWaqtXViqC9qZEswf48qnZHbr/BTb7VqF9LSC
NUT817kgs7xU18XUkRFPINz5zZeJU9Jqk3ALAZcw5JkSc/0lX2L3nWnnbX7gGHc/iVJthHTPojyu
/vyXt5+WG4WgYpCRmQ7dgxyhpJq75CUVRfDl/mHv1EyIC9EJg08AOCBV6tul5tEXQWvwRfS66S9d
XyNKp1HNbbqsObdd8iVjVOqKXs7MtdX9kw9T7hPTWt3B0exYHb+D0IFSGwnA9tlpFyZwZYEV1LII
BC5jdcLCxNjIai1GFYX35uSGJ87lAxP9E6puR1kTMx2bMhNTNCepfPT8kVLlOFJvc2LtYG87zpiZ
AaDneAoyxm2nQy9r8HjLNEaVayFBwHjY45qVWYTGyBAxVZgyTqCPD+2arJFVpkegyx1rosRNIY61
VRa3MXrpMkWb1j6NllToT35h/VWiuvP72B3erx1fSPoG/pELRhF4yyHdQslS6WkMa3PVWGc55M3L
GrfpARfA7n7AmFNfRjiJZvCtyTptYSfkomPUzeX6lK3TdE6K1KBeqjUHJ7cToVCmgf2CURfw3dvw
q/WCqqT5MkaOm5Rf5dpXT0UcWJ8NMzfDsUGTqkqNOSwH++0FKfDdVFEoSRmg7IKNC/A0LAqw+RiV
RWtETNsQ5rZ1dl6SwTqIFXZ9AOMfihUGJA9O//aDQmYs+8Gh6dcNQXvRjVJcyyqrz3OefBlqJ/84
OubwDl9URqO75qEM/PoqyYUOvvaeDyCiZracMWVgkhtfZEjfb/26mKJ6gREvLNaeVpNuFPO3pLLB
SicLfGH3/d9ODgEQmtFhBihp61qbu2EvplusGf3coB1Smv2jhSKV6z37C/o6M9JjJy2GH+r+onvX
RB0sPXDoVUmUb7/3whShNB3oVDqyprBwZ+2ztdTZx/ur7F0TgmplQERhDJHfruJlVurYHfJ31iCc
cxyPdbguefthNuuj4fLdr4jd8IxQKALTcLtUIJZMIuk1RqgaQ5poxEzXpnKsz5BA/jPM5fi10O2j
lH9vf7xXgCiwGJ+363ZRuzQc6db1FGnaNGOUsq8jXbrmB1k4R2ILexukxq1jnarBsG3ZFd0am1Oy
4HKMMfEfXWdI088tjNHOV2tWr5SoYcd1zKk4agrt3QmAp5QBcGm8HpvwcloX2x7gWIgaHUJ6Qfwe
NWMvLzI1pjNwwiNyjqP1NqF7bMSz1SB7HqXNkEV6Oybnou3qi74E/kWM1hGL2N4pMsgCiJB/qeO8
PcVFQ7ReLvUYacDXvqG1hyq2jG15Rgk8PWiQHK21MVNrZvI/N0EAgD4xz9PiBE/VQv2rXpIjeP7u
UpSJ6SrDSUX38HZbYrBaWCHp/VtN6XwdJPoryVjq51lz3z6+R3MXsAYdN5VOb6sR+RhoU21im7XW
BVfY7Pyr2QEACLgel/suZc9xQYODMiIxNFnPxjh4gPzKMccxYobKNs4V33NUAwhHXnnPCEkEsHZY
mcBdb1xXkqcU2W2foNR200+2Vrg0FJzsqfFs0cMfvB7d773jUqqtjEGStjLrdHtcPsLwcNUIsLJE
aBfdlfalrRBii2dpvj22J4dT9ClgKV7PiNDUFZW5xgS6+lKdc9RCXzAMSTnAyQ6W2jsugLl0RyiK
kjRuPmMX+yYCwOkYBfHYP1akdV807VCdYPfbASN3eUZp+G5xSorSncAywUOJaXnI3BLlK3eUvDaz
edSP3/PDAMz+b63NOQ1WbfmZB3YBooHiyhST/+xps//nUDDTqemJF2VMlf0Hq6dVB8ECyHKqnCpI
/CUbK7JmaGWGi6KqUf9TGh3DW2Lw44OoYNfof07gqplmkDa3y4y24HYnGAYi4QAPjULYT76wucQ9
CvARr9IRO9LuyTGHpbAaCoO8eVs6IF61WBoSg7G349BqnORpGTqNfM/A1Yf3ncfuagACIKWEowgh
7tv92aOQDmKfoDbq0X3vBuJRtrMS7JF/v30hvp+pskh43bZmHxuZZ2iM2EWu0KkA+Yv3gAzI12Ss
tQNY+l56QP5BGkmmDo/9JgRx17Zzq5QP2KBp9U2bIRbwajNXtNfpeRwGPaxmrTitc/Ht/haNPWNR
YTJSjVDecPNuP6ZwAy0vJzItSLTXZ3dC5bt2lvqayRGSd6k516K0549tM6bfoU+KnzszS9cTVN35
uU7q/upmwvpDj2XpvivcpPpHWuPy7/0fuXfgShVaRS30K7cGDfl4kxkBb2CgT86XLJkA1xaa+DsY
syPFkr3PQV8GkAV4SdWFuP0cTsVcauvxMFVxACktPuLi9gvU/ibQB+S7jmaq97amkC1EuwATQJze
rjdURspzMvO85wtkYpWbfbMVAXo9+P8lEWSgkLaZyj9hubxdipub0J5ka26bIcOA8lP3DSrt0T2l
DRIip7efmXoufNiAmO7apmCiZtKjW4wxahvbfIKDYHjoHeeHimUOVto7MjBwKvUCswLa9HZfrqZr
bpHHAzA00QO7QL8a3GEDIiKAh64TwnizrDOhC4VNKgegtUgaNu5utNvBt9JMQl5ma4+iMCGBrsZk
5ZIO8UHytff0wjwHyQHFA5We3O6OhN6rF5u16tEeP+e5O2gRKeHoHXzFnXVUl5XJMSYYaUlt3ibP
7JeqhKA2ciYreXTKpT0XcVv+uG8Vu6uAAwCFQ671qrvKQE85ojosI02KeD2Xwo9fXKDWzdsDFhpB
/3+dja1TxQGYWLAbkFlzuPhzA3IrSQ/ad6/FIuj6w4L208Zp4m5zDscO0tFABTZqTCtZntyino2w
bgrc0tgW+Xd9SOs/p6Xu5INVFwYJiUwYtrcBlfyJmJVpnfXF6R8NXWgJHD2emYed6Y9DyIjW8Idf
BuKjELL9MKRVYUaygmQLn1RU4sPY5ZXygos1hmNcWetJMkWbU2nI7Ee/J5s4d3W+vnRL0cUHH3fn
wqlhPzhiyEkonG2qPJM7ARyzkfEVvg9pQJkuXyy3Hh/sOqtg51+Oppv2jIaIkOP8CSbf9hHyuLKD
BjaIqHfi4NNidfYjuAvrKHTf3RbDFMyMELdzsrc3jfnjdEoKHvq4sf0LHi17IV7TI833x2eRpkl0
/y7suH41TUHjmeojyd3G9a90FFdr4DOWGpxlXVa1D1Y7olRazfbBie19QcVfScMHJgRC0NutyYKS
CtrXA3aaO1S/yvybRT/4IIjZW0XV/xUfp5ri23zARjNHUxMVzbpW176DKJ2ycKI0fvDddpBTHJJD
iwcfTBC9fcicYMjt3vQH2KZTqUeuP4uP6FJZkMZKlGo+tF0vpvdTVw1fUGtf/spcVzPOtpEjbHL/
CPd2TMhGOQdVI0YPNjfBmLt6jRNadrGdLeEqDPOhl6Z+UG3YM0zo3wBoqVEKRuJuT6+d9FmPV+TQ
fapgP4RT1g/z3Fb4taGYQz+XB05aufpNyxcCH+41Ean6j8055rPIi97S+ggoO1WxdrSW5DqQiALA
Ta1qPtHmSvPPQab5RQjr3/zX/a+6dzEooOJg6KfwTGxC0qUvut5A3Dby0knL0dPRvCfLy50PTKMv
Bye4uxZvngd6n2R6y2mTOJpva9oI0rfA+Wqe5kGlDIV/45rNgd3uHiNRpRrapwy3JVooULm288kZ
onqwh8fczjsG79wVTd1GPjqK8/g/fEbAu7C/gRagx3FrNh3lYMJZ/Ivdj/FzUmsWojmB8WQlxlF3
Y29rNJWVHDrVIyA0t0uN8BMNI2wBjA33zlWOS3ZKGi+9eH08/K6x/kGwstdoYIqXIoGqFTDLuzHR
cfQmmE2ZfCjp7pzKUfpBOMzzczNXqwinsp+/Vqu9/K8pbdlA2S7cKygH8cm18qr6D9/519+yuZ5E
tL0tqMJHI98GGnwmNiEKdqBBScT17UeKvwPi8pMvYQv+SBJrbN2R4RmY2iQaYJUBZjPrL2032+f7
S+25NjiA1f1Tgl/bR97QpwxyNHLfZNHyU26a0zsKr/r3+6vs9dHBSSsSBsopCgq1sRzf7vpZm/Gg
Xe25SKYVyWUu9DoC7s+MsetP7xwrq98lFWi8vnUW3Gws5+HS5dJjhIFCyxWod/1SxY7zOJAvH8Tf
r9WRiQQAxwIQhuwTG9880yakiRXsYpJJsm74p14z772tL8t8rbjH16bpEUMuc68fr6aZdy/A8YPv
iW3lF0R3sz/TxjJKaHFn3zo4oD3PRc+SzNHgfMgfb79c1cAQZFDyBnnaeempnWL/AUim80fPYO1/
MHFFCUBuwEsHLPJ2rS6TMD3MC8mByOQX4S3/IGkVPLZpan+6bxA7u2KSCZgw3APMvG0vdp1oSU/z
BGJVPJpNsDtZPaJnhGwMB8B/f7CxnacOUmgmuXEktGW3Y6Y2VK7T6DNmlMW+HboS3vTKnrxwapvq
PTBe85Lm+g9znvqD1GF3n4q9jTo7L/sWhuP1NaOhBZNHlCEnQCROeW5hrbzqo3/ErrAXL1FlV5ho
EiK4yzenVzGUtFhGy1WurPShXSTqUl4jwyBDuVgbfO9kxP30SWg4EW1KURSwljerNLEyLUoGeuF1
IzvYOuwYcFMy0NqSMjCgF3P/pM1WnXvILf7LkZKMgcdQOhNbVd06ltTaZ0ppFTp8Y8hgl/8UTMig
6EmXhzDMmo8B8tCXodbLg2dJXblN4ETI9H9Lb8GrPgMZtP+hh2/Mvvs+63SaXXRDvsBfUD1Ncxp8
6rPyCOKz46gJPOk4c1lIXbZ3s4+DRCtLMCFjP04hDBrmc8z00kEGsfPCq0kF+lBUB5QOy60HsGpZ
t61Cnsgp076JJKuzU2sP3od1WmhGSSZFD85xd1+cn1JhZGfb8EXX017Gvc7HtJNlDcug0+vQTAL7
n7d7HAaV/2+dTezCCGCCKjLFRdoazWWay/g816Z/sho/PWD12t2SCXQHYRKSvm2wWRhiFboj6XrB
chhlSCKcmKE+KinuWSF8qrDFYIoIhmwqRq4FG2WTqaOyieGFGau41p7PcunaKCFjeSgX92i4as+f
EdJShmMuGpqHzaK+W8O+KX+WaOvqSV8gqB4c9MQQRUgObtmuKapSADhmyCi3ebOxgoUYBppRbg23
eYUkshGuPk6NAboiElXff/kPFqIohywCAVD75q3tTz680GImFLJaq4QpdrRPWTkPny3EMB//y1KE
XSQjQIq3I1bGsvraohptRp/nzPEuddT6mX/2autoEHvvxFChgjmdf6g9q6fxl2aU3cEMb2jKWbV1
+7tsV/EHEh3Ou6ky4pf7u9qzexWlq5lvCEe2ryz5+eDJSbWH9Mx/YSS6+F2Di+DALnY3RGGLlBWy
N5Ly2w0Nusa8yMAzR1lOu6DW0YZT3jUPU6UfvTF7JsiICKhkuBvgY9xYhEB1ZDZ8Xu+mkOICd7r2
UHRZ/rJasrtAuxUfOI69K03vn00pTho+4+3WOkbLBeoDxKDZ0pwDL08/JGKeQ0nPKkRcVoaau8Z/
3T+1ve/JeVHeBFpEmLIJfN1Ma5oZzZNIlLn/wtj+hMq3bJ7jCYb0+0vthWG/LLVNNsiLgb421FF1
PynnS5qk2oei9rQmdKckOHmDU75HJhPMI+4uiO4vvneYvJtQkxIyUAPf2M3aZKndaBRxlA7QezLJ
3wqn0yPdXNb3qZkcianvXQaQWkwNqFIOePXbszSRPITldQLmbetM/NgOaum9fkTTtHt4ZG1qQAxP
uY35WuSa2jKnZuSkqzgja1adp6RpKT3H/cG92zNOjFLxzVFnACR2u6EkhpgJGUyS0lUuoG+W5Ywi
dRUOnWNerNxCqiOBb/r+oe1+RSBp9D8ANAGHvV00N0szEz01QEB5+bUZ0JZgzuOoZba3Cn4Y26fe
CJ5jYxoxrB6WmxbAp+eyASCAaMwyxOX5/l72zopQFSISIOWkwcpAf/HE88pgrTNi/RnEm9/SjMoe
kzqLCL3cPUJl7e5IiYipdhm98431UYz2CulSrPAa37lkTl0yLuMfTXHtXSkCUtyjxWwyUcjtjpQ+
e5ZInakfbRigT7dVNOCU16bMy0fPq0V0/wvu1YMIBShBKgQCa24eM5p0OpAKZiERQQZ9ma7BtdBS
952trcl5ipElt9bGubRrpoVD7lYn0r34uprLm1XhFS8M05hU+eB9ozF0u/NFD4TrlQttGvTM3ll2
kZ1KQCzImaEtIdJK+17kwjkIzvcMCKYypRGCaDFw/9tF9aWJ49Idp8guau39qEtGEVo//exnIP/v
f+k9+6HpqVARcCO8lkdP48UPJibWkrkLLiLo868TmqjX+6vsbQh6KeItKAEJKTcbMqgCWcbMkFMT
m1pYGZmIFs0njtWC/zClxtANU2qYj6I12TiSusMtotjNXJw7xGHmxHXYGvH4UizTctAf2XGUdApo
iYPKgaBzW1fv8576V6BIwhLHvVhZX4VL0UwX+M86phU8/0TH9YiAcOdpVUKdJDjw8SvBgVvbGGOZ
Fr4xYJCWlv1hZr71UHejPFl9l/9LL21l8DP9FMTSeju4npYdQEIa12T+2yZ5A7Jhggt7ikYtZUgL
Cq1TnTXNiaTuz/vW8somKRapuUY1iANb8jY6ckeE0GnPNZAlF/1p6Rnir2mofr6/yiufplbhjePk
QB3R9Ln9kEneVhTpC1YZ5fTkgpr5UKECciFO/JyM2pvpy9VycC0wU47BkMndLicKa+rGJm2iOvH9
q6bLLtJGO0Nr1bDeetuYkyFKgF8KD8LLsHkTzIUmZVwPTdQGs3yyg3KN+iUrnyHSOorR1V91UyFR
9H98ESamSE/hGb3dlT6I0isFcYjlTkomonFCr3NzqFy14CEGwRtCzNI+NpS3wymY30zTp5YnPYTf
lDkxCoy3y5cwd9VpD7CnhMvoTKWs/dyUamyUqCzqqrY+2d1yFKq8cmZqUfqhCp/Pg7Ddc6N3KIaV
oo2UlNGpZ8L8UmtIdlppLC73bXR3KdJvwGoUvTGf2/25Kw9v71hN5K3eeu0zE+fiErc3nbccPASv
nBm7IoSARpKyuNLbuV1KSVO5qTk1ES+e3oXo8fQ/TFqhcygaW/tUW4PzibGL5Ov9He7cdQBFCgyg
EkqQr7fLtvyUbhJGE81GDf3AwqOXinr4D99RbYu8h0ccOPTtKpMzC7Jg7KQah+pqOZoZ+alvhMMk
gvN/2JCCAeDCKJFutWrF4mmBHbMhU/eaz1bJJaWw5sIkdH+dPdOg9AQ8k9cOSvTtlgZK3UlhN3B3
peXZb7N/ZxkkUTkGR52jvZXU8B18fGyIWv7tx4NCONComNSRa6z+gw8iJWyzQH83Zk7z1jcGI6RD
xRkBbVB40NulBEaiTR5FEqdJp7AeJ/3qrzOPaW8Xj/e/3477pwPCLDtGwQzMdpISE0hH+MmrSNSu
bMN+KfTsvelN0yNgA39UfBR5eXBme2vSHQDORbXwdSMe8TcrZYfom/ZTek7RUAqzfl5DAy3sa+X7
R83wvTv963qbWGEuYk5zRPrTkQavdTNop2w2l0dfxhY0DElybdr8iMVImcP2SaCsgfUbPHmvJEgq
3mun19sqMrWqOlMf108F1ZXnefZdxbBdhlOhe4SavjhZs2se3L/Xe2ZaVOmDkEoy5u5t9uylTuc2
HX6sgkvssRCrFU0Dkx2jKIYvej61j57JhblvTK+viBpRpeZAusy03JbdLjAnm34MDAz82wrXtdKe
ZnKK0IQC4s2uDJvlf9Q3YFFiudsrImsCNCy6Zfxvdn7vx3kJZycuv5Sd1xxckdetUiYsDCZI6N6B
qGDg+HatzHELbWVnERThQ4qWRO9nYaXV+Y9irmrm/lACPrV9KYaTnI3+PXhyntycATOTF0ukP9w4
hzXBtwG/Hlyl1+8GCbaS0vg54OJvr2871pRDbJfPoFnZl4xq3UlHS+Xr/XN9fWHpOAGEgFWJcgGk
UbcfAEHIoUh8wptMN/UwTzUnFN4YvMi8+W5Og3/QRNzbFAuSs1M1ABitzOyXwsG6uJ3dUvKMfHew
Lx2D3u1vCI+7R8MSe9tSY7JMdMJS8qrcScG7WjGclhHjFmaxISlA5biuCKugFx96qR2V+H+GnLdO
gdoYSZIaAwTosUUPQ9akU4PDav0sEY+zmOsPAUnhy6AxXoMoY2O/eEvMhGA8ev37WAbyR+4GfRTn
Qf0tq3z3uR+E/6yPFfmcFbTTY9MmNiq5mfhcNEYaGWV7CLhR5v3qRyOMq4q00Ddsxzu8mITZstOO
Iduh8kItyPVPLYrfTxaimh8Cb9DfVc5ifV8MLThILfdOCISCgqAR+UHfemsJC2Rasz9axNWD/a+c
RfAhWNvqnPr27x3A3qPq4t5ywIqYraXzqJDJt8tZVRrEepf20YIC0d+V5swPEnULOB4sP4Sl56i+
s+MvfzKUeThLIphtaT+tXLsaRq2DgMMcPyRDZ4RUUe3Hxp+O2o477wFLqRSP8F/BvG+3ptvJoOeI
4AA27cb14reyOVc6CcKTaLnAhdX7UQ8a9KDC/7qCBYkXAhq8RFCXUTva+M6uRlK2ywH9ryimQnSV
9UisGfHUhVkh4q+J1iyfa13WUTbFcYuuZdDPz461+E3Y2aI44k5//Srzc6CLVr1e9UBsKp9VHxd+
X5tdpE9Sfs+kDW26X87vOmNKLhlNtx+JN9fFpTan9PNS5fJy35Pu3CXeKjyoTu2VrpuywF9cW9Cv
MXPWfQ9+f8m/NyhrhF6SJo+tp4mTn2bry9LI6aGpvaNexI6tKX11slPOgid6k2EwL+gYwyz7qPE1
L2rdSXw0dZE8g2AoPt3f5O5SVGdob6uy5RbCMzAITUelhuylQqu4XIUdSkB7pzIFz31/qZ0bS+1H
Mcv4qk66bZrW0mAkH7KNSOoIz1xXrZsGnmbHy0NjWMpzbyZHee/9JcFO3R6hn1noLkHmiUayR9/U
9eOU5NBxtVO6asu7sXfmA6Ds3vf8/5sEp3C7Yuu5S6ZpcQcwfV0j4Xb0i4ZlfefkgIj+w/dUl5V+
8E+Oq9ulJq030tjO+yggJXxf1Wb6YR0bDRHqJWVaqAjcj/cX3LsQSIhQ4SYnxTdt9tYkbqOvKXSl
iSnTMK6r+jEY039SM+0+MvG8PHm9E3yA9OBokGcnyKByAdoKxg/Gj61NgAylQd9baddFsczdK0lO
d4JG6+1JIwNoFGQUOEg12Tdud2lLablk3ZHQmz/rqljfW4YRM525DOf7H3LHSNDpo4lKwQs2jm1B
tO+behUjSZUboyUJ9V4bTROqEBDcHiFDd5woYRDbosvHBPK2m28vhtkDoyyjzrJkf5qNrH3uJJN+
MABp/ZMPZ9bvyThVT5Vd5e8yCcDu/l5fQ79U34r1qXeRIHP5b8109b3RqxRqgb98Rrx3+nscKeq1
Wm1fO4u6jZG4/lkQEYXV4AZXwnb74DfsuAG60CSwhCX8hlcEYpm+zEOKSLtdTsXFzezpt6kNACXP
57QMiof7O96x1p9FTGbLuSpgI283DPF5P8c5G4arInkuajf5Oso+PVhl5zKyys8alO6Qdm/eiEIa
iUcQwp4QC/4x6rkbBlbZvg+8pnnOkTj4TBTTEAeuR35nz6QI8hgvxxlAcrUN9GZ/SaZOpyQgDOch
6Ro/qjL6SyLNpoc+7TUabYYZzatVXzx/Ln6//3n3DpPJYjpcqslGPfP285pZXqjpGOzJsFZcjve9
JUS+FNL/V9cS88DJ7l1V2j/4O7CLBLabwwTjYydVilNYMZs5rPuqfzIrwA8rTYADM319pPTjWYUO
jEkgtp2Drf2gy8YW4rVgipdPievEpxLRjBA8n3OFpL2hexcz7RTzQ+5/09cYaMJoYEyUP+AGAoa6
OdM2Fr1MRNNHniOQ9MsTJz2bUutwtCh+F6G+mPaDt07OufA73z8vXl9celKb/JLXiR3qQ9tlYSZz
zwxnK+mj0Z6GPw9+pPrWt8kNuF8qFUieU0AkPLo9ed8VWZ1O8IR2s1iezVW9RDKvQznMFXxX/vBu
dT/T548CYU9JqM+u85Ba3ZvBbXwrED4wGqlpczojtz8DJgm3YSQOtqvach8HbfwhGGo/L6NdXAxY
Ts9ZvB6VTl8bPVPZakZE0VExg6P+/JdYVKxmnYq4Z64J7ZnsrK3zaIQFjJn6dTIWuB+DoVuy6/0P
/tr2iX1t2nYAfuiibTM64GaeVUhybonWyIlmpDjNoxv/1meFc1BG+AljuD1bj3SVvEJxe9MY2Zyt
XLgSQQnzVKwNdnWJLWsMwpxeF+bfJNPTkMI/fkUJsiWZnkDJnMbKnf9aO220zoGVweWir47/3pdd
V540T44/JrNDg0LzF/93yG6b5YLMsBjCvtL73+qx8I8yxNdnxNk4fDB4I1SncxOlrIZWx0WGUcqM
XMieXO8EXkr7V9RJwWjkWL68+XjITgghqHZRgNmma2gk89d7eRd5mS1cmC+b4NMKueFL50zBoR98
7ZyAs5Ec0tLB8fIftxbY5FnmLJ2HnjmjEe373LRi58eUTyjV+0lR+h+AwjhTqKG8O0RaoaEx6ZQy
iy8effTsUkyKh3rpiuabSTuxD+vaNZPQ1+vkvShTCuZyTGIqKNr6wZJghcIkaIKvbWOmVkhBDbmF
ePK9j9laJS+rXBsz1D2o5i9x5iS/ebEv302+pouoromHwrZIaCvnhQUxItjCvj4bfuOgUxyD+jtN
mnQcdMoR+HsYGfVaTnMzLellTaqsCQWzsuKpzAtphXkNN/kpKGa9CBfo34JnlFxEhix2mo2XQWt9
+TwS4SXfO5CgaBSYgzChGgxgubWEHn+05txoHiAlQ/2iMorOozrm+n+sDZxHb86vAEVQfAGHTdmK
dsTtCQE9NRPTpYotvDQIBQrsJ2cUJRzJQXAulsQ7v9X+GDmCM/gnQEJNMNyuhzSKa/QAvxXOJPne
221zHuBZ+lhNUMjfX+r11SI3JUeFNokEgIz4dikY/0XLWGcbmVNbXmPfSJ69xQB55eXLM2MnRwn4
z5bXrTuir4dV4fjUS7Ot9ljDYgGIAtu7xA66pYvZrd/MTKbymvN/eFdZVvxXD+euiIhgY/GxWGq7
PNWUataT58ZB/LX25+krT3VahznN4PjZ7jrj77ppuzbkcWm/ycHOPqZzTfUkScXqf4DcmUS/HcX0
WGoZbHFkW+Z86nK31cPBTIMEErvA+d3rLfHdQVH7pTW6Kg4dt/x/lJ3HctxIFkW/CBHwZguUoTei
KFHaICRRSiCRADITHl8/p2Y1re5oxaxFEaxCmvfuuybS6NjVKvIdlcwnW7VTX0CS0T86sklfXNk5
X8YZ2hz2EUv6qRowtsltLYZrBrlqP9TdZJ+FdNyfsNBx6dZZKfc82ToK9svb+OxP4fQJn7f4Rg2N
/3ObCSc5xOFef6e+s/roraS55FoR0vu4V2nLmESa5Lma1fAJBecOoO6UQ1voARn5bdt46euOrE48
dEPlRnnLOtUv+1Qt1VNSBuGIl8Egd3XwhdtFT2WLTXiRUXax8bAGuFFptn4KxioaCwe98ptj23pA
lGXrDTQoNlhu4hYEeEUoZXOYYJi1oBpl86yaS8B06JXTw4Itk5ujZ9/63JtBTU892MTHyZG0rx0J
IWMRl+Em82m24nafsn55mtbdOQrBTOwP6/v3m/bii04ly9CcvYt847f1vbDN4AnDBFtjq2+8MVN3
yEVkUtiNf/jDw37vTy4PS7hqKV5QwsCX/OtmGkdB6M4UeUSduqpY1ZSc0nL6E+nnb2jiZdRzSejj
ZroAeFHw18cwjQ8N8j3E5LKrnGOXivUWpKk8RoJzN7d+tr6UIppu49kM2OSqNFxylbqORH7umT9x
XvH2uHyw/93U/EWX7/nCzL64gf9O2MQw0K/XLSFeoqOs+5hMypkZ6kWZxZE8rqPPiyDNNhzClBmN
Z3BMEEvU7VeYpkgcTTuzjjALfIdkdz1a/Wkl5D2AP7VUcCpEt1QHP7NNkg96svKqJJUBZEuPrl/A
LxnLZx3JJjj2g99WebnWpXds2jg5DQNSjKOHW9KTnQfBT6vqcuRkasjTJe3FCfbiPhcER25dPkVz
8mtxa9Ods2Cu1VE6mffMSZF0RzWu2aMYy+Wr1V6456Yuo/psejG+KRctajGHDtu7Kge+8EXEw1pU
cR9+M3qG5VmbYXooFfr5XEzdEl/LTtblsfS186XpRfyQYCBGFjG61+wARYZtJilD2YMCIPwYGr+/
lVW1znehO6VvvTXhRuaMba+Hah9E0eyVcU+uTdcvTP7G682uEl5IU3ofpzAdo9xB4POwNqJ/ZIrU
y8MqdgLgTJo2ZT5NaR8Uwk/kPZpvVhXTtO1jo2VyQy4AZR0O0kxTWrRXaU4sEvj1iMRlOtNSYbTZ
qG2/FartIJGTeFIk2Op8ZR/wF/pwAm4md4oEwtmW4BOtnH45GRFu6NPSVb5gvRR5h7mJDMVoRTBj
bhPb6EM5t9WT6KhWPkypsV8r6eL3LMgcfGXE16X5WvrLlw5HSefQ+Wv37rrDHl/1OBTvReO06dta
C+tQ6QyiKWBBRG+AtNvLrMb0oUpJei02Z8x+7PzxL6vV5DLgsxF/GXtPtoXrhNmruyL+Pw5xVerD
1u1eAnuo9HHjrQPdHaCplGOxJaV4nLyu8ot1NDRzZBMLCTUnWOu8jbds+NS36fA+O8rdjnDk9QM0
M8YPQe1Fd+1u/OaQTaYNcmtQ+UJQxO7mkA29PNnWwRLK4voQnBguJu/dqLafNO8Jv9r4UzBeqzRC
ir0rb/pFM9HZY5Wu+2uEjmV7TQJBSClx685Q1J1dnLtls5EpkiqV8jDXSfw8DH39MiGKjG6jhm8v
p29GQ7fbocZttIvr9sz+ER9sMKckhnV2HyV34TjfYcHcZjeRCPulmOs1Xo/7viVVvoxSdcfOMOwg
6Gabg+tuWLs3Am+HNTdJ4pwrOZIRgBVN9b1eu/KhX1KjCDfS7lvU+WOSt0Egnqdl3y3WB36IJNWh
HXSWaHgKnUj5RVxtwc/ZqmTMwwntTr5iyPLgV6lliTazehFojv0zXlLqtpnLNLpLvBKCpNhC7V4T
gBFGhZRNHclcdEnnFxEhsneXIeLX1ll99urayA9deYHV1mZfP5ZkpJUwfEWs87ZslrnIVuhXa+Br
Q/3hheTe9KjMHmIaIXFVzrV+RIMff9Pdkth83ElpKS55VPaEXc0054FlUd2EMmiehBMKyvFg0snn
rJHpaXYvMfLNsMVFWDbu/Ij0TtXPPhG+phik7RUOtMxwc1oiLz0447x+SALfpgdMZtIR51a9viQM
HLpiDKoSbo5IVc9INebB3iprdXJsVyFxSstqvx3Cxaqbdg/lD6ekXb1WUvTbkRyfyj2ZFJvSwhMy
yQ4lX9mep+sqyIPanOUDCaeiP45h3TxgQQ6fxK/IS7tBeRrr+ixL3Vd5L/asvZ9FLH4xoUiSI6z+
LTg54YSNQKI299u6MODN8S5ZooP1muCdTpsaqN9kcN4n4Mbi4lf4hPdIWxZGlyPUnGRJ4Hv7UoEw
htHo3jhOnwm24h4shdwR7tz7LDvNv6bZB135yeOceOFXUWdLfbVrvcRPqIIndTJ9VrWnThn3eWui
fbtYVHaPyVLxTgj9qchAqdXOsvaVvpZ+1H5zWznrggzS6Tmc27Q6k1fbrTfbvHaIdPrW+7S3duRo
9tfqZsbJM2JO4fdvYHXhjH9Ut3xqNjzM82VPxpGYN6KgFxuwXXpUKebUhk36PFuP6K3VG5PoAKF4
T4/OUFY2D7qlZjQ4dOkvu06RhXxguk9sS3fOiXNx1PXil+4PGe5G3+xT6z2TmxFMRzn08U2Dh54+
a6WGlC+ptx/KOKZqdK0f78+LleLWoTSloih5LWLAMvs6EVp9dGrHHbgIh/Zbvc69n2uj3e+IbWs/
L8ttvLcly/ywrHh43eBbNfTIAMKoPkVVll3F67wvx5o8WpsP8HzKU7WMc1ZoS2k8dYhJDtDjbHib
VXbEOV7q1UD0Ms0FFsu2r2a+8MIzbxw/h/02PqrK29w8thYbx2YqXX3Texo3b7LE6i9UlyHR8l7W
90UyQ1q+Weq5qouQxG9NVeA5N5SnEcIqVv2uzoTs9Q0S3noKSQ/deozkI6lDQp7H4JO1hrOw3qf6
Hfqu8HPHhEpcm6ne/LwPZtU9lYbXct3vs2/uZYpby+tOyV3f9UxSqpypyp4RbdnJC/ul8h6b3Wuz
PA7acjpubOu5ELOnAjqCMUXZq/bN5vG8MfSZFr8/wkjbB1COYdiuLv4z1UElffvJVVKWeWN6/Tg4
TfJtClt+TMYiwvlntdujlkglCiE4qU66zmSWwyiQn2tH6mfNDHI8zo2XrCdsUxefUJpmlAWXU4m3
faJRjvTx4suCFtyelBYb4IPwKzef05XVYYdoudee2WdoPKu33HneSod40aKERaRN+YFYbuByT+jy
g+N4U1cIKDXfViGz4DAbt8TuXbu8ps219sEzvZucl9rW9kZHKCk+13VNBZfIKfo8SNcZC9Irk7d0
B/U4+JGSbZ74U4kVW63EPZbuZZoDHk/LfVSFU5Lv/FaYgj24RTb6jsrR+gYAHqJ2wu0w9SkD91S7
kqadfE7uUcsnL0Trr4/JtEnSvEo3fqKhSq8Hf1qcouNp7+STCtyNBVYcQ6ACdQqlv2qoTuW4nfWe
JSQuyyj65gKbZ3mpbfkDRgEa4FY3bvWSNHoIjjoO9GfpJarNZTh7d1k877yb1gs+VaAL2P04jXOF
DZGTHiZ/DoMzB7q5S/Y9zHKzee5P0IKIGMp1oh5Y0vJgVkXt5AZlVV6t6VK7hTRRZQsdLZE84Fnh
vSNXcC6vRHisXy9oDvgopdMJG5fuQ9BHgqjQzd80HJra7LmPkP0rQlkuj2YIYUp7iqQDroqur4pe
yHS5DTil5G06y7VnQw9QT7DKS272FlZ2vi3Glif2pTVFG4/7fdgNfnlIJ6G2vIYqx+WahBZUA5rZ
Uqh50tV5Qr08IcowDMphRRAXLKZ0vqp9x0tOXt/5n6MODPiMxw87wayu+0xvVDfHxOvS7K5qiF7M
3VIt9yqImuZaedxYuQ5qnGZLRiYv7mC98VhNu/uNPDXrnkrhW3uWajGfE3dljkQDIZ6ihS6qMBWG
b3mUYVlH0bIxLxhd8pRE3KU3lNcBGnVw0vYMauXEB8O41MWYPWADdyT7rSeGNU6VxxdXNnJ8iMam
k+tjIhQNCvqQhgOoiuwDaB8RipSCGI3hY5lFfD8DrkJvg8DUhxVabWnhTlVKVdlFX5vBH02hCAPi
RGJtc5+DndzZ1WjOGXeAquUzqXKAKBKz5Y0/Dvfdqpo5N1ghwNSLB6WL1LJ4i3hXUXAKBfBBXkYZ
7HHePVIuniyguS56+j7IOu44f9rsk4ynFH/FzIZlnROPE8tzGS/Q/hjr6JRajNjNvIHi/Er1HFKt
hfGc5mYRwQ/dYReW+8REDafUMVp+TLs1Y5yBAVqSR9G8zmj6NLh+i5HjcUqCZjj2MAyjHFI6SpIW
TQ9nWpYRNWJ3px3OCkOSmz1YJR8DVxfv3EZNGxYBwpM934Ou2Qu0iqtXBN00P0V7tcAuhWzx0wgR
K9qCOrmzvSElxe/SLuEedCv1VHKWf5mikWtEsi73vNnj/Y7jgdo66C31CUG+/s+uqcpn23bmbdhb
p70LmnlzjjjNrUgvAyxrLuqVspDId1/dedtMMZeLHzNSSrNbKbbomTfiBYWlFzihv/CTY93N6ych
N0guDQQ2rwjnMpDFGonk1l9rSOLob/R9tGzc8LZOuxp1G2PRQ7nEoaLi0s5BWmfaimyw8a842qPs
NtJj9akiZIS3P83r24QjB0l3o2Pf+zAD0/LmMLn2+nD2i3QIgqc18LYOuM+ou7VxByidTaU/hr2g
1pyF5DUvIxlJRWyIms9t4Ldj0a26vPUNvnPF0sgxONRr1apiFqZ6mbELNrBeLXyXOsOz7VZX01KS
URMvfQ6oOb7Yfo1wxhqqsL/BRz76WSV12BzqUdOLx94icOJFFdYfhjoel9w2mfO6d77tiwi0sD/7
rZ7QVU1tmkddjLqWnwASa13agWFu+ynfk3llaBZkuj6wPMPv3H/lt8qRicjtqidSwjnUWzLdy/E9
MuPk3yftroZjkI3xz9WULQGhu1a001Sn+dDIWh6WTAK3NeT/aO7ulh/ZA9LH3j1n939MRrCMXSkv
fgXoAQbGI/X2cyvr6kbgBKYfow5LmGIGEPtsnRCSJaHvLRvN7RwOxmEKX92gSn8l3haRYeGNaXWQ
8zokd0sbjs/dFFdfsGaL1aGmS2hyUNthv9lJ0/uJ7/94nVJ2ZYVSrvrhuY27cAnXYAqTTacXXy+1
uBpdSJZXaRksbEB37X61i7/IY0N11oCCdsHb2qn525TI3imIM3E1CEybgcCoxa5XF+GbziO9hyaP
5nA2xZROybNjI0YkGEOH0GFLTOxgbQ7JxMmXeveIWWB0dkYESY73UP1LkRxQXa5L7Lc7OOjvI/lF
3yc5VA1tFFOpA2SpqTlsXoAskKlP/30sie07lJ6S52qtZnOgMlMSTBHrzCUpQ14GcXfgQcnsM0rg
G19OrpmjN1fPDAjiTGK5GdR90jNFTYLuaFc3+mXimJ5iri/jTpwY6L1lDbeZ5dUsedsNyyc0KKIu
BEXUi7NqZ6Q4WJ0rw3AmzdG/We7meZK502BlkQflQnLtQJn/ybQmIKB9nad3pxPmQZla/Gibvvy8
bnX9daJiBqfG7PnVeLgyF2Un9teNpHI/r0IHaasK0y0PcBMRha/I8E7oz+rcq4V/bzf6nANyicQ9
bqsnzjPJyh/s1o8ftrQGchn0IBsaasOtaAGf8WKtuCAK/Lv1xzTZFicPRb8+c1yDI8jVWb5pJ+x/
Gb30GuVSndhi3sOmy3d8+p5x7wpe8NxprukIpl/RPgYfKjbQz1X3kPYU8ElP2+8C22ZVEKMUMm68
5CVWuWnu0oeSXh9u6auhO5zzCsjhm+cNfXWA0ZLIo9EEa+XYGg9MVaLdPoHlbIr6epRzwUCms88R
bWh9E2Q7AgHpt8EXW8Xd0+T787es0c18ZzaVLowllyTKXRMLfVfbKu2OtODYXq/Z0h/qwWT9dcPY
4L0G5r/NSHzsbvCRTJ4xJrtYyjFy1EW47Z57RAio79LRGT82i7P/wFey+4gCN2lOXdeBGE/Mbu+T
Ye8F6UwxtsAwtpohH6Yu+ty2eOUcdpNqfcG3hg8kgZV+7oVOZ684fvVpDNvKyWO/5ABfucOYibm9
4xYt5/Tz7nFVo28eASPh+0V4OrleDzIqRffBi+203QBrhC87ZTJjvpmO+QiL1NS5AHPfgRnVej23
gKSFqt2BNWMdcPu2Jd0ul3brvKJKnUwdtzFY28JOCo8zH1bdo7KB2a5EljXpQ8jM8Jci4fa1x5Ft
KpbtUkJXW5Nei7JdJGWaa5ZntgCoEHE408MgZGfxmY6XtlAZHrhF09jgNQp7xhUjWRCXgYvTeXem
CsabCgSjzBeLXve8WbGbY1l3iaKX9lamnMuufyzbWr/Cy+3NAcc9IQ9lFZEUMNgppBhgcP6rXJb1
bjPz/q4aztF7t/cWtiUK8PFM+TvfRHvvD1ebUc5VvLliYhIUT+WpBWHtzgM1y7dsXWliA737J10G
pj20oZHP5MI6j2Giw5eB4WmdTyZOnpEst18MfpX1sWuSSOeD4/Mr143I8SKO5o6ecAlLMIB147qw
NIxREXB4N4dqLC9042G8BEZ22/iVQlZ+rqaUyzApHS3Y9CmDq9rK6QpQZJ/QuAbsiqaRtFnJ5mrc
Ft0Or4zGUBxkUf2jDOZoyMcZRha+YqtQjGD8oc1RrvdrjkbDf6UkiT+Eak2GYlLpeiN67WW5TiLn
Ws3bGN4uMbT5eWqn+kptfvXa7iBIdxV2juYkklHX1PczbUkY6OjLTrNSHUkdGLgS5NBwlyRpmRUb
s/5XnIEieUJ91keHSW2mOjG1Fc9QpBS5KR6olO697Ax9fvoSmTW5t6vTMFVrfPcagr/sGSlZNkLT
Zs2dxwBrzP25qZ8c3+M+t9M8yGM3duU3AeFP52a2nIYkM6MJS9UetrlLCfVSkp9N6ai6ZjzGczl8
3lUH6dVqjoocU0X7inDR+SFZAD9GqAxVwZCifAsbXz4OI1VDsS8mYCCOv8t52i3gXlXrbjrOsRgI
NJxbdaO6yREnzx2cm5TTLj5ilhJ2h2FOyu6qGdTeFjG5CG2u65jbZhgi7y4Mxyk54lFAvUX7i4TZ
T+rqlFlf9EVljXe9g9AzUOjNdJaMwqJ8Im+QEredlxR03YwdwFkccjlzxFJhCOh8GcfPxnQ4k/eJ
7TNKomj331tIGN/7EIPXovGURx0w4muRYUyQqwlX+IJ525DkWV/ax6Xda+/AzmgTvDw2ovzCbNrC
c+wpV9A4VPvnMYgWt2i2uA8OowPYQwXhTbJI+jX83CtI3LcV8Up+bmGW3G/OlnmFyVrvcd4vrSWH
T1TdQi7tP5Z7Wl1YJL73IaJ4xvMvjJjjtqq5YcqRVkUrR+clMdiJ4Jkl/UdFh9M9l367v7ewHNLr
Puym17SuxVNs0lMttDtcrY4HLNbG1gcQCLcmhF+QZfdjti1vzCpSfYU6qr2lCTLvjhKcDKSo8j+a
1vGf9mUfMurJeYQcSgvwqLl/SKJKd0DbksoBNCcJFW1mE1THS5M9H4Ru0gMHq8hAbZbJXPWwu4CN
tGIAtJH2ru6sCioOy3CRD1tYrl8Md/WHgJdT58oZ/V99WlHpXtzy7sYg69czn7F/DKXUlK5yLYHI
A/7NrQnHulgO4+q8q0zRgiYs85wYixBdbDtDAuTFPgdLCagPph99jdeEssG3Zf0DMgTOTyPenjJP
MOrI7pnogvalXQgyRX5N5B42VmjE8a0cpEwQS+xj1YnWzfsY+zCS3ONRHPvOjB/DjEyw24mJxnDc
FMI5WuAYda6Od00YCEnX36CPNPq0OfTVR5xFuWx8W4n9nIG2vyKPDi54cUS3ss3Mmq424KopH4cG
FVllPQGpSCRtmAOAp4A/DncH10MsumO4d5gKUul56lTvDdzHo5tOmWvywCxbdJqDsXUeWkBnMmt1
o0b9U1fWVg+rSJfyahnqhiqHnMpg4xSt/cY/KrU6ME5mAYfTPkw18+itiIfATK9mMmY/U7Vo4eSy
DCAzZStsTTzq/Mp58cc1THGa9xs4UbloY87BY2K8Tn4IRGzmMnexElXYhW4m+BiSq9s9mM5ZXcAX
Lp3wanBjBFXEZvpU1p3rOJ/dql3aa7kuhiwD3FPq/rbCsGJ6ib15p75y0j3tfyZ97VPPMO/jGaPO
kC7kU+9EC639vrjeVbQ2/nJvQtBzRgV67n4FzjzvfcH8mObrZHUsyl9ltidEQ+Moq26HjuTbz41Q
YnxPPe7OBzfty7hYcZVfPzFnse7Hdo6bWRZlFrfel97RkRuflGI4eFV688wUeQj2dH931v7C4KGG
q751cGWbM4+xjBHFJWl740okeOAtCB2Xze0l2OLDPgM685w8teGA61MPIwHUhVEKLg8N3w5qiWFK
oqs52ifnpY38nkpjWnSUfB7K2W5wmkfXsKUiiBbp99gEcfJ9itMmGc81A1JR5eEaSz2AOtVh+6ZT
bpn3jHYV9790Derbta7V+BhtxrtwaiuFtTeKlzK5XS0ajXMdzHN759KVh+eU9IzlqMDM9+dY8/f3
uZsyI8Cfn4S+d1GLVX2MK9dZv5bbyrXBkGTLrizrm48We012Bg+f5mtvnLkyK9dnhgKkttibzZnw
bo6HpJmvhnYhJ2TsVL1wVU6DfIABVZlTvyRTf2N3d5fHOWqD5ivWHqWhtx1SewTuDN0rC7dkz2VH
/XoInK1NGGIAsBRbFHbpW8OO+YA9oFzvhi2ihdld7tfjuI7YImDrvH2ZxFr9tOvu2euYQ6A5rGFT
fnGE7d1cOPPyGnWgwKfVzciM79tgylHPK0KUuP7CI4ZmTf9VDE2Z0GAF2XolND9UcG9s5bVgu7xP
kZHkdkBu3s4wMb1XFEfgShFgfZZPGdhbjorGeWKEKtShSeX+dTNJ/wE5tPdxS4Wb0CUN9XEwVd0x
PaBGzCuD0DZndlLdd/TbTymMRpjL4dBGeRmX1deRwBCvmCM7zjlmodtb6+/bQiE7u+7Bm3zzY1OR
+7ZMzXrj4Get4MH08fU04GlPZxYfnYB9QYhlcx1IaSAJjPsd859ZHXsxh7c9u2fJd39ibqO3kgDe
sF6aO5UQgrmEI5MHEWjd5nPl65H5XAsJQwP8fG93b/2oe50AmSZq7g5GwWc/7BUj3w+SE/Gj69gB
MLrVMOSmKKk2BhoBrAPlxbA8Kr7dj7VBTnJo+tm+QTRKP5RN6zUn0ZVJ8qEn1PuzIbAShk64Ru9Z
PzcbAEw00EdvUdsV0bI2Ryuy9eLt0CR4MYsGWG1ZSbm9G0Zvwa5DmfZ6dpfqaoG93N9HaJdq+uiI
6zuzHfgFznIMavCdBO9ZfLe6Q7MeqUJPpRTgzQP5vFz8HRNPUyZhbqLEfjWCu+m4bi0EDkm/zm3c
ZCTbTnu5XQFlifAwpENb3UKfclqSC+tWHetyn153+AHDkd5x+97GXvVDOsRf5RSYw00gdOidNmPq
r3Zc4CenVSWfRh3WzCz9tIeouO0j45XRt7f0S/SsWO5n9xc9gyi8Nq7GAmoPAximqox5x7kj3EC3
5KrmBIoOXFazCp3clPv4UlW0w7nb9NjjJ1Q69hCu2/o0ymDWfCVr5OYVJ9CeC5soTjwvg2El5oHj
PMtwUD97wJifmehDeZgbDKgLliVgtdxrfStWSqzjjFZn5nC7hA5Ge22+NCYIP7rZWqqcY5914w/b
6N852to6dxkBvQkxxIoeb4DD3Q+WUTKHUVqdCEutTpOrnalImFp5J+Vlw3M0iP1C9ov8+17Y+Alr
HRxf255DPHf2Jt2OVb1tTzVc3JegNqa9tVncV8cynKUoDGyD8VhGpUgZ8lBknFLLOPyCGwDlz9Ek
NPilF5mT57eyPU06zAB+aAABXsd1LqbNm7523L1hoTx8cD6jqej2g3Ehu4G1VYk4ulVW44OeBMMt
05Otf/PkntbHPXTSb0k/pEFhyEiYj2xuzBNkix0wQXJDFl4btx/v55UEqwIrJJD1tG27G793gK0r
j07uRIHgfzLRbH9yhjLVamr3ghCBZru0n6uXFlYS9vwqpd2vJBwKBe7qMJOFD9S82spGH70Va+Jb
j/vueW+9mHrg31mZfyOSQQ/HVynF9cilpvvd9KhT4zZRVIG9amlP7VpF17P841N+V8Pi94vdEZbf
+NNleB79Rn2nSTFxu3dpoTW4c6J4+1HvQXZqIHOsWyCKGvvxP3y0vxHyLg/9L/8TCSYo4uXf/4dv
PwmPm6jEljokRfgWy+T+pSdJ4Nwyu///H0UqMuxc3KO4VX5XaOHA46mt0UmhPQgFQVqPZxE307ny
TPcHr5LfabQX6+RLCvt/sx/wo/uNklctumPbzWlRSnj1TUkoQpO09Zm90MDY7L7/3+vjQhAmchp7
M5iAv725ZtN7CXUkgzew+ddqn9frlHP0D9/fP30oGMxoWH2MUP+2PpCzt0mzyqyAskee7ALjOyi9
5qDmiHGvtNEf6JP/sDQ8Ytp96njUEUzo/7o0fBjhw4DIv8hi870O3eYgFjjl9dT/yRfkH/YXuWUu
ZlWc6yzG31ihSOKMNk6dFQAg9gUiQHKvqHr/8P39137jL7RIVkWGLo8FEWOs8LsuV0c2ojnkNTkj
uH3ZTdG9v5Qg0D7Jc4QKcGaadC48GyWFKV06OQPnpW2q4AyfJrwMGKejD1/m5f9fPlkE7zvkGkVV
8xufnW4vQarBFz1Y6PNFnUFbgbEVELLz7w/6O1UVhddlneKbGJL4HPz2JF9WyLkJOS1g5LiH0atB
CJ0KYQNXzgnrXp+360dVHkAkLiKn9w4W9lO+L/pPbp9/X1wB3pEMviDncrBmv+1Qp/IG5iv0/E7V
rN8ZsjAB3fBReEOKV/8pdPrvJysPu0gUg4tTPR//rytZysErmYWAkCVeeq+T7pvWscPgijMV9UV4
aMS8/EHo84/PvBh5sFsvhOffnhmvqXWo/tk90RydNMFdhZnC5NRmWh8cEW+F67Xe6d9f8OWX/nWF
80GJL2Y1QUVGnvPXDwrlZA1Nw+BpBPlA6Q4RHibgdrqEd+Zj2Jij7xn4pt30p/Dff3yfl1yRi/o2
QR/01yd3ocGMs10zVu8wva7Dun7aAgXuuqxL+/jvn/LvxwUC30tSCJcll9fv/jJ1MEg9myy7zGrS
s7ts5uztTBr+/Sn/9Iki2l+ER5wW3u/eBPTwJZhrwnG7RhY9cc9ka+ra2w32/B+uq39aK5GPLgyp
aXKZFv31y9ubbDAJbk1FBqfrYR238iGEIfTFw63BPe5dWC45FYOMjv/+Ef/pi8QsDyNaohUR2V6+
gv+5/B3pApZOtMH74rdflU/c1UFlY7Ac/v05vwtpPY4dZJcJcs+IQWPw200yOB6ZCVucITRASIhr
LDtOjt6B8UUDq1VSMi5T9G6hSj4sQVr94WP+/eKEWYMSAKuYEBfV33Pgp9lnfsv0uSgx1y5CTN5z
SebfYVwkRoju+Ce7vn9aORg8XpxbA0D+3904Kyw65IbItUgndz6REPNckiF06Oo4/cOB/qcn/Yez
M2uOG7nS9l9x9D082Jcvxr4oAFXFnRRFSd03CFGisK+ZWBK//nsge2aaJQZrenzhcFtNJQHkcvKc
8z7vyYuFN7rmqufFpm6LYrU2MIooyiSqMQK9eP8bvjnUZtZqArUATXaywMl9JemQ2EFoa7n9DMYC
Jwor7z51eXbOsPyt74Wc4r+HOjmlCEfckapUEE5ZAN/aLFP8GkkWYfjt0LaJyeT7j3a6a5r0DG4S
bzTeGxTaORmPmxDgt7Ec41mbjQPapIXeLRXsy81zwLKWae+l5HssVYkzO9npS/05MiAhFIfbcXyq
bCzMEcWjaY6xL0r/R922wUVJfRigvtGeWYNvDQVeUWdvBk3o2Cd7jAuwv1JSH5HUTv4PGu/tENHE
RzkN2rk7xen3254KMdlGE4YqzKn7elupqnEw85ReV81abijPGJ+Geh52VDLcD5VfndPMne6eDLdJ
d+HI0NkIHfPkyQw5pnXhB1O8aDmdlK5/cH5KK1BaUGFtW34PSn1nvtzplrYNynZCxGZvt8LgJGTN
namXXkv/pk9F9NrUnPI4ASp5GlAS74k2nJiMUHuZjb3/NVPL/PiXpyzhDF+Ru5TFM58s/Cml4jao
Wsa1GuRBlvu2/WDV6XhfZ74TU5dt6Slpzz30G3MI3T5LZDNh9dBUvf6w00jozyAyLoeCoo5ramtI
7Or+SIecboP3H/Gtz7pp9W1/o+UymV4P1o+0jhCbydiBzBgGtTvftkMm7hNDZXvZ042mda1+5rMa
b8xdg/fqMaF0TEFO4eZV7qV6WnaSfvXBvDXJ8VKi8V35XMk2OPbTPH/0srW8LKQwH7gPVp/JIFtx
j563xzeHuloS1DlpLEQdcdIm1s7AZfxc9Pzmb0kL28YZpAn1dMov3Oixly5oXdaR7/XSX3fMEuc4
VJo4Dq5TfXv/W/wMdv4cWG7T3UMRg16dTgf9l/BO0NI4qGWMM0RkSBcX70kG4/Q4t6N1m5ukic00
yT8Ggvxv1S/NFXareYTsKbkq80ocJ6+dg/2ZX2qb5L/8UlxMbZiS8GVO6TIDSVIzg8Ael51bX5G2
q/ce3uhHL83LqBNqDVshnRuhr13sVC3933z0uB9BtuPI2p6JF9+ar7jW+ITe0CXsU3YPnf9p0pqU
qNc5q69oOJf7TvrTHfer57JLPWpUS39mur41JowIwmEgsxxgJycXsE591eZUxkiKCjpmzGkrZUnv
oVD+VO4o/pGOqBPbO3OYvDkulgMb45K2hlNHNYMq+pqRpsPY3HKpP8hmA8+OOJVSjcnQ2Wo65LKy
t8988jfHBYu4bXwov0+/eCuzJR+dRsa6WVlHryhdl1ZkWVwlyMSjqVUGRRVUaGe2ou01nk40Vhun
GkBt0I8nzIaZluDRtJCIgNqcnvJ8EZE5us7T+/P5jSMFjyB05qxpSJOn4AH6TytHBquI3aEt4gBM
0QV6ApowRPoDnfMUCnMxQ6IFC1TraJ2J7954tSYfEp9P26Dd7zQUIXRQQ2lkTKWqcK8Kl3Z7H3un
A0GriGVj0v7Xi3OEnTf2MQYlHUOgsMneT+Yvhxug2oBjbBypQXuq5MBWJOVLL8lDz5mnv75GYSOZ
27mNMbN+emz6YgM2u76M7UppV8IVw0NGN3C71xFV5qFeyXSvAk/dv/9l33q3pHeI8nixJm7Nr48y
idTCoQNfxtq4yoNqjfoonU6PkeX69yY97igLB/XwfxjUJtuxORlt4fTrQbta5HrlcFi7ZdZeLTZ5
88F3tG9p1y0HvTFv8d9V5ZmV8kaEQGTAFDZ5jyYE/9eDqqTw3MpOZNwmtSBJbo2PUvmIcK1gQLv6
/hO+EbfjjIHYmVm7+QmdhiPSNKdxmonBFGJkC93ZpTOv1qNGHXQnkXuHFozvvSzX4cv7I/+SSuQ8
pJCKx+xG2tqccV8/p96snPoqoB+J5AH1DdXf9hQxfyDaUPusszBQtbrB+eZ3SYfYnb5mmkE0U7+s
8AZ/opozX3Xm3GQRXVFoDN7/7d5aVZzULCyynNwrTj6CM826xs7NuejT7ObLls5/eiJuqKzruySd
/ioK8OfLIPlNCpcwDbON1y9DZb7h9T23mIwGy50jwR2YZDIPuSnNv34AbGRhmk0xbdMxoHk9FLUm
S2QIyeKEvvQDUfCnhlV+YIPhOhMMzl1g1mX8118nlrmA8kDw4+JzspDQwrUujd9jjBk46QOjGe/m
vFFxkNCYYmMb9+H98d7aLYDy+YFFfOdjKPX6Gf1GX9tJNVM82Yl+XLLRQHQv5BOySQNZvpHwDY35
TIT31pyBhIoPDIjMjbL4etApz4ArIkOIyYpboRv0NKZVuRbRV6htCAPrzId8Y6Ow6Cq2LT4nXiKn
43U+GzBV6zl2VFredE4+fB5MWx3IsJW/v/8+33g0suqg43g+EsDu9ud/ynI5K9nPdS1mqph0b3p+
7yE/dhEuaiMN45Dm1zNR2RsD2qizOcMpFW4swNcDNq2NaAV9RVz2abJv3PmltnPziOkaXc00dp+Z
n2+8SvCbkIEpEMOgOL0oUYcfKRvrcyzYs2IaA8sDbRE2HenuOer4TwrcSSS0hUF4qYEFI798su+5
GZ1nbr4ssSwydXQsaAd9ro0PmBYbkTtLwYVUb+7zUeiXokOS44hgvdPnMf0jB6H9jBrchoxgDcdp
83PxLCd5TJNhvPW5Bl4yH4pjg+7lmKalPIcz+4mV++WX366tpCGdX52yVsPCjJP2udgZREuHUYJ2
yzEX5wqzu+ZzSyMIQaxa0i8Bx/FF2+dwSug00l6k1eboSAAJiOj9ufnGEUZ9gDKbQajjUQB7PVV0
rQWkOjBVDFdq9CrV/kZrmqC40BAG2qI8rlogEGW21pkF/9bIZOtJbVOdgGx0uss4I67xWbrEhe59
x6/CJl5f5S1KdCc2pFl9dsWU72YRjGcCzTemK0URSlDc2Jiupvn6kVMEY43sjCWGpp7RneaWO9wG
rdjp8c17/+2+sZPC6d7GITsOD+XkGS1ZpRan4QLrIdl6++25PtDos+y6caE3Uq3D0evN6cwDvrH8
t50GBwviAt08zaorwxmHskUQ3ymIKDoNtbR6g/k4rvPSsAOABOnC9x/0l3fKbCa+dLZqBQm+0wsK
nQOtsfijYvXl4lYYWXMwW3s+0Il5rob41lBMWMgWBDH+L6Z2XVFNbuHBz9h6Ni+R6+W7cvJpUyLH
fSaOeWsoyFQWX9B3HQKL1zOlMTpV+K6mYiTE5OzrwR5Dh56XjC6nuTozV7ZT/NXmAHSQVCWcdVKu
9O2erEQfaQ2NtOAWcrqtb2ngLlxkcy3glvc/1S/rjnG4Zm0+IzpM91NLSgQNM6IXE6yDwsEXUHN6
mTsdZkgIxlDP4B2cjaN7GSz0Ob8/8i+rYcMqugTKbOBcRH6iMf90DrplAMlgy6gjfO2PchRdLNBn
RnLU1J7cuPqsG9W8f3/QN76hQ/7O2mi03AtOrbUyEHvIXQ1amGiGA79h5h8aRVLPk7Ta/l+GsrAy
2B6OyOn1dHFRzhn0QG7dUhL7W0dQzwdfR4N94P2rYPcf35b/l7609/+aF+Kf/8k/f2s7BSEskyf/
+M+77qV5lMPLi7z52v3n9qP//a++/sF/3uTfhla0P+Tpv/Xqh/j7/z1+9FV+ffUPCCpQGT2ML4P6
8CLQAf0cgN90+zf/t3/4t5effwus9pd//PatHRu5/W1p3ja//fuPLr7/4zdjo2T9x5///n//4e3X
mp+7+PZSfW2+//ITL1+F/MdvmmH9nRs0EFmda/Y2w5kO88vPPzLtvzvgFGn+YTp4xKosjKYdZPaP
31zv7yTvaT4ijKE3mJPwt7+Jdvz5R9bfTQj9XsDPUPbZGLz/9bu9+kr/89X+Bobovs0bKf7x2+sV
QKYeW1H+oxNuBsTxp97IalAOF/12wuI5uxvaFpZp0S+HHm1YFKi1Ar1Al/Kf3s+/f4c/j/n6NNjG
dH2Ly7AHzZSAyTiZlaSJsiTJOhGjXc6/chg1e2M2HnAUmu65qJ2jf71eb/8ajoja4erHUuczvF4E
UpdJW1q9iBtsUw7CRvqGIKOK9KJzz8Qubw61RS4sNdJWp0noZKw6fTTQiaeGpi87VBTOziZrH+x0
IuD4/de47fX/sz3/+7lIvZHn5PaHhvP1c4l6IGtitIjSraG8zayB6yXUyz8od9aPUpvdaKjQ1e4o
HQ43HJDnmOlvfUbCXiyLCZk42k+iFpqUE3eptCFOXb++6kZBL2s5DNcSEGE099pfa/b61/NS4CFa
Jb9P5HLyvEEydyb9KUO84kDxwV/7/sZdrOlKn33/KqjOZTjffDyGIT3lUdc6ZZdDhA9mCFJD3JEV
iigVIvXrWjMUTLXjHPjn0OFvjceNmijJxVkecdbJ51Rd3uQwsGLlL+5epq5xj5YyuKnNtL+bTesc
5/J0rm5NFRCncU1mByJJf/L5KscfkdES9DXFat+XIiv2wqyguHRN/vv7M/WkyYp+ipOxTiIJ+uAB
1lr9EGOkIS6wFQa7UomN5I/ySwOovEFc7gPDnR7sNtCvUJmhIvIEHKn3f5O3HpoJC7FUp7MOt+7X
L3kuEATWFb+ICuomUp6GyDHI8qtp7Ofn94d6HdX8fGauMbQFsOlvedyTZ6Yo0qEYznpUiQF0EVIx
tEobC8m/lrYrIedvKE2cmiigT/bvD326M1AKoGOQgIZCKHF+cJLt6pB09KpP67j+lMfarW2G4xft
gDv2+vj+QL88IzsdhxvPQi5hCxJfv06LQvmQ9sBJPZv6oJnnzh03NKJRz9OsuA5Sj65PNIEm0MK/
FjXyfo2frpZES85mMXBa+Jhy18q1dkhJXE/5lZW5+nF1xuXazwDq9anxfc5seZGuzTn27S9vl45d
YNVbcZ0Ijtrf64ceKxtEpciqGFHecGQQJAqBX1zCzdKj3BcNfEJtOnB3I+OZJv3x/Xf+62IiGaXT
HGpynm088O33+1PQ2gdErUUiQP+tzron6Uqlk8tqaHXSNWKzco2QyoUDhEVK/5hArb8uFIAdIztr
fP3r97dxMqURjPIwa8o72ZJF1eR6JoH/LqID/+YX33MbVGPvctuib76N+qAJ9rOhD2dm+NsD+zq9
5wbtS6f51WRGf8T9teNxxXR05tqHElE1h1W3mtu0GO2nRU0fXK6X4ftv/5cNxKBLlH4p8vnwJX4p
wUNjMoxc+W3sFb6IUFN3e92vRSjzQT9TmXnjGX1cO7in0/xOBH+6V7laQSuKauEVLun1nAXOXrhc
zTt4NOEikKrOvvAfGwTX8fsP+evIxJ6wljlnsf9lYb+eYdY8e4vQ5zq2agdBTqm1v6d6+alTtnW0
Wi29tCWzPEua4OH9gU/PQJvOsK28xRUXbN4v5evZ7DUsxNOUzMcA/mb2jRiyu3XlK+vBSAPt4v3h
Tlobtj2Ek5bqzHYa0EB+6oCUt5oZ9IXQIqsw1q9TjuDYMwHN77x81vEOTYbrRKN2vuu4Jl5DC8xv
PE2znuWItK3PkRhNtsIHbO7ER80eNipUMJ/5GOyo237950iPEB1QNxd+Yh+ivdMubZTsvUyRVkWJ
tzQw8VCGrH8YVmtVP+xS1v2tF7TNcl0vFJmvUkk/Mz4ExeoeJiezKghgENMOC9qp6lHk7To4CHdt
3Y50KG/wPpJR129JvdvGY5IBziQfI0BCWn0LMg/P0UwAeIM68cdkqrY50gyywj8RagA5UrR6qse1
VyXrJZLzujqOFAzmUJmdkHuAylV9a9HA+FX0a+1+TqTI0pvOngYQqq2l8rBMc8CpUBHks764yrzU
snT6tCph6mGnDV2Lgsqm20WH5vMhtRY6FbLF4pPUZlnaNNxVNqA/0Sb3vZVVKRohgrR9E8Dh+zj6
s/1SAqA5Nk6jvqh0gQLhq6FxwnEK0icuKjpF1Vr6UTt1iNkHUvvN/ZpZ83gBMTPQo67C2Z6dttOu
oYYW6V6Ttfga2JPV7TNnmA80uATqAvYaihRsCsVI/i5TX3Ch0x+G3gN9MaxO8oea5366hPi6oLdb
Bu8WmaeWRjN3knqnyDB2hzKAzMaWkgGxyWxLayM7aWAi0LnV1zEoiPIwmCq3QpGb4msz1IMR254m
PwEL4GI/FLWy6OMf0uWiQKn9dUHZdju2njvvZ00m0900LX1JO/umuAVjZ2ihMrpx3hG/A12QuXNt
rD0UGf6+PjT9wrtt1qz9QVkNF2IQnoFzoVxNknEa5ryjQzZbwYn6uXnhJcPawDHVQVKOlBT6yyzV
tVivASMdBsehhmxgugW6CTNTlBlSuXYEOx2uMJw7O3QH2edR5xr4WwT+hP9pNgM1hnaW+eZ+dhev
vMxtwAJhpimx5wC2krgguEoPFkiTOaIBqi1jXVBEXOx0zGKtL1J5AUGyQc1l9DbqdvqVxwsAFG6+
BymXvASBNt+6QtclUKxymGPf0tIAVcw6faRSqWCqdh0BMRCiDJAqgIE6Styp/byRxPPYHqTRYIdl
YVmBSrj8aDXwjMJhANYGISORe2vNZfvBHAutisgfp8WDPlsiNp1yqa9ItcKvBTgq/TvZrv50YXGX
u53nxEqvekKfx8W1NADBwBM8ErN64j92shmuu3Xpsb3IPGynMaNWfgSLhoKYUSuwoE2G68lhUMZM
QXss2sPo2Mm9DSqnPnKGw7KougJmnt6LnoC07iB3NRxBNauqoO03wVf4yRBB8omzBZUkPS2wUKwg
Ce7HJUFr5UrXbXZ1VVnUxDpz1Hdbt8AzDArOCyJFzd55c4ChQqMX/XSfGUkBEA+XiD4m2VA92GaK
zsBq9W6Pjrqp4wr+guR16GNwrzq3D+65gAR92Inc6m7QEi6PbWca5WVQ6yPoHJAKsanK5hv9fuUc
4pU3JZGDOPyiyQGthAvRUxEGueHxf5cmkOGpIgsGQ6AftTBJrKWNmqDeMsMwTWf4KfOk7RooGt8L
aeprDI/fvNGghQQRhMzsOCkyJ+TpfP1O4tuaFCK/zwBjWFu3aIZvu8MlJqttDxhk1aA0GOvCGD6n
Wg7LQHaimfYT7XOIPntPZncjbld5bAxZl12W9dzJi7ad4bNkLbbxe4qc4ORSs5rnvaM6Q48AXDmI
fNnQnkoq5ZQj2WzaQyHJ+n2wHWSCkV3pQDKVcvyXWp+gvOQuV9U4d3ua7VxoUrul2AAiEpbMI0pB
kKVuYyz7tRRas1sQcJv7fph1f1dSkWmwSQnWBBYLWJcLE4LsXaM6wFdVFaTW3ajb4ydPHzxKUvo4
PwRBmn1MfOV+QePITWeiRQZSONPmCOMDXjGwE5CD2VJ2AQQJNMjR7Fl2H7veMpc7tTSrG021Zizh
hiZeOXdmMD2uypunMk0c0s9JU9y7Q9EEu7bPIHP7tfS4l/d+/YiHgmIDVa7x6DVN+k0EE2g+QjTy
V7TndS+lIqKjwV606qJknaf7Jg0UDIBRTgKkSOnv5zbDOMgV+chx5OfpS52W/YCjg56nh14a3lOw
5JmMzBnUBhujSpKdVyfTGtbo/0e8D9RhwRLjEn5Ps5LqSeRjt7RAYLDImK9WYUPvVkVSCbYBwOYH
BTO5DpvW074MYl1/NDXMwBisiGsc0Rn7oRBojsBiZ9B3aGdd6Fbo5jrfM6XYllJzLW7WYJjFDkWG
9mJghvBQd7XqLtSU0NiHooIj1ej0ege4w9igdrp5aa+WPUWgoJIqwsPC7/FPSVgYs7CcJSRQ4iQa
m1aBzFsML4tgkcLoy1yLLLVdTzDg0pygg/WhzOc5q8S1jlrp2cmcst9nwF98wGpVv1cdcPdoaWsb
ZE6Qr8+pMcEubDu9XKANz2sblZrn3vUmomdS0e7kxJ5eQpNDAtTJEIb9ivtVJi7pVP6e2oQVseW1
3i1Nv+KjXOryK8DO7FI4WaNH6wxPJiQ6aZ6dCYF9qE12esMpCJejnJQHbqYX5i7oDUCBy0gXdojF
AlJ1VdZy2S2rX+rXuewdIMJqEDe2ka8fU2/pf//ZG74DX+8Pj1gxJMGh830XQjnQk+/amPruQYM+
CZloWMu7dm2rOaR1Hc+1jQNOaKhV5Te8QdQFqJARFg9Sj/owtWnwETqmsqOqoP6yA8PA/rECpIoG
dyq/JUnRA+gx8OTaCd8t58t2WraQ0yL0QYrb08RICHeFr8xYXdT2ghvXvAblpS6N5fe5U+axQ5hr
QHFdCBYqPngddapptHgy/PQpXbxpj0BLdXAhE+MlkfqswlaT3RyR5AruQU842RFAoUEyqNL9BZhU
BuCgazxVRURM/mXbaFIPVzBSD51d8bUEbTXMIWMdjBs6mIXAk63zeazBCtIYAUUxgicwmvRguFrm
wW+wrO5KM0STs8lO5tfWASSErmhh96rcARhJT6NlEwcsaB1j8okOZxOtqrpEoB98omVgFyT+M9Gk
beHV6GC1smYBtCypAXuEmxk6S/d5Ao3xqUFlj63B0KYlGTwPgOQk7eUJil8b21Puf2zWoh/Alidq
vsyIv7/PBKIkZtzM/NhoU/pRzQ3VcW2p6s/gDOfuu05C9hDYcrX2Abqu+qaBPAqzhYaRHN69uZRE
t2kvr8WaFdeYAjrdHZyH/rJIcF3cI7fr2MW0zpovVn8uaCypVU1du0Yi35bkbnbVBLJzp5zJhQO3
tvBtXa/jkq/N/WansOTVsM8SqdW3w6RPGQRTjBbCmQr1eOzmfgFDJaoyO6q0mEHQQ/mpL6rOBwCV
4oNohCTC5t+r1AGJsWTN4F8R8sr8WAwBTC8UiphsraYvvwYobFn+ydTUEMCq6op2GZ1uxHSoiWwo
1R2pWlhetNLaEGbzkllHbUYrGVezKEdg14Z41qzR+NbJdCIuSmG4rLkzYHM/NuumZ7FBsJHhgSlR
5LmCO6hpWljJjCW6QhlKQ9ZztYSLN9LL7PQz2BFa8XfL4DNhPbD4AbCmlV8vM2GxhpNOUwJgfKLc
0JSljwZC4RBFWrMrHooeA4idCRLnaAoOxiMQ9W7acQtkzEaZ/neZ255ieqrlmwaxWRDr9ux8nj3L
PMqovi67uphbIs4s7/OjTDd/GSjgur2zK2+W0VyberIbMJX/A5/q4utUkpc5QOpFwlmNQXOTV0kw
xAs8DwtCnlXBFqCBKpLlwArNAVaWZI1m82LoLGjyJQq5hHDSgGlJkmCki2+oKdfjU9IHe034cxNi
i7ix24IF/ydQqUNx4a+Gd9DFBte27NKRdwpOD93Qncy7o20LjShknomyndxNI8oLnYqV0nQn6mVb
fp44u7AKGcBGgudw21Az4J7AcC/yEfwBceblUun005iEejBDiF53k1X295gPeR/TRReXnlwGbV/O
OAiyZSzzHlsDTY9HlvZARSIfdYIz7N4izLubmFbI6thowpzo8hixGyI/4ZFEhI0WFp3mTofWsB0+
KK+Viekp4P3esnZu3KXm9L2YyQRewjAU+lWBlYn13felOtpTgNIF6nrzjIkD7RxjstTfcCFdWCn2
OHJWNJ4F0WemBLezNU66iK6BptwJ26vAPVlyPXiBlGZM71KqHZosNepwaZZiD3cb4nc3y/ZCU261
0s5fa994p9O6czwwSzusE0FpwysNLlW7qA/cYkcO8LUgOLJdVpmhmUtxp63BdDHAMsZfpE/Xq97x
1Qb1s7T5qE0edPoKlvWHcuokd9fZCbKdQycMVg+5mPF/q+31roUBKzYc5fw0FcQJ/Lja7M28abw3
CDw+aS70/nCiZAM/yzCTh9HWEyzq4IphQ7D21hrB+CT0zZakvsa5rbBCGuK8pxJkLdMEI43jlmsd
d9xjcnNnVhW3s4VlOxxhf0kMmGZJSJd1jQVBVm+IWAx/MhfCc9ffC8mRM3ClGyOvwi4iHJw8e3Tq
npABZJr+VGEbFU192vrxqMS0HuxE2PzPHptakdNmeQGqtj62fq33YeosiJokHK09XKBO2+mLNOnQ
sRY6IpzcIv1LRQw+igdHFipOVgLJAIaFO31qV36UBY3x7I5LhtEL5guPPl6W1xtmqH7Q0QolIWyW
hQivVcGyM6H9mZHl5Zx6+GJ06R11IfejPULqwQU9tW5sMXo2G5spIQWlfu3Frkbi4kqrMQbb2cBY
9F2OpHyOMQgYQFhPsrvNAm9UFx0Nr+l+S/r0cS7chinfmH4KuDijV5RNH9pw0yytDXvCpWWmSgM3
5o0myaOPn9B2QW2dPByL2sZxDxzwcDe6mshfqrxIHSirI3t1NPJU1FtMi8vWWKvNyKZEWn/RwxpW
O3DpBW1rqxzyUBa23scV/uTrgaSDX5MC6/yPNN+P60f4YUZOUDyqT75eguZ3sIe/wAk6y0BoEdCF
C4zPP1Ysg46LkbEj4dnJmaTn3fiCVfV6ndLrzTYCbGq+zlcXnrTIzA3SWrbCiECGOst1axr1GJK0
p0tbNwQF6NZnGwb/0ybaRedjxBZDtu4fEn0RY4jzWiruGo0TfOdYo5XfSs3Lgr3PQaYBMzK99NgA
SgdfCFGz38MW92gxof0hjzAhBwKWiLImNLNTaz+NCuAUCr36h11p3k0XmKA3rXT7JDou95z4U+9G
LlesDHgxOeLQSskX7pgG4nePdJgf+1j+Kagk8wTpKpCzeamStf8DaB8R2mJnmvu0rPAouXqbxuUy
ril2F9SKHzxoJtnjktk4EjpjkHsRva00qDd+S/Y3cBfzW0u7D3hs7GSGkGRBDd/ToJ0r5GeG5Vo6
eUFfdcthvgtmLQAaCsWb269MCm4UskufdCIwwMnNNNBlLUXHcil9STFsnbEKoUknA0hWYz60S3sN
20+o+Vi2ryrBP7CsuENytQALeZzL0se1itDzorT40ahArHxDLgHYKDvInEcNFmRLZHTNgAuOb9Y0
fSHM5bbnafnXxcRsKiOoZaEilmmImicLC7mfkpmsxnpjZ6g1/WTAeW3hKi8L1MK0dMNOz7xrCDuy
xFCiS37k7LzPtXT9p0GDbBzWfQJ2Nrcnih+r3w2PG5JPXa5B336y2gz/oo2h8z1TMHWPXQAP8Jhx
k+REEQ7muk3Xe3dEiKs6ulNeL/cCAdMCcaeFT1DYta/CkhQIe8/qDx77shS3hUiBeKJFGZ49I/fy
sCYye9FU5T3rGFnd2asYyVosvk8037gSNXlF1uWqJXEDtTFznOsC+LtxlK655hd93+mfBo6cz/ZU
w4lSci6fhJfr33vPWMzbrm9IkWEaAtJct/nBi7Wi67vt+tSFcNoXR9uBQrqX5MogBq32N0p39LwR
YgM/t+AsAwoD+iIs7rDtQGC/A1K53rtzYV+oQpXfLTjvASeDZjyzfYz9B2LozD2KRHlYWXgEEBF5
hpL5znUsA/rnEI2QGlJkFikFfU+FlmBTII2yCcmQ6bEjLDI2wlv50Pbqan8IroZcmAOf/wZpZbdX
+YrFzc7WJ3Q8wUwQ1ZEwEREH+QpoUQjNPio6leNuzLsCQ4lqIZ1oDWrv5DW5BnKPk4g7iPUb7X2d
ZOjlnvwCig78u4YNaLGfjEl/HhFWFjtSmBSmHDpCHgsXO5urZFjAu5m27MBr4brAjA24SF65dL/v
0x4XmMiTKZ4eOtjZKRowpPQx5xqmSw6muoQt5fnHtu2qBay0Vd5V1roQx7RygOedYjBxMHGssPZZ
EYxgG22XW9REuvgPtrqy2eZDegtjLH3xMFOjpxbEfReThy42+Io30rJI7Uff1dB+l3C0EfWFWq80
eNFujcZsIsJAp428Pi75jGE7anV/NGBg9ZQE66SK+0nCfC8HIJVcsfse2lwFRRs4cfu7lmPHs3eT
af7QePWkaJJZ0a2KFAA1XlzLAhWwHsg5AGKqN4Rs3TMCMHUMesvuU6pTh7oIJjb9RxI2QxDj1eQS
9pDGtPfTOjrgkFOZkakO2rLdI6dS+YFMCDd3dgoD0yC7bcHy4Z26mS6OPRcX8JYWFYFpwgLH8+Ud
nrP1DpZzwNUwN/o9fiarz52km0Sk1kyQufXXFs6GltZyR4K3vs26MSMVlTnrJ3I5FLIwm8VncE3I
a+heMX8Rdk+mwXSzzyOiTQdYkDtloeQe0u9SSysayPJC8bXJGic7f1LQ5Lu0s74XbFgklTwa85O1
wG/Dc/z+gINj/8TbMbpwA/5ddVSNgo2+Jq+A0QI5EGbjHNgQuMlM87qMYVfjmAlRHucY3HJUl8VV
F7Actc7FmyOxTa89ElnohBZrPxr7BTfBMWwIn7nR+IWPfV+6UtkH0Y/zGzXIabyWZa7utDxJgr2q
DEfs2ein9lpv2dQPEFMxPFomKLA7M5U+EEUkBnJvGl3/O/nckhvQinQqSqemPyqP6QLcq62mg9ab
1UeJw099dLB+OGa04Ribz43/e0k21w4TLJgeXGtwMAFE0n7Du5dLVPiJdpc4sNJ3gOHmJOzKTCd+
gcVN/lkk9nWuEoyLXCfn9mXaPZ4pZLkA00lk9P0OaIaLswzOWvYe32ELDBA98B+CtM64hcBU/5rB
enR2OUhBbVfN1vRpyX1tjdZVrJyyVIMi5KbDFy1tuW4r8g5JnFISbCLfw7MlyoTDDctwy5wkbyvK
P6AMG1yHNhTejSxWZmEb4JyAhBSXR4Unxze37M2P9hrQob3letF5mkvQscxN0IYqs148Adk2VM3Y
f3YHyz+4Pe6AYZBoGvUNb7PsgJ2c5Ps8g70QU022FjqK5i/0GUzPyzyTJ8E8so00MffVoe5XRXWk
S9idE1IgFnDIivv/GFSVC/22zcBkwqpuD61W55eYzZZOGEAs9wGUKucDznHYQuDt6Ir7jJsyzfu5
SB9IcK8fnEAUWdzZWZsfFGIf84bojxtLRUIOx1qrnZIPOfUJEcGp1ucfvVYG0BDxlhPeE+WWwIlw
SMMPp+1Zr1eaWorsway92rodl2VSd/j4dcGHFr8l79ou3RyyOAQwuOGQ8uh7zQtxb+CPYu0oPHbu
ufam/8/ceTW5rftn+AuFGfZyK1LS9uJdl/UNx5W9gQUkP30e7vknsShFinMV+8wZz3i8IEAQ+JW3
HLWSwUiDSoBGibAT6g4reJOJ4qVN0ogVM3YL12Nn2I/qqHtbDjn8Cmc25fle8onxIKiqQH2QrIGz
usLcZOnYohhlUUOjkxCYqPpf2WaeXrWx0wSQKMN/0AH/wrs+/a/wtv8jivYAeXsWlfv/EW+7wEj+
Z7wtkgby23QAt13+wT9wW0NbcLM0Fwg+AO7Rs/5PtK357wspnj46jjf8DYfHf4FtHf4R0QokYxpd
uPAu/6j9B2xrOf8OstGj8Q4ob9HLcf8GbHu4R4A1vLOlDQ+4LYBbOPGHuArXLDlP6hp/DAT+nm2y
+CdEapDzVvQaA2c91eSHP5bmX5vkT6jtAsD6b+TAMiJYW6RNHDiPpsdncDjibCDPjyONTYtIKT/W
4NT2pFztBRzFO59qPYzHKqFtgtafaa4AIx6y8w3FEQvL7KL/rLWm8mIRIT1WSd7nGy+x9Fejkw51
ergfnR8XnfmCFnbbbIamLYZNFatdwmkHLycwWtsjAZAVyFbR69EP9X1xbEE9PshHcn0a4ALoRVEm
IZGGWmj3yZTPHRQ24vpt0VbquHPkEL9yKdNzRhY3piWkD9QSK2RRKdCMvUktHTYfNVsj0sIHcpv+
p0pTPKHLQ3wTUFDWvpG+pq9eH+smsglpFt3KtpQvMZdqs0XoV/3UuQnuFx0uYMQBdoVJSGHITN+k
tlUMN6F0shcjTyXYq1Cm6aYrVA+kNipgxZ6+Q+xcYYWg2jiTZNqNQGXZRAeWev62oGo408XC0G9q
6gQH+1qKB2WKYroUuVXlPjanken/G5LCVuGFwg5UClxPZZbY+qZoZHWLTDadAtxMWamE0uoSN0PT
D87vr+MdjXiVTnmMrQ1ydS3pNqhTZWgJJfcGNMq2DxWN61zggANV30/UxLmw08wF9LTaaXw7rmWB
O+RLXX9CMX3ezMl6PcjnuuyCMq1y584R44D7g1HjlBDperPtSBI/eEOHAEmEU0O87/rQjv3eMJMY
Z+QREd8ym9IvFpSv78TzTrpR7V7KK9h32u9scjt6bfi27ITiUh9W60H/MNAHWl4VshVl1rYGaq5S
XGOzJEJfaiHQEyVMK0TycwrUtNbq+Dp3EgJv18FKhxZ6g+4mabvyqR2A12ywFfP6AMaXoA2MDaNv
Obgubqo8Sr7OZUUEev5VLVi89coBt0dHlf8jV7XCo3qTRvkMEVLwDMO8xRcG4w1V2AAEk1ddLbqr
pPa0CypuK3Lk+/njLUIkCw0LWQx9dTBomdNbRIRaEIWG872olJSas4FNlhfh/tLKPv2QR2m2dfsk
eq1MSiDkM0AFXHRuPkUG6RERDc4YmGPRflRiXiiwTJnvcy1HGDEEa4MOTqXupMu/ArZZXtjg70qT
h8uGuAYAcBAXFnwLY7VsWPC6UTmHRlCUlZtSh2qT26JcSrv9OHiUipGme8oTtOi3VoI0P4rSCNZu
k4wG5pa6XDFCaB8LCggIk1p+MyPYgQFkH2EGUcdNiPdU2yNrWw/9rU2zU26GOuwJmam0PJLxqWAI
XLx7/AkYiX0BW7Yc/6vJgeC1uPSQ9XMgsR5eD3YLksYUuRVgVjttc6yQq3lubg3BgXJ+9707yx8O
5YLSNdEapQ4Nd2W5qf5ArWY8hejHGZdMHKT7AIlLgsA5c5B1tlpk0wnuJ/FE5av81WAfdAs8kc5O
hmmedgHCefwhLLpiCCjBQAFMp65uYWxAKMzGUbydZD9vQf59nhtlOTWpU23gYpqbVvPi3fn5vwta
HM4fqgsio6AqF7z0WmysK5c8FPwHLcdJ5H6H/Xi1S7u6fjBCYG54xFBVC6zCdf3KydzWH3J2zGYa
ENDfgzVFe5iMxqFgi1i645N4WY9GV6YojGsqLPheKbPwzoRwJPxGiasaPRbF/TA0JYcbmv4pRidR
bmxcdNgZotewbnYppO7ylsvqRlRG8hnnRuqzdTWnMx15COEBVjA9ZyjtMTAkrmF+Ar9ZVtcGlWws
u+LQru7TCYcejSQNn8E8qq8j7F9ALaRp8VjUVmctxYp533qlCRSk90ZzQ3KO/ND59T26iNDKNQlf
eKlL89VcvdQOKBptNUDZejF4v2hDdTcmhltXJCXhTs3M6v80HsE+vCKEU9bpxchtoOv2Iv1OT2Dn
CKiLG7BLCnL+nbklS8P15PwMj75VDaYGqh7IKgO0ttfUz2kk1dbwPNwa5kivOIu1/dTG061iZvL1
/FAriDnH9jIWPGgXTD/qf+uwsdDytsoIP7aaHOXd2CXGvsfit8JbsO8+17TkewSNKNenZVi/zLHt
4vYUS4zDkgHJjwtPsxwNB58OTwNnmcseMWkb8tvh0dHFdljrtNO2fKAarvKePj3IGpYt+JTsDi+U
yq9gav+E7tv59Jbbj1AG3O3c2Si0T1p0V4mk2eOYnl94JdohUPqfdQI+zLPB9eJ0W52fimaFEnHZ
bIv5TIhuZ1Zpzy4dNzQUpg4D9xAdbAj0uMWXvmxwCUDoOy++0nlIQio93mz7ITUAAG2W4iBUOQzJ
kxontXvlWBXuj5iD5d1tTtVc7M8v6ondxOu1kR+1F12U9+P6j+M4HBuKVzLxgOJM9hXN6OaWb1j9
oCrNJZnF46MfCxoE5OhXcEIQJa5SY0tyirddpAQVBm/fuwafptSMim8TeCJUDrroa2zPNrj2ft4N
re4CKWrmC4HjifNhyQjZRLwuQsdVIDI75ojPux0GWPuYCU4hZvXa20W6n81Z0FIt2vKShqa2/MzV
vmXSsN0XKQOEm8g4/7zyUtWg6UQFNsiTuKb61xZqGuQqUGq6OknxkV5p9xiFiEMGuYX/gQeJAs9K
ZJqQTS+LUd9Ib3DsIOobDK4kzmW7qddz/EWwNP6YzvC38JwHrwk4w6535zfISt/ufW+bpL5E2xac
bFR9Dp++gn67nDhOYKkZTUYk7ChC2whTyI0E7dL7oGAtOirEdyAQO4pWG3hXg0ZeVtg/WjNSwGsA
eMX3yJP6cOHx3hVjV4tLPMbxxA81oAQuG/yPDWxi/Z2IenCCXsnm8EYKMSlBVofyUdKAoqrIbnzC
Xsaqg0GVym3GS8LazEhsZTembgrgErc82gGx196NKR5uG2toChFY4F7zAOcuRfpJJ+qHHOxGS2Oh
pK8zah0XpGJUY9Dps1X4UGO0Yaui8pdvWq/GA8yIxDgGfR/Hr7YKyNPPGGF4Axk0xve0PckNEpq3
D6Gdy9e+7fQfdJby3x7NLXXTEL73flfrAJb7ujB0Kp8e/bC2VjIgzJHlPk6aN7+E+jD+QqMjae+t
iPZ8MAAEZ78MKd5oRZQ09qYWRsl5g73ZEySB8G1OneFDmzaxTZ3XGq7a1CZrRcK2eEuAWPzMjLH9
pVllqG5VgH30olFp/BZDVa82E4hQBeCbgSFWKIqczdyB+NxQKDcglrn4pAZjK6ML6cOJj3aRX/tH
0dOB+3n4ju1FWbs2sOXKcfS8r4TeBmWFpU0Wt+V1NBKfXNjzh0SL9z3PxQqZFlkYLtu1lksHzaME
aKAEQ2iJF8DVZlA4dbhLevCGbliR3kaTY+xIOtsfVuf0Owo5l0wGTs2as5KwYjk0CGgOZ21lU4kL
CaSUIjWnq1kr5mtEenFAxod2nJL4Qono1HDLpcqlv6gSrDUQ3HLG1lDHrl2AHMFhmq4EtIP5R9GV
z7PEyPxCHsoXwARWn+5iHAL/m9/8YXUuWkJRPE4HBVyJ1w1U/gcnq/y+bOIRe9ucbIisqafbKHM5
XGlgN4pNoZridUgLzABdbLDs/YQ/2S1GTDHeJxWhWIAZzmhCF0rMVyXuszTo5lH9XuHEq25KWAMt
IIeQw2uG3YI/eJyCERQQFMBSKUuDM45B7+M4nnzAxjICa4SxiuI3BQp56D6pmApZxQzCqtEzLMDp
kravmkU9CYjP6D7KCKVbIBPmrw5GznOXi/QJYCfYj8hNwSV26Zhr+1pU4XMO1yTeO8o8/7Q4JXPf
4oZ8MHsl/t7nxgQQOANGF/RaSsQsu3ysfBmmQIhBC+T3mlS5v9wka3qgyJarBya2YYBdvHn2bgYZ
y6/CsSAOGDBQvmJ8l0JK1LOOmkxcye9qg0I21inC/TBN5QiEoE1nltCu+w9zq2WNPxpV86HKEuAs
etMmX2vbrDSyz1qWm96wYUDRLuUmSOmgbpwaymfV9hh/QrudRRCNyCBsJEaU1MKmHid1jG2UhIYw
RmMA5UJT8e3eyO/cSgjuEAsMdIIF9c/GcorMRw/BfuADqL8gUiPxwsIr55c6jJjv9fZYX4kQZ2QN
rPACGjCLpynu7I91X3lPwuyblxaX3U+TZ+C1YwIjptsdZ9zrrSdNdyN1hfZoUSvR50nTMRBOB+xy
fJpASoQS81RRjUwq8TlWBCa3SYcoLlDhWWl9AxO+17S0x2wzA0eDTN83OSq2RFdBUlXqvi5Alt/Y
9oQzHE5x6SMerDCLzbjUrk23qhBVoseX4oIro/7b+UPr+PvVMD9xiDSW/Br2+OFx4SYUrjSvdPAu
pJ/DDWhvpr6aHqzYpHJFO317frzjrxd1A44L7BQWtrqxGq+IKwynlIKLt6htn5cUvjZYin5qNU1c
iK+Pp6YuyZVN5YWIjarf4dSKIc+sKkG8XWTC/ZS4efbgSkXzIzE0e8pv3oWj6XhqNA6oLiJSRKeA
gP5wPG0wejwnWy+oas/23UKUN/jK5UQ0BA3nV/FUUEyTgtgQ9Q3Ut9aaT+DQlayyUi/oQkFta8w9
674cIWLRyde2TtKZH2cTz7p9KRN5S/TaPsusb6ILUz6RwaDFsYiJ0P4gt1xFeQawTMy7By9w9RFT
wFZoct5K8KRPPeBQdQMxo8l2TKGyEfZLwWOcX4ejYsxCUyfOpEKI3inPcbjkrsi1AvRnGCR5rj/T
iqeKPDgOCJAw3HmROt3HyphdSH5OTdqEZ7oYwpsIkKwSErzrpFWNOftq1A25j+kTLOA3NEuADVUq
sZiwH2moe77mdckFWu+JTc2eZqqMzzO8345/BK44+GkCKIQSRMhW/aADL0kKae27FQqzfl+39dv5
JSbXYBFXF66n6UjM2EjQI8G12te6OhVJNjdhUOEulew0zBq/RVnfQn4Ss5iuBg8rtgCN7KgMvNEN
tZ0Wa5b9PAisXgPPrORPopLKoQfeV99m0qvWh2+vgLNTl0O8VBLuwQzMFuY5khjbj6I5RhNbpN/L
fiAnwJy9vs9xCFRgyHfRF3iylGSkGYkIY+rREbvKa+wvKN7MoBPckdtOqmlrEI949n1BRD5uIpzv
P1dg6nqQdUSGvhIDStjIGmMU6DVFdAvg1ULcFQg/5iBJ2N2AgpnAXUEX4XSWqXo1Ke8G1IWkEJdQ
2vlRtgi0bodEl19lCZCsBgjW+ZLpd0wo5s7zMF385jh4Ze/CYWFUzMg+mJvE6LnixigDhtnUblsF
vaHYD1prYYU9d0DQtl7ihoCujRkgfKToymuOITx22uCHoTo0HeSsto+Vb1wjXbWpYzwHNxhK6uZG
TAjPbWrK8wqNirj7VcnB+iAMLf1N6ArXQTZRFL0kKbyvABZH/RvQMIDevM1RecgrQ77YXZIp23Gs
p8aX7/BxHA170OtdDIwgxX1H8VMQxNFdLVX1ucAwsw+UsG+vJAVB6hLUBZ0AZHGc7+fBaX/BqIPM
qlaj+rmkLUKB0py6blMRYtyEDa4fGwOREmgvc6jTl2uMuvk85o38wfFDTdXJcvCaRTzW10ZN4EIW
NQn6fIQbYqODcf3J0dMvWWU5wl2s8F5+NLAdrLf0Cemoh13NTymSUJh39Hhm7VqL0taGLRSF+q7A
mkuC24I8sVW7iHoqLUbX8is9Yc5W1AxfZZEXGKs7SQa9duydL7CloVug6Ik75BDBcN5wveaWr6ml
+TwYYh6vkHwevyeYfIyBC0HthxqP1g/oY0Csa1PxfhOhWc6NmxlVtV+g+4tVuWo1Nwk1HWVjVy7s
2RnXP6oORXpn6WizQyiwhQJrEK4UhGFzehv0dryt2TbJfZwYOqDWGAN2XOnNH9oc1h7OGwpHUYLY
TgaPqRL9lY65Zreb3MmcA0fBrXBj4A4dQXUYlG1jicmAOyxU5kVS1vm0NKsZVQZNAegUhbJFGSge
rMDLyvKVJ8krvDfjPPc1ZR6Na03tzORWLNi1XU15Jr6QZh2f+XDcNVoO5O8u4jOr42hKQfvnrmIH
iSiphRRDuISdsiEwNdQpvQbrG+/BBF+6c08dg6gPklIh9QufbXXsR7ljje5EHSonjKIjFzsWEC1z
3FddRffO0pqt09gjKHB48xsT984L8cyJ+AKVwMXXjXomYcbqAZxOxUW8zfimE6u8sYZKuwdXyFni
xV/Pn/knlnjROkZ8n0iGht/y939cMl3dtXDYTDfwioUVhV9os9USCW8NE/G9VVugnSecwc+Pejw/
QtFFe58Oj4aFy2p+U+t2qjpxexc5AFvuBsRrrdn4SCvm5fxIxzc4Iy3hk+mhmkkJ83B+E7R/tRko
TumzWt1ndjTi3JkJyhIAMJ2CBSX4tvsvbZpfuE1PzNEgTjJRi6CJCiP9cOQ0EZGWCpWVtaX2oAIb
oy9jup9gqEUXvpMTJbgFvYSGDwr41oIZORzLKodI7c3OCxRkO4e3ekrUoB+6aALGZesB3WZzvklK
x559+B0tl7etdrHvzvAPwH5GA6i1GLrPdQbF60LacWIdKG2ilEprFBeMtTqJAzthsFw41jJL5b2X
WcbWnCyxN72m/OvPRkOlAzNO4DNEiuvNHKcWDPfZDANHoCKEjTAw9bLT0awT4KAv7OHjQ4LBKBSj
ikXiQaP8cM0nAzLPpJheYNDNivaFq5dXaT4VEBR0xRz9yAV5S/9W6/x8MOPHTHfg0J3f3afWlqSH
DhLvH7X05e//+HppBRTaWKshEnVN8Tsdlfhr1Y2F2BS0AZ/Pj3XipKCzbeiOhcQI23k1X0FRz7Tx
Cg7iampaeLxIRyEBodjpDvRczqxj9ZPVhc2FMPjEuBSPOZyWKh5/WJo+f8wRbSyzGWHcBcJLiQRt
DXHROlObT20RVZsmkjild/Dv/35pF7MW8CP0u5HlX2WvYC8VWPFmwi2JrhX4c3YrwVWJoA9R2IX6
5YlTihkCwSJIBaxqrQZDh11pa74P1FgEhlal6gIoQV8Iodgp/zlNnXltWNIxN7YnlEsiPic2ERLf
yNFyFrPI6zY3lu2xBqIi3kb4k7+AkO+vqd2rKBu03vav9xDJORcbLgLkF+vma+a6GaAmIDjajJPD
nWHWyjbMXfzJkFaZym2hZs7WTNvwrw8GnekBw6dkSxtgLSvcWGWOBQxNWK01nN+O2lSfVddNr7Vw
sK7OT3HZjocp1OFQq1dpyKZLpU5HNInI6P28wN0bxlHy99khtGYd1ScwAshbrcUqKU72ugoPY5uW
cYlfuQu7iX7WnVLOINZAju3Oz+tdNXE9MUTnyf9d9JJxWTn8DntyqxSIbr71hmYAmZIWXgIGX6Rm
vXVms34IEyFfGlRuxp0LaPI5o1b4mdaZ2Ie0daKNpWgYbJdUimJQYGlpbQoJgLme8vQaihjN2fNP
/F7/Xj+xy41I7r44C6+96eZEwlIXiM5N+kR5YBBJCWY0yj/icRx3jw0lNvqvYY/KSYi+VrdFxT/+
3SPz4wSKKEooE15eZvtIj50vKiALbA+rVFLxbSrnq8hrWhoGKgkvQ2HEXwvFy59wfrbEDaCf4WMx
Q5cNisJ0EzgjsLg2Vg+u6sLVf/zxUhECuqmx6xCPs1Y3gAaKmqwnTrbtmLxFo1Y8jW72LYQW8Hp+
NbUTG5uKADcAbj7gUteRVNpPTuEoWQQXqUIoqGi1XWbgwdK5qfFA5Xp+qtRGfujJjR6QRBHoqCRh
SyIHzc3J8OKO0xKWWRc69GnOP9vx8UlhE3Qh5zTixYC3DrfmXA+5VydJvI01Ue6T2X2L7SG9aQoq
dBFRwE7rwvk6QWTxwhZb6YItrRA+QW0BP6CMiUvnamQ3GSB6Q8cIKthlRdAiIHOFdczcBE5rqs5O
JyK4hlmtGbs8m3Tn1cLe/qeu9o13Hw7tmPsCALhDc1+ixAE0zfniasai99Pbkbc/v0wn0BpkUhwb
S9lSBYqiH64TgCsUNDGCgmRFLWMhsuJr04zQH9Ih9ZRtDZk2yOy4uLWMFN5x2aNCZJZe+kBK6P06
/zQn9hMPQ00RhDX/ve+3P+51LvpFfAJ0Fa+l2MFpH35Zhjt/Pj/KctyuzgDE1gGcYuumg91enVoN
qQbqCyH1brRPfrGB4bHMhgJlvO8Uogdy/PMDHn8nC3INFW0qaMBvjixPEFfRq0Yk1lbtJ3QU9aTO
X63Zae7BPoc7pYq1pxgA0B5dDXGN8W8mNm5kqXSFM0e8SPSwEMZNsn2i0cI6/2xHISvmJBQxAT7S
tDTttWNCk/bq0Ajb2kLIdBP6AHlVbOZyQhtTbY1G21dj48Z+izXYa1cOaI7qhQ1G5fxTHAV0PAUo
YN1FtAR3gXUgOUWIURTV4G6rsUSWqaBtCVIaQA7CWeT4U3YTsR235wc1TswdHVccj4AqUE5dI3BQ
1ZJKlaThFk5aS/nMNOcGMQwbHR7dGDKKcKWdGrsoD40PehbGvwBRtj/4FuR32YY1RTbDbX5P49yk
G2EoHpxq16XONU95+E1HpUoFvzbbzWbscvnbkaDfOfZz4e6iNBye5WCKZ0JZxB2oRUpotQWgZd/W
F8JVMqbQaUZj/G7Z6ORtwcBoT/mg5o4/qzKarwczdXTfjCYLSrZtYV7Pc8ZPxMuDdZM7OANfiGJO
vCN0/MD98BUugekq2J9MZWhqQ4ht4qR1UE6FeOxsI9oh4HubK128I5P2Lm2MoxOBs5SaM3qZCzeG
u+bweJra0ZqaCrnvhsTtqqJajGTE6DiXBGGPWypL3AQnjESR39xohwP10q7rWpuZnWto9z03rK+M
VrQ3U2FuG7dsgtRrpysP+6IgsvrRp5ynfTq/IU+tMGEwdX2+AA7B1WSBgRmN66AaLTQVGjSKJlsO
BOmPU2vAzzSbK5DCcOPPj3p0U/LlYTAGrpX1Re5/NSqEqh5g5thux7I1rsu5mgOo28k1bOd8G8NM
2CNt9E2gj/FXlu5clAzMyQO6y6Z3c3RRgsfG3jHTWkwwDe9Np5PkZ8g2GBjXp8UchK2e+kJLlUve
6kfn/zIuG4oTmV/4rx6+ajGnhWOFaLoXGtrno+d5ewRI1OuhK7RbiQ3o9/MLfHzHLgMSjbC8iEIS
j6wGNJWwK+ak3SZepk4BYotWEBZp2CxgCfc3GqFpYKdIs/idZjStnzvd9NDIkc58ogv1kg/IMeNm
eR6bypdKec9AaOPweSpUDkYulXar4LaFiJIIhdH4QIz7CDFTdDchu4oSh3sIIh5CT+mCsy4LCKMV
LHlErCgLIWpQDfmN2xhGtoV+0spF5ya0t/FgI6fOyanVe4ESXYVR2xz/mnMwQzeAuNNHeIrTV8Vs
EY0INV3ZenYuIGJHEGKCZlSJirMqMee7tp/TN6UHhbGRiTMMmGe17cdMlxOcX1PlofI+sR/jPg9f
2TbGF7yls25jySb+pCoZMkZ5Ow8aXQGtsvwxUpvrtsr1dl9HTfwFMoX1MMtimgK8XsIrD/lfpO0a
MJlb2BYGAoBNXo0/Q0FtkBpDke91WhJlsmlQ4sbyPGu85FV4bbJ38qTRfATY4+oqTIypuSZWRrUy
acfi2iA/+FhK9AgWfs9sXEEWAAU0GF2j77Ohd65o5qou6JFi+j15QjRb2KxA5M5vwmWPHQQ9vHOb
fIADfNH1XqOT6ogmEsKb1VYo03AFOgner5nOVxZF+gv36j+12tVglPeoz5OE0ghT1xFWXZkpUgLF
NiNz7L4Milm+5W6pafQUFjycIhXnO4lqSMMWPZY3wiNDfylbLLV3xEbqj9RqxwFMY16pfjUP4rem
dyHuaaoyT7d9GHUfIYIK51os+MObHA0M/U6WZQFgXKR1BcHHGV49SPRaIOxFLzRVZ7whtC4rX2AZ
QweuG4V64DiSnAYDqLuPXmtLUhGg9e6TqIG1b5GoMVDtBOwjgkY1YOD0DsScoW/rHp0auFW+VyFl
t1EgFCO4KnsEGSyBuuMVaa/3OJZZ8xMBoXkEcd9n6iYH0visTZOKJUCuR5GP7g0QQwtq/0vFSaBu
nSiu7uhvIlFLOtA2Nw7Kt51v5BSZ/JF9Z6FgU1RfUT8aQLXgsANFCEqz7VvSdq68qo2GHbr89iNn
jhVtF6Q3MjAgCU1f0GeVwZSTNwX2QrXdYe7L5QZpw5l8r5TlVVLYEWobRaf9TJy4Kb6Y0WBYwdgh
5eFTRlav7cGG2j2NVlpvgCMChMkg1vwknKn1Ld5z0f2AF/pn2VGv4mdqiflgmrxd3wSB028U05rC
5ylqag10UuZoPviG7g2MvTnQujGSXzgjN+7LmIXduI8nmnTAeGS4yF8JE9oU7S+im2JAYwdMQPJV
xB7oIQV/CnXAHs3ROie/wtY6zNDT6WT+ynZvs0cxdPI5jxwthzYNrQHZU2+mXzjW5q5NE9SsvDRO
kye43uOHRSHY3Hd9WVuBrdhT4Eg05Xziwlb6aoj+sI99sw0xL7fNZO9ZSooioDq16b4NC5QAwhrV
k03LL2svPLpSe69G9nhD+N5nQZGY4jftx9TdwbpctCJzy/qWZKM33sP7pNsZxsb8EIXO/KFtVPWL
ANTR+uYQIQopceD5YilVGgXW2LavmTbCI9KynoeCFY+hIhS36QG4S/TdhjURbbw+hLRftUP0M3JI
6ehaAcfaoMWTeBvT1rrquY1ykT8bvT1TkEgH9zvQ1cyA1yPRIsYg+PX8UXTi/l3YLHBZgMkQd+uH
1w9WDtwOyLhsqT3KD9IL4+spLH+68OueqTJcwhydiG+WIt/SL6TtwwV8OFxkNeWUx0a/LUM9izZ0
PEjwRpApVCgyXChVvUHiI8qvSxBsf2VdiCYCbqYLcpzERjPYkMtS/JHQNpPMTYxTUYtQdSBcpSy8
O7ir5ls9du5DqmTi9/m1XR/z7wMSSmkUNhHWX3eYli6KhFbZ+RlH4JVpdq+aosRXSdJqF8LG9Vt8
H4lGKAktmdtRI9aMcwDnkpFCa66v6sYbYGGFI7QDdbzuqUBeSD+Ooqj3Adkt9M6WN2kt7/mPtaQZ
FelOw1qWhR5uUIqOP4+g3W8MvgzoHKOTbEVlzl9zUqfbDDrpg+JGCJkBdlQvzP3UKkOJhlFCKxj3
o9VrbRspBovan88fmsc8LOCw2gm6cnaPxt/fv1EK0SatMnNZ61WwNpAWZbPDOtdFFONsjG/vTVuB
rgFAnY0fzg+2zkCWNYaQ4hGCEBaqlnG4xqOC4/1sMxjF//ktyfrsS9N33nMVJxnyhPY8lRsdhtvb
+WGXFOPPeOF9WHgOkOrIvWg8HA5rOi0/2TI7v0ALaGd1GUWRHmLm+VHW6f77KAYMc8q+wLTXUYmR
9I6dCEZJwQEFkKpx73UHwCQTcYMbadld2OXJnayyPggtwCP/l+Fpa+IrSmlrXZFUolEJw8rmLCgM
Z1+OFgq3w4Q87dx117PTzTedZXR7b0R8rFHM8ML3c/xqKdMvfUEPAy3niEMo5NikHTJJfqbN89s4
5O427BygzhUiJM2mCB2pbIbKUS+c9sffiofhCPkPvRY28JrsVrq4ACLzJv0qY3DWWn1qbfEooH58
Ob/AR2W2hS1MbOsY1AwotKmrk35SqJekLTCZoQyFtZWqqzwRgYArQrUrewMRpe9D3VG+koWUMBhj
/cZL0vi2rbr8S60Nyt2QuphiqGF1YeudWny6aORc1IRp0q0+4h4dKQMTdtTv0xDeSKtCJReD41Yb
V6Xy5JVgmhIsWS4E/cc7no/ZoKzLui9891Vq35EFUk5wYAd50MQ3KMWjd53h0/5GBUKz/SqM0r0x
1MPXeK7niOI9eKML59fxPcEz2CScHJhkCmvq+Fy0tTM6zeDHFcDbVs2HhyTq6k94zcSvnkWd/Pwu
OLXfOMBoSEDUI79dbQJI3ZXuJlbvy2JO/SxpMsRIifXMtr5UETsxFDNCEWRRFF2oRIfHVu94rYPg
XO+jl4TRbIxGbQgmGYV4dEr/elaAniDbUX4DnLNuyOLmUtqNqfa+6sUPgIsIwgtPK29tiLqXCkIn
p7WwjalYL1bSqxXUBwcsZ230voLMoLgdLVl7lN5auVO9cvp0fmIntgfUEVAgwKZ0ulWrLyOOvUQd
PAarG03uwth8QKU1RC5XOkWgTTK7VOk7vmsgxiz2VqaOLhKXweFL4xZIjE6wPxCklg9zyAmo1ZwE
56d14oNfNjy1nvc+0JqmYopMsboRmsWERSdyuC66YaA0m+xqGh3vNbGFvk3rkDbP+XFPzs42uETp
yDpw1A9n16PfN+mg/HwrVFwkxRMEmmzVBc13fpxTe4QjlqIsh9oxAkPtaa/QzIduZoBOaNuu2hdy
UdkyHPPvP2i2IT/NoHZG/LdM+Y+4L6vzECUqdohRq6g9U8a/KYbhh9mX7gXIxVERmAsEgB2BHf1C
wM7rD1qhdgfwDhSl6baNL8y2+lmVsxsgj5Jdo7Zm35md+SEapPYdven5s8eNcmFhT71AbMn4JujH
cD6vZosvhYXgHjdFnKLuFdnzvGvdIb2wpicuBgAXOvcxmDvQ86tPHFHAohKk0RjaoLIKDDe8Hixk
yw3SwvuOyoMflh2CJWj17hvDSy4Mf2r3UB0CSomPPB241S7FIAXxymFxV5mTdDcqWRMUwh5AmY6X
ilEnh0LNC8kGYg/e7+HuaeNRcVHfQNyxTC2/hUgTDFam+qPZKBe+vdNDoaLPvJbzbPXqoq5JjUYV
gx+Rbn1XEWr56MVpcR0DZrmwU08Mxe4AxLhwxwHmrw6xAvQPurX1gCUJCASzwClQGWmKFBIZofNf
+okD+h2FtMxpucRXW0WqIVr+OcRSdeYGSPQOaMTYIBDstjrI1zozx+vzI74XAA7TAQSuLDBUQCSx
81orQonCWhpd3KtligsIgpNzZT31ipTatmrH5ocNxLjz8TAAL2KggP+MOAYq6FR9nEcqR0aEq2ip
XeJKvZfpjx6LDileRUg5wvM83Eop7SAFyAHXfTk2O0Wi57frUektrjk06l+2Bct3UVqJ9U9tLO17
4JQJ/AwkKe8UzYQ3SIcjN+5GK3Z2Bn4A6ktHwbq+EOef+LQRCeFdkf2rRCWrbwsi/mipS/14pl8V
2GWa+lGD2ZXXZI9JM1CQpiOKL03T78DcX+qtnNqYOs1cAHLA1ii3HK5R5Vjk5fbAdR4nCVgZS7lN
Iu272tvaBQzgqZHokWHIo5IUc0EcjpR6eYTcQMZImVuid121gVkCYLXgdl04rk5c5kvKyLICkjju
kMH6imPb4cXLuJluawGGNq6Em29UBMP3jT7ZvtbgO3X+M1gmsNpuoFfQJeE1AiVdd2mcBFlJvXQH
GrtsI0nz4c22qvJCherEdlkwMgsXnuMRxN/hMsJ219KB6quvaT2Nv7nTb+M2M755aergV2bGO7yi
QNt7iG1WavsfnJ3XjttKtoafiABzuCVFtTq4Hdth3xBOmznH4tPPV32AA4sSRHjP5fSMS1WssMIf
zA+3J/lKi9vOEoSjVMhD2g7c0vn46eSZRTnnUzBMXmee9ChqcKPEJUdgzKYlURC1SMqHztgoZhgl
QFl9T4VRgkGJ+LewRvUfxOPau3o00iO0r+R+Np3ypYfxbodxPqNtbsyJjrZIkSAa1c1cpmFa90ge
CGpi6cm1irl4gPRahYURe/XO/C5zUgIJ+oxSZEAqSW6LDnlv9INNfBTgE/E5baY7L7LR1c5lUupB
gsrdEk8WIRopI6FTyeXCsxfxtUzt99UQ35vW8P72kssL4GzF5Y7CuRcAHG8HrKjzFV8gTGjOSB1C
FEP2OSd1+VQ7xnLf98h+O4NbHpS0j14cmPrH2yNfPCWvI2MXTFiDcIi3GbmhmWEWvCBBLKTZRuXh
xoa8f7CiDx1OY74nLXhxRbyeHSAljIVU1bazDW8NIw9hYa1F5/BuWfT2NJmREQzwFXfi/WtD0ben
usTXZmabVJAsN8NsJhoCbck7+E9zdQeaRAO9qu0hdq59PyQnAQWTCfIMbU7MWOlWj2TYQJDaRTWW
c4P5vcy16MswYRKV1Vp932TZ8jyK1dwJO64OjVMIKF3doPS5SdbAG9eZas58QBT4w6wFz+LiCHfn
LnP8tCDdBDOtA7W0NPHd7a1zbX3BKYGgovzLvDfXVI5DjWX1A7W7ZkXjt9DXwJntGaRwV/6HXQrf
ETQIJxY6ovwpf+YbSBFnlidgPsU9+pOegaULTlR+aVnFYZ1s/fH21K6dilcAHqMRjW9lEClJ8pHp
BwSqislJmVX0n02zORRu0j/Z9pDsfMSr45EaspagWLiSzudH6JUt85qOvFn5/GGgz3jotb5+NZoK
8k7sMTAuAJEgIqEiwNrydP5xStjnA+pK3VIXx5khG5pUO6pKVuL5pUyWFsCZtt7iT1G60DKdkafH
U+K3tWoO8zs1QbLApy8HlR9kSoXdRz5iKDUAPfrCH/WPuYlvwc6re22jGZ7BlaHB5KCDff5jSUIX
zcUcKUAPWQ8htGaAmEmfyXCLr7c//GW6ycKgaUSmDgqGjHNzkuM5rUroNrRQkLX7ypltvubmap4c
SHk/hq4qPIQeu/SRWwC3PsVdf2tQZv+WWCY/D9k1u4E6DBqPm6srEiiFZB4zVvFhPYzYbX0XMGQS
v3HV4vPtKV/be5YUBuPFRy73FVD+x9lKYqPQ1KmjBo49wFueogEV7HXq0VCIMhy20sbY+Z4XURSz
47IC7g0byqHeef49JZpTczr02knmlU9eDgcmSaKdIOrqILJcJslMaMhtdri3TOs6O9jPFZOyvOBN
ZL/Jl0k/3V68a1sTWPf/j7LZLkgkgCV26yGYorQ8JMAEgsQrkJUEWRPeHurad+KGoIJF35LO5eal
dscSS6JBRi1uJ56II9T3aA27XxuiuNpHBLH766Ij34lKABrAUuzL29JAMAFYKkTNeEAb7IhoYvd3
6ehSd4RKurMlXh/jbQTkQB1CcVuVEjKb2a0OV/li8IJKHxHAxkNvvNcp5dhHL0m7j8rc4IipiXZJ
wwhENIabWLw4vtVVw4um4AuIQFStFUHizLF1z2WBC1Wl61OCAGtjG0jmFtq7LOkh5kszv/tsHnE2
nYwy+zWbelJLW5Ve3/lk13aHFMQhSUezGcLb+Ubv+SboQSOQjMOBHpRUcY/wGdU7jy7zzgJe2x2U
aiW+BwAdRYjzoRy3woTOIoKsllyE3VRaP6iL5TjIWcphNvS9lPba1Di7QNXYGLL3ez5eoq5GqkUr
4+nUNCtlJIRzkF8zTbjitzf+taGQO0CUGC9xyE+boYABmNQa6exiSp0GyN63T5kQcO0xG9xJYK8E
U9QSSB7xSHeg9Mqf8sddOFlYk5kiGVEWnpTfkW4V8PhNHDRtdPQeYoHj0tyo9WG29pU7rkyTJB0G
G9oZoJ+Nza3Y9W6e1giOoUeA3I0NIfyUK5CJHW3Oj3+9opTdYENKqD3KVJsCnKMJwIVVPAZpGv87
DTUC+s040YWas52R5LfZHGsJckOIyqZodFFVxCFiwCCN5zSulDrMyqw5Aq9Sw7+fj8W9QfWU9+si
qeDq9fRKZT6DNcF5SvC+/doO+jyRXDbFj/8yGA8lqGCqTurmOwmvVy0lJVaz0zUNlHHuHwrX8J4X
TK9ebg8l/6mL1bNlhQNZUtfekseW1QJoXlBP0VC/OOh67d0Z6zQe83yG+I/aGBXpXdGcKzcJLGCO
gQy4aYlvS2ro16zNyKBAWqKnMcI0fTSwB0PXEq8TXYw7adq1SZKgkbmw92UWc37m9ATGkpPyUJP/
tkiIjPMHz4vME9sJTzoVDfj7VJmrv4+4iX5l0ZC3TfYkz0ddF7O3qLxxqRCJIconH5omF3jAp52P
4fj0H7YoDRN6T7zc1AE3uybP0rhOZREf67UqREZbPdXK/BPCyV4f4cp6AiKmzwqljqLflkEhmwtD
D1GVd841D2iJ6F9ys9DVQ62q/eQ7KtRU2A+6+c/tzXrl7iTUYn4Uvwmdt4qcXKZR28mobukM5DUy
BWznUtRv8A3GxBujNj+rsdcu2rLdydauZTOE63AsX4EkFzpPXTFWXjciFmt3GLSPnJg36rhOpzbX
MLS3tfGeKuv8dpgoQ/clT5WTqeUxGwd0MtZueI+emHboTVv52Qi1C2Mlq//OTgTUGbkLqQs9QNC3
PC6bU9UYizFaNckyGJg5VKxWv48xbcblcxD3dmypd7e/xiU0Sw6IxIBsRUDg2oaLRucmlJypC2gK
tfqgV2rCpVwvUxcbynH9oImqx0Ez8+IHyrOAcmcln6SlqOj+ndyJSOL2D7ryvPF7OOMIDMiAQf79
j6cVrRk31lV+D1otPab1FWIu0DlxIa7+1sRArjVHmw4lNGJwAJu1NsZUUGjJqBaoVZfcYYfJ5kPm
cTCPuCskYAxxHNuZ3rVTx1tKpgHSxUQU/Hx6hhMDkseVnJzGgi01rj22hvhj16hvf+ghGvsjbN3D
7TW9OijvquzJ8JR7mzTRLYsWUpjRB3ncZ1+KaLIDpXHbB7cpkyBW4vRoYXJ8f3vQax/SIH2jMC0d
WVx5D/zxId0hacdiwAesdHANM+ce10RKPnf6oCQ7m/jaUNzyHoYtBCvW9v1TVqdIrBagLcoYtERx
unuDqNkvzHjiD7cndeXRM4ibXQ1I3ytT93xSeoTtXqeJPlg1OzlZ/Vw9weL9qth9fPAGkoTbw12d
mEQqAp0Eg7WFBIghIskh4QjE1OeBaoEkzyqjO+ga/91/GIpWjBwNpO6rltgfn6t07LEQGry9SmN7
LDFYXlLjX/VoN/9hY0gAJigvEFU8P5s1dKPJQUmJh5wsDeiUl36Dosj69VP+8fakrpVpAN6g0w6Q
CfGhbbPcSy2UYFyOWzo5GI42lAZxbvFCpdMwAs3n8SgGVzk4ZptQPin7u7hzzJ1k4dqeQaGesgki
5iBzNqcPJzJ0+XWedCT0c4wgqvK73mD+s9CZwgcEA/rbk762aSwIobA4QC2Tlp+v76zmka1WfElk
+uH7ZrGHM+2C++vsVTsv6tWhCB0gSBnUn7al85ScA5/cfAi61ahCimK/GjduPzSAPnYW8VrUILui
Gjha6gxbmCnFxW420M0O7KEog9Try2/R3NVPVEBKylDp+gihIZYxRbyzh66kJiSvBLi0gNhL26Ys
4p+O2wyUbpKp1L5UddoA7XCXnZWUH2UTwjMKvVAeYal1s4kzoYQQ8jZUbXRzVpBi41CkRtXcNe68
hMbcTwGZk35CokqlTzGmO0HZ1Q8poXf/N/zWxaxr5tQuPSaJ/oBNI3yx3gkPXU/D7NPT7e159ThA
rkdehpYhGcv59ixHrcPwmuOP06pzgCeiJej0TibagfQDMH1Vdpb26oBMjbAayhw4oPMBFczLV6bd
B64SZ8DUhIoPl2oFCSEeZphN4d+e4NWtKkcDVShv7c0Tn1lt1nWIu8G4S4pnLymjOzFV0Bd4h5c8
hJSvfIC4OXxY0VzeeTAutOdlTEMkB2yTaj1gKPmh/7jG7WHIS3yLKTTSZxH3cyuV2ddyzfECB9Vz
T0LqaP6gK8k7uHxogpdOkYfFlES63w5Ni7Be1qoedAcgkfgYeH0N02pRZ79vHQh/wuzVL242zZiX
RZNh7qzdtX34yu4kKINgug0a5sJy17TjQpnQsAn1eF0wBlJMfLy8uFX7nbjh2pf6c7TNTSnqTMNt
lZuyw7bzaLcCFUP8S752KaaKOGHCKdPhOal4sj7f3iPX9iSlAV2qzdKM2Ja2Z6Bw/exRidCHdsXe
Xi1P6mIogYtFzRE/gOTd7fGuXS98XuQ0eN95EDfbIl7LrMT2mEOXJcqjgfcPvrs2dDa05cXUBK0p
IJiN2ph8xmfM/bkI096T/7t2kaIPIIvSoOidrbYJdlyJgjwCGByBNlyEb/oLtul7oLFLVAIngBRP
YnrhMNpbipLOp8wiFOnwmE5WdBcKPfsVd7Pk+nEMDD+yo09YFaRgEaKiPKRakfx2Irj/tI26EbX7
IqahMi9L+Qb33mg4aH0zITeqGOvou125/tOMzVAGLmrTkFl7yHrS942Nqita2TynvY5fegzdtDjM
7tD+NUyHvUE3lToIZSX4oJv702mbvCvRlQqWsbTfTm7E2WjU/DgM6s6be+Uw8rTTLZYyE7Cg5Af9
4y5pIRe2eUPFJW8t02/a2joRZkX4FQKUvr0/r91bsr5ChEZdmsxvs0HTciaicakKeFGGJ5rTwMML
1rho/kkzXXlPmzVz/DgrSu8eNcfMuB8Q/v5Uu0b9PDS1zW624rn0U8smhVp5VN64lMo6P1Mxj37q
+m5+3wsW9djEptfsxM5X8isZH4CAlq04SAznC4V4Uw6DkHJwkaMwhsCpOBWD/V2LUu8li5I45Vwj
XrNzV15L3U3ueXpyFMQkKOR82MYp7DZNyMA7ozCfcY5F2TNJERnANxn4cocye0tlc8oDN2/nEJKl
59udW4ec9T2znit7hexSp55DdU5Kd5//FrDvw+pguB70dWb8SJNJD7XWBQvbowCy98JeWW8kZgDz
8aKjbrwFHrmIWS4adr1UBlrEsvLBCCZIkkfSPySsCr38x7AokN/eoldmyKAUwrlYCAe3vdbOyfFd
7nDPw/qnONTjqN+bo6oGnjb8h34QjjlUVeUjToVfvh5/Hjx1WnVcB/ugxw0+dBs6q1Ox6GFkUBe5
PatrS/mqIsPhQ5N12w9aXXexyoK23aRnyhEoTBH0EJru7Ab4cIOe5qNjJsNORHZtKeUSQmwhl4bu
eD6/dXbhKs+oJbgj5Hszy4ajOWAnP6T9cLo9v6tDEfbxH54F3p3zoYpZTa0prdCtLvXkLvYq427w
mvlQjdUe6O9asknXFe4KVBlIClsIepqqNWAAyhAV2sJ+jlBIQJMoCRddlAe7KOaDhVxTmKXNcvA8
GufqnPc7S3uJdEU/zkJCDJVxmrKgSM8nbDqNioZ6TYVClH17rPmsnyhaxC9r1zgDcswu12STK0V8
cvsJ3uOiop6CbPJQuIG9OvGjoy00BKkA2vdz1VkeoheLeLn9Wa7EP7CICU9fW/zwdM9/5ZTgiE4c
2wVuslQ0fRIM+Ubjpe+04iHyrD1DmSu7AAYdjmbU+wgOtoDTWpo8UCSgDMAAb5sWzyJDiZDAbta/
9pIhApeUOSmpR8CFHsz51Ij6pshYKDk07YKmhiGc8aBDgEcBGvb6aanaesYXNprvNEMod9joYfhl
K9ae6vGVJYZSJ4MFGBEae/L8dzR2MjjpQp6lYiB+0OYGlLWOLA2SBd1jXbXx59uf9OoaA6GT9Bwp
SLW5tBqVtGF5VTzw0DRAB74JKHwMDxP1gb8OTMhwpKARCQJi/lviUb3g44F+UYeEUuGdmiEtDrmW
qMeyHfZwj5ezkkMxCO01SA/brlNfNosJKrrDM7VajhbMYV+dovFYRLs8scsPRgVe2jZL7Ly0uT3/
YLhFuTlq8R0iDqYdquaU3BMz50ezMYpAh2a/Ez+8lkXPaw4sIBkBrSu2KmI+mwEr06lpozE3avxG
UE2uVR8npTMtvEjb6K1AQx7DlxqOr99Yg/lY5/gRhZbpxr2fxDM5hDHHxeRHTlXmYVPaxkNWRtOv
zC31YxSlQ47TwqI9sXZzfmh0I3mHlsmchLd33pWLl4oljxdoa/r/ZN3nE8GfCc/KnJVDi2L+TVm/
vK+dPr9HlAuzUUTihjBfFO+uRUfv3nMj9YvVWN0eNuXaVkHm+5UHzVbZMsuTuh76skgxG9MT7PxA
+jxnllH4ztzsyZ9dCf0QiKTIB8QRHhDx1vmMcbw0cB3gQsttIf1DZsoLxpApp6ZIfLfIjoltzk+W
3ddhnHrTcWDL4vHl3d9e+cvogZ+B/JMO/pwu4pZWYQojwnuR19WITUx7dGe8W1CYP8wdmq9rMaSn
3Mz2qv1XzgmBJthsCoE0UrbuMA3J0VL0Vhd4nQsZyKnFU2Sk/fPs5RguNMjg7akuXdYJpCCzNLoG
icyKb67S2VGrOlpWDFYLBaxAqyLEPevojbV0wlJFQWskndWDM+ntp9sLLMPmzRFFOo28glYtqN3t
w0VZcGnmhkKcSBbZA6uzN+66r89wdRhp+cdbIWu5mwPUjj1eeovH1WO2qE1Etqjv3V4IWTMmRNBw
ztVDpTYmRIUpv2apkn3CNUw7qF6evB9clAePXZQkxzUx3J09duVY8YYBHcZ96FUX+3yrK32aZ3qa
E9Bktf7JBO+K1A4AmIOGTp52uL3e1zY0vVdJFEFbE0m188FaKudUzBhMUQf0ixPTDJLBdd4OXh5h
r8ujbVEp2xn02ob+c9BNRm+19VpiGUgnfsxt+hNZe/AU4gXTjvS3Ey2gHUzD5XbmyEqmJEApstZt
Xo+PdjbHOaoztvDEPbizzm+jTgkx/VjRSVrmkAKmeRer655g9MVM6UdAxaEIRF2UiHwz0yZ1hE3v
H16Mkjr9yTQ7nGPE2rlZ4ESraE4ILsXT3e1verGByEYJg0jd4E2CDNvUf6M1QbU1hjU8wrcu7/TR
6JF6irRHdM6ivRvx6mDQYaTeB3XYrV4cgkUDilg1ECNw7495oVuHSckRjcKP+dPteW33KhEmOT/A
bAA2aHBvmZhCHxYVYaMyXKsqQaMZNqg0sTlVrY5V1rDoXwv42DtBw/YLMihfUCLBeeJgYG++oNUi
njm1Sx1CzcQorm6sMId7dXTNRf8M5s7a+XhXJil3jBSLJypSt7yTcTSXsYrRPquqeL0DoYlQpy1G
7Lv74d6hk40udbnnE3XxvMpZglCRORRQkQuMigJWWzUGRI6VQRmcsKgSd/TVKBaUB3MAEH5bx9pD
HQ9oeKmgUYsX10mq9oRTmf21z02q47e/9bVlhxbuIgEKDo+w7fxe6tXSrgR0g9BRvORzu/b4EyUC
EzGUJ5DOWaydvbXdxiyAlEDWMe1FI4Gw6Hy8vJ8qJXPMMdSbOvvQtrj3YBXlPeEPle584UslcmBk
RKE0g2D7UDyTc/+j2pE2YHGNMZtDtVGNExY6xX3D/xYdF8JgVGuHsGhThfpmpqGlHxcHgOjtx17i
J9BRpaJbV7Y4trY+G35Lr+5gCxpJqj5Y7s5FfRFosizSmBPQCHEA+3GT243Q8S1rNKcw6fviM7bu
8dumqMQns0lXx1fmeP7W1okaJophfcTUDGjmGA17CyZH+TMokL+CdSK7k/V8AqHzBQOo5NkVHENA
cEWe35mDHZefythQRVjgStgf2ly0HxOtH+3DlGaaGmpNXr6Mxqp9iSfC8ENL7fp5xlT0Z9ak6sOa
mbPjt1pRtLhy1dMXgtzooxlp6862unKa4VehXwkDF8TNVr65TuO0svt1CGtvcR5H0vIQTvL0qDZV
E2a4zT6sa16Gt8+OeblcgOkIa2iJgw/ZLpdCk6HjjRtDx836g25V3ee6iakU3h7m2ubgEtYp/RAo
wibbbA5MfjJ4E9KIDEajOGaLW33rej1+dvvZxBnSEd2pbJvhWCRm2xylrORTpEXVf1hj6njUR7k0
iZHl0f7jOHklwqyW24whYvnizpxV7bFbk+5AsSh7qvr1l4a23E4V8fJ6guQKYAv6scRsbZ9YXlfP
o1Y/hmmVFffFmIgf6RoZboBGaRIWSWTslbnko31+Bqj8IgRrUSAlQ98mW1lh22OprmOIcL1ZvpZH
pTdX0UU+a5q80xIXg7Y113GUq6EaIeRsJtpzi1T6P0o+ar//+uNjIEzZhzcRrQIijfNVR/y2jFox
zaEbJwkO59wRFGvLkzK72In1o36oKnV6k+VqfrCwWvBTXB6/3f4RFwk9dT8JnYNUjRQYXYHNre15
U9cLxZrDUTN6LWxWCc3Qy8p7FJ6dz8HaKfwQt+9bFNPNrnvfrgJVoVq45nsntnTh60M8Rb7add23
yF7aIsy0RlkOC3K73wQVM2TSpryjLjEW82nq8jQn5070PfbnBVKTmQB5kg0uqWxPbnm+nBP6uWk8
0bTACxu+TL32p9LFWQIJQIO1E9rCHdtl9zli22GtpJqB0x72sT5W3kh0qzSBKAvV907flA9pojZo
TBp73IbLexiotaSA0eW3iYX08x/ZDEsxJOW4hBbyknddQuo9VDVGbLg8fsDcdnk3VaN6X+LWF+pT
1u0c9KvDg7uB/EWZUdtCk5F3zhYMzERoJxPU6ikzugX44uhET6VTK25ANXUVwCoKCxaeuViddEuM
lB0C1atTyOYoEodCKgFCSky/XYbVcrFJgEIT8gw17pu+WrPkKdXGUXuLeWKL7CkFyncYAONkpdAD
frZA3NeELqX34FVDlZ9sqhkZX3kehZ+b7rSGhba6PFOSx+NPGmKsvqeA3Q0WWuX6vRFZs3OYUYZs
700lVb5XRoYSe6W2xKRLZZa0a6MaPXZtVrJTW+au6QNx4CssI3AI0VnJI+Wr0fLztKtRy4zb+KSv
Th8dq1nQOna8OLvviiojx0/UyPPrPFn7hwk6+Hd3WJrPXTQhJmMnef4yRwjMtChYtr4tCIxdvTCb
O0Hz6smZ7MoDuKOqfwnX4Xjgnkgugzom2mTbkGkSA8LLk8lBt0X6VJmoixZ1zybX6+p4+1K5UPR4
HYvOiSy3gEnfdohmb/XUSY3mENZtaya+CvwxOzTYjMH/y0zKIAmivOWzpsQturFxMVKNbZbV+an1
lEruTW0Y9C9qpagvt3/ZlUdH4ggozBCsS2LA+fHDS29s+14fQpRolG/k5dUBH932xzz1XyAJrYfb
w12JUx16jnA9CbyI/rZFkqmNVGpdUhk5NpCv8LEnKys/sRMVHdiYqtPRKdTaeIiGoSkPHs9Bd5jK
utCOC/itMsQrDS0b9I+wbaxnO1H8ZjW6T9yn/fSOND96N+FP+rcSTESIhIm8lXCG4dWYm96046Wz
7RVrjjh+hMtBNozTcezm+bHpwQfurJGMLc6vAsJRilXc3cSoBCDnn6TnaYmFvtahprXOQ77U9sFR
MWYA7rWnFXd5+/HEEQPL60/iPDZBcFVEFqrY1RquFJdD3W3q7woSDkezsOPGh2NWn2aizCNPZhys
TdXv0c0uY1kqKK/QUp4nat7y73/EWU7k6bi6eGtoEVj/xPvI+bR4taL7XdI4FMtc5D+GyKqd0+19
+Hq4zxYZjAQwAzpZOgVgigznAye1QYepzcj7FmzQH8ZYVZ+7fs3zN1ZJM++YdH2T3ek4ps9+OhMC
+dVUZZ8sLcdVWi1m9zemJMm7JieOO1o5Zia87wje+NlIy8ovurQffSC6AmPVSF7izHOAaEYb0x9y
MTS+WEsrCsbaxEfVjkbrp6kM7te6E/F4aLCMw5ywVJcP3ZKqS+DaI/3Flt/220ZsfvKXaIJEhp52
nCNc4SQ718LFd2F5WBngvgbSfkAEzpcHx77E1ON0DaVYdO5jKNvcd0Ov1SFwX83xh1mJj+6k2Hud
P7njtt9FKuFJ7V5ZmdlsCFFZEdmyqdLvnZPqYYl0yNJSj085ABqJv9URhvU+HtGIl4+mq3y9vS8u
zh7zpjRNaY3GGABZ+fc/9mMeK4uW5D3JXlHwxrnWgnV9ph1XF33k20NdnD2q0XgGot9DKUjqkp4P
ZZkxHlpVxxL3VXkU2Th/RqdRFH5sUzxMUGp5EibZgPCwOvaSaE9RQr/yA9AOohwMYYUizVYRn047
iVTcaKFFMUo6Tcw18C6vaJ/gilTuYcFspDoobmSdihQr88CcqwiYqZNloPahdSIxXqqIHU9RjMm6
KlZxQA5ez0LK7NEESqYwPyr8fPeAyFo2HHQni44oVdXqYVBrXYRuPetNsA5185aSZev6S2/Z7zPU
ZOKgjd0Yp6Cu7He29kVzH/IipF2A89KyUafot1n4WUPbMbK00HPHuXkAbKD9Wgwn6Z5H+nGxv3RA
+IJWT20oeJW36m+G2KBOAux3acKuFc5d2XdmLE3H19NCSBgFaBVQTbq9Qa6cQWm1SGuIfATNrU3J
dWzSKhKGlJXvkwF337RbcdDrAZu8UfXWnu/iacSq1dWlXOTtoS/jFdYI1VSEFQhZTHsLLZgXp+J6
BJOjzeisBUKk7ss0DeJflobrKE9RRndNJN0xk3Ke0bLVGjyWk/ibiU12YA3Yp+z8Inkhby4Gqu0U
hPGoob+7ZYK6RlxnrspuNbCd+FBXk7hfuaL1g1Nl3olcrX4YeKUPXTkoH2pInh/aTLV3rodre8cC
4AYMQtb1YISe7x29iGaUdCc1pIna4Yg31ZjnOt5QYFpCl7Y5ICcQ/WycOCoC08rX0wT4Iz8lA2xa
X8WfHvGAKBneca/1jm+0pakGLpbO726v1kVUB04HGizIRin6gELl5meOduqWtWOGaHyYyKWKOODY
ah9GiBMvRbFL070ynhRbI5QgOiKw2xypHMNATAAnI3RbMwKKYvbRY6Yo+TcnnhLhOxVVpZ3TcflQ
0I2gUCQ/BnLO2+tzrq00iRd03TitUYB2U5r7apl3nW8ILH2zDLhQlEXrEZz1uu6Uai7LVLJqqAGm
RM/4VcrjfIE7qvdTWrtmOCUUdLvY03E3UJtOewTCmEahUYrqhPZCR/ZkNg+g59Xk0cRjcWdDXll4
kmaWALSnFEKUq/THe9Ui8GQh9muGzTiPh8Ecou89OXRBdFGgNr2kGLvtnMTLJ1LDi4rKCBhNDaeW
zRM5rd5smG1shQu+DA/U8sbqUBed8tjZqblHnr8yP2qcr9rN0q1nS6jKax0/maVkMHekMI2EiT8V
RfxGpOUvfIyanabedjhEMQg7pHUwGwq0ymY5PQe3yDFtAUFahvIBomr0gJ2x6EH+RNZDghnb3jbe
XvKvIzp4T5FyE29syWlVHXOVW6oS8n7YT+jgDcd0aOv36pRBIqYLFvTuuGt6+HpP/XmbymHBWKDx
QAOKGtFmopNeRc6SxW7Ypov+TCTrNcdiaZev2oh3m48OifHLVCMlC9qmpjiT473y4OFeMvh9FHnS
yVlT3yFtmqLlZveGihdLDVZEz5L3Pf8H0vjKsJpA9CL+0CZG9REspJr5qpqPv+Z+rJA6rmM04KYq
6b8PqTp+KZdhAc1nrbZDxG2PMaRK1LIDMaS4GdeE4M+rW7e/17KAhQZr3DmiVF+oD322jA961TrA
bKY0+SdBVcjC30MCztW+doB2i5kifa10xDBuH2e+qzTrhI+RhX2wq/TT9xg32k76vMTTQYY9/FN4
tv5ml4xRUK4E2LSUcYwRNZoiQWIO9e88gWLhg0wewAdHYsmwU8yYeNcpkXnAXkt5h5R9noSIu2VP
wpriNUDwaLj3VL51mAEDKnFuMbKfJAlaDn3HFJG/eHb3EhGC1mHU6g2Gk5bQRuAvHXW7eTTyNwqi
i0lYo+o3HpQCcgTsvxITvF7rYt0XvdKvqDrH2RqMejuRKZiGAsueUuVTx9/eRyVymL6nTwpMr6oi
l0jKtBWkWa3xfp3HwT5OdTP9tnuXqHDJzP5rjWXI7wFt/Mwn63WxYRvi+qteopUFeEm0j/VQR8VB
wpJc34aL9C83J4Kk2WI3Oh3jxRNIq0du7wv46c2hJWmWali58wVuPrTxrFKzE8r0cxUIDfM1n5Cn
wfiwU0nwuVUE/lsgg6qAkGMRPh3a5IHWSGwwGj1Dv8w9xfrMy2zgUTTRnPExwagQz4q9lRqDPiIk
aIwawoOzp3QOevPT4gTwk8WvVY2gqMxijU0fQkPxZkQh6tNoj+u/WRRZv1y8jQoE9ExKbnaOlDU3
45Q8UcXN/8kQ0lVCrZxtEYx5kto+aiL2z1pYqYrB7uQ8tbWX/WDhvBar35R7+e/eeY4xYv+yKSP7
WPQ0z6//1aQkIkDrIyG81oc0lvIRPUKgrlDEU5+LaadjIEsPm2uD5gt5ITJZRIfb28oSdW0ohZoc
IzwiM1oF1vTU1FW0A028cinSBIHQgz6RrA9swgmXyvRqF0N8NOiZaqES59Fb+qtOi0zGNNxNWZ59
6jR7r2N95fZHMIDIiXAbUZhtwI2orEKhOE2OwxRXoRqv2qkUo/FMCto/61Fi7X2+V07DZj2lSDrA
SEaV7Ifz7+cYrahi04hCgDtO/2Ncl+Eb6X7ThR7oIO/RbePkVBrIrfhd7dZfhynqCXO0ztCCoY2i
4jPOIaUVgCIan/PK04eTVXtti0IWPMUDAn5KE/SDpr1oXglxqad58TOlvVsfqwbpXV/Q8HRxl2sg
7UepQqovqtx4VKJSnfy4WsVbilFm53uRblRHV1jqU5I3k0sRvDAHX1HbWTm0allJB1l2RAlyscbn
C0cnzrqq2YGRFcbLqOjkCkkxjF/sXOBdVbeKoxxoXDR0J9RpGOg5xLkeFktstkEmmubjaIkVJFw6
eOsRCL3moUjVaD+a2unAWxc6V3ImMgcbLglcOwC60mbCvsrh3onL+LHLbW1AZiexK7+p9eo50uJl
OoBCG1BDQHguC6mzzuKO0+n96qDMmP5qUXKFMePlP4VaVG+KxlPH0+0z+0rNPv/ohI4YB0lOP1H6
9hA5rbVEmjrlx9VIdCsQ1Zx9wgNUCcrYwnSlQDIr6LDvOY5Jrd33K3Qqb8yjOShq18pIq2d1ZQHT
4XdVGeLOEc381eJ2uS+HVHw0ItN59FAtIwFX6/SwiNX1PYQLgiqOq6CzzeW5iK1KoDge/bso9Xi8
Pb+LthMIcakgwHUEhIcIfbOpR9lVRSmnPOojmApwbzbCs2syUc5JkTnz6IxFVDioyjX/qku8JMTp
ovw5tVPsHGD0le/SNo2Tg2hq99Q00uU1cd3V9iGAImR7+9deXjXI0lCjk9UmedNsblAr78vUiJrm
CCpBC2oUzI8p7qrfxyL9MiXmVyapftoZ8vKeIbREJASkMoVwKkDnp752FeKdpmuOqk0JyzfqqD4t
eavWYZP1FA+7RLMrwMoVHnymUk1YOirlIg6VPvRIuAu97UAOO8UnLNoq3bfnwY7e2u1k383RQsjG
8Qb9FjmF+5JitwttYtHahiKMDazBxdXxHYSndnhjCG+lt7rU3aFHYnr9MNaJkb7VE0M8KeCaMV5N
UjzrS2VBKEuN8s+pa8a/4zG2vli43KUHJPgW8ZDrRfP9f5ydV6/bRheufxEB9nJLStTuLtv9hojj
mHXY+68/z/gc4FiUIGJ/CIIEMJIRh8M1q7xlZUY+HJIYHLnvQGdvgHgnhYY2TVy+pMrc/xTrGHOo
cVZKfTXT+k+IuJvFqWSLP9po5mihp+Wiu6cf5nylAJnGBwty5RSgfB5/H6aRtj4uEukzismQMKxO
lL/bBOEV+qwGeqEZkmGHruH7ZnQbKSeBB5+C1SLQtUPlFEMVFA2eeAGZxfitnjVkshMjH9p7rbWH
BG/pwggYv3jF535tq/w04cfY+L1GLDzsnICLa/SPyhRaU6iJMHvZHLrEMFN7Hd0iNO3ROU09DGB+
7KFuLMYZTiseeyfpdz7LP7CQTdgB5guXBTMtiAxbED6cS8NFYzoLDdi6ySGPdYMqQzU7kKoNHn/j
3DiQnMfizlr4hH1ttq3PFe6N5UlP7NkAudnoP/oC+7an0Wh18TLLVwB0i1SfqmysrOdo0lH/5T4g
3zGWZdZ9PRdiCgmjIym1GpXVO2+M+2cvyZfpUDAE8nwgVArd3Vhx/uux33ovcJX4Zdiirna+9Svf
HXYPxCRGOQxYtk2tecR3qoSjG1pzVT4s65z7WUxLu8S16ESnMd6plOV3vNlxCSuHgIZ+BL3GTRoz
TkU7wgHIQ10kifYsSIm7Z68o1tPt47StyAm4ZCv0zFmMntTWYcrS4mnFQCkLx0zznjOnrdDYart3
S6svOyf3ylJMqCVhkEY5udkmdOHASL/QmouwQx7qZK0RZq2d7b6nKaTsSJX9YXpttg/8v+wqMYRg
KL7ZvkiPF0e4aRr2orVEqFCOj74CTPMuBgfgvUzj7P4XaV10P1jD8mseuLCHoUf5380Gm8KuSGsl
yFQLgna+2tmdV9tN8RJl7hofVKs33nt5MZArDcDjDhycNnno+6Z1D62iITxuj9bvUYfo47vaEM0H
ekzDl8YyhXRJXRn4LMyoYQZZXft5qTrDxq6cxuxT1Nmps3OULo8uWkdS5oXeGjzV7ay6USpcIiFM
h3Dj4HqNkzd4r5GjKI9K0VKUK+4IcfX2sfrTBDh/ARI/gksl40EAJFsQVCrQqu2mqQxR0PQ8v+st
/YTMt/UoBkV9MPLOuhNpVfpVbA//mUq8LEHrplAKjBKSc4GQu+Xk1XNbrvrgW6NN/ecJXM9aTR2k
jZ4R76RWl5c5EVWKkzGhBei/xTMRt0imgOVJWJgarhDJ8f0E/2j1eh60Kl6lxWy2O6/m8pOQBDwL
6KUm/9pmEFHt5oIrpg0nxA4yv8gt63PpFMDEanqAt1+JbMucvxG4/9JTiTqFIL7V9TJxBbFwRajC
da29o0Txe1URCjezICYL76WKYVVgAKJ+v73uxTMyHebJVJpiKA8wGuB3/dVmXGyiWD1PTdgu7md6
DhljBzM3w2U0mo+3l7o46SzFHNhy0AlE3c7bfPWKO+N4Pms1LIgl/88QnXmiwSR+AgigY+PE605J
e9HKBeqFcAlDMODm9HK3jWSTEA1LuKrDHn7jaxKJzjo4Od72dddMJ2FpeAMnSc+fc4E8MBMtQ5Eq
7k60u/YzEI7BeJK2KmCMLRBJFGM9OCJpQ2x4lX8zbXQDgBj2cbHwKqdvNpmPZpUpRjAvGG8MsGSP
Czq0O9/85e4ziiQhAQ8I85WW8uZFS4rYaq1DiILv8jy03npg89x7rYgnlV+hgAS8/b4vjjTHmdpd
is1zQ17Io2ojBs8RfkFhlFfrXaHT7MT3OTuJeF6fLU/MkmW8wlvpi50uw+WhRn+MSS/wH3JwIMnn
zzoOBkz0uu/C1B5y5FxY+6GySG5JiLJo5zEvQhOPKSUg+HY4cLR6zxfjm1WWZrW70O0M4x+AB9pd
1yFu25j6dPDasruf4fjvLHr1CUF3Qg8HdUPmd75oOxrM8M2iD10KqIOqx8mxqT39rqjz/q1RkOfj
eoJAiKg+cKoNYKDMV2pu9LlCA6KnPwzjP3o6jF/NzonfONuCacnRhMoEuVMSxTdjUdyTC1FPOkll
ojgPyzT3H7JB/ZlkiduD3KPweOsBBbAkb0EiLvO0rRKYNcyK0yMidzSUqfjXifIkcNbItX3XYjjt
67NAS65l2H1QFst9vb345fcIF1IK35IEEfO3pWKCqUYPCpGUVSvcU8JnT1jSvSe0bqKnolv/h+Wk
JoppehINtkXF0K9o51ETRbh2eGeYa7f4c8NgzYqd/Ps0Nu3x9uNdfhV07XiNAOP+pLCbUyMzvDGp
bR6vg31jD/b8oJZDdGiGofa1TlMey9nYw1ddW5RCSKJbQCmgfnH+VQjSjxkoIvfmsNjhUnruadLH
+egxkQg7syqe7HqMd5708lOEgcgRYmCJBpm1NbmoncVza7MrwArp+TuEIx2sMvsFvb4o2onh154P
fSJKPaj69Jfkn/91Wceto09Uy0U4zdr4VOZUYWj02M8iEe7PsnAnIJW7QsYXiAGwfH98weQIWGq4
bFYFG+SsymoVoR1P1Yc4K+35tArmIUCj9HtrRaa2n5KIUYY5F89pkcEyFZ7109VjK1jdTP3n9tG6
vFfAtdFi0eWACzTdJroD74rLYeIoe0Kt3pdLpBwGg0oAoDucRLdLjk5nKAcPH6s3v2o2HvE5DfoC
B9vbHOqEEsVdYDGHap3nX8aOPoqlV8jipm4T3H7IC46V40HigZdBhUQDmXN1/q6tXiMV0UonzHrH
u6MMcl6YIq3vzbRT7orRMhDvqQY3nDIDvogF/d3DYOlLUap7sJqLSMUv4Qx4QMboMVhbgTgn15xa
WIjuxyrwoEqfPzF4Tz8sXewyVzGtncv74vWi6yItDf+o/fFvm+NWoOA5xYY9h1ADGjSs3afKA2+g
dE392DDdfG9WQ/tzcHTl7vaWXz4nSGMaKTplGPParYYimz2gtbKqYTNUFtN+6h8zbft3KNv8k5f6
HmD22nIIr9BNxXmTz3mTDqeLi51pVmth39WTX3kFDs6tYEA10VodMQX79/bjXTlRlJnsLXh8hjwI
NpyfqNQr1cVWVmxqaMO8R/01ezfEdnqqErJgfynGxo88m/I4y8W3zCohj7upc8TYavl6+6dc2FSA
lQYdRyQDD0jpsQ3UaFlTHsy0/4tEqMu7OGu7zh9nbgmGH2Mc31XgV/v3ap1p36CNgJXzJitBlsYp
etNv6tINu7xa6icGhT05c2GsX3SHUHBsIkNbfaVRkXaPprQBkL3AyPG7spGuDmgPCLzuoiL1yxgu
11szCjnNkSQnNpl6w91kMJh09wWqt1qILiw187I4zmcXosX71HRkmlFkOLSpzaGw5z3giowHfxeQ
WP8iQkamzewO+MyWktiDJRi0hdlwPhl6EFeu/ZDVY7UDo5Af33YVpGJIV1TQUhcvbo4V3WxxrUAG
V1//zZz0RznbxUufesozkyHGuEm7q+YgA/rloswcoElBIdsqxE4uWh9Q/dcgJpvHDjQeDdCibnOY
zVj/pLVJeixqyJEB2LX0Ff1a11+9pXwxy6o9tenY7ASKq5tACkX+zR2M/MD5h2TOdp5YmDuDoCiJ
u04PJQLFTG0BQeFWd5EYDawTo3TncP3pKm72gV45il7krFS0W1ULC1k7JrL9GijprPqRIbyT0ube
p9Ks4l9ZA5gjq93q0I3qfIIFXNKGb+L7QqfKtBkLvQBKa0IvAldsokhyp0W4epcCg/g5Lmc/xpVr
5778I/q1/cUwk8no6WtwYW6KzgxPUzXrgBW2CFg92QZj8lj0ToGiZAz9xG4dmBmFp/qYoE1ha+Y2
GlCJc3SkLBMgTxIcVDv2CvIr74/Z1R+CHCGIgHj+/jSloicf6xLN2E8/9KIbB2ACo/dlWiv3oUrx
rDp0q6bFh0QZ6Ciaqd4qvqjV4X6mG8r8k3K98ldMzd4pRZl/qe3UeE+HMB390gIIEt4Ol9sMk09b
io9R61FEk8FvAvcI37bsx3wB6Zd27ycGMQ+Dm5SHwbb3ktmLZsWfteBq4SMueQpbGbepsMna0EMP
0jx1vnDzKx8UxLCe0bEZfjaxavqAtjKOd50eF8XpwhUF7J3c59rzUm5KAJNMObaUGjvuCFy9OQfI
lf9KygR4S6R5n7S+M+e9b0pG5M0JlQkWvS95FUEXOD8LLaUzRGjCprEOzNe6JUHbwlXvwCfk+DsM
VNd2lTv3fG36SQAJ9vN5Xhq/NqLpw+3XvE0I2HokH6T3AmZyxLlNQjB6QvAho3cqmMQEbdavhzgz
ywdVxe1WQUJ6p5r4wzzbPjvuPGQFqNvRmtukmAp6ThHrrWjaRs29PoH4frGquWPgBjsUNc8uAnpY
KBgT+0M5ZMhWAa7/Z7DgFvqmNeXGMTeyVgtIwZefY4ZSvl/i+TH7jrEqp5lIo5yG1mx/aPVkfoiL
WXBe4rq/t+zemnai8rXtQyOTc0snk7C82b546Tx8hmZ6esgMMXjOlXdxLBQCTieZrpG5o1F7JYpI
F2B0feRdD6T6/OTYc5HFWVUtgR01c4BMan7EqFowimzEQS+V70OcZTvPePFl0IAhM8Vj1CURR/T+
fM1mjQGLKWZ5iAfTfRyRrT1A5I3vvEqvd2L3xePJpWRXGA0l6r6tfEYTr9MaKS5L6Z3ypOODeUrL
coHNZtmHzKvs41p1/c6eXn0+6irA4Fx0SM6dP1/kplT1uVcemCQ3/wAhSQ5dq6JhGY/VTpC5yJd4
PjTSJAQVFD6v8XypNuP4z2pbHZzKrr5lEE5wIgIptxdgrq4DKwFlF75tBsPn69Tz2OkjP/8gomh9
oBtC48VjYw/5mkafjCgvgxJizA97FOO7RFuAs3ViDkpbGMMx6h3rXzJiM0Qu0d7ZgYsPBhE1qFLg
rGklcEtv0phWbyY9qvKK9qHhvVL/zUfIOAv8z8U7jVWp7fTjr7xc0MVoxAH6ZdC4ZR6NAzudVkzy
m8pxQqAQAEG8Hi3g1dt7udcejUP75/H4RLdRPU+zBdQC30k09EDlM4CcXYziXl91yHYumrKzldce
jVJdSoLAbwd6f/6SIZPlhQWz4jAwmHxNEDaHTFM3j4Pj7nV+ZRg7C9q8NbRXeCYYAAyFNyWGy8Re
NVcwgYjeLOlhyhpxzBBB+snHYjx1yVy/6EM+KmGjWNlRzfv+cPuaknFt+wN4TEIew0PQNZu4V/Vq
5ESlQEfEaeZn8FfKu7IVzV1eR9PLuszpw6QqecJAcN7zr73gmHIvosMHxkqOFVAa2Xy0lLVVr9kw
Waesr6qjbQ7Sopc5Rgtx1IjuGpWy64GmBKPdpKW3cIpMMYm7FUyu+TtfyyZ0NMXJnpu1MD83C71Z
v1uV5EeM1hXq35CCdiL2lTB69os3rysWpRK3lPkHU/G6V8dexnvYbxlcWBPEjljd19EkK7/9iq4t
yqSJD41qQbpcnB9H28nmjAK4OoxelP5e2jbKsd9GhUd00ztwd0MYA2E43l70ok8oXw7HksEyQRUi
zyaeIPFAV1AR1SFpNC/5nnoFhtRLFEflaV01yJURIuswINvRvMeyPP/RrVYvfSiVeX6/tlFffXCh
q73e/lnXjit7QHpDmc+XuXkBVZGBOE3IacZJOKHpVvPRHVXSndzQP+QuknG+2pgidOui3nkN16IQ
8AjSA0eqElmb0K9lqUrvpKgPsWP0OSAZBGfYfeuLS//73aI1/7z5Ufn2oTKTA8mLbZPLNisJUAIs
+tDljX7oXDM7LGMllQYH3Jfn5FelGtm3hsC58+qvPChzDAR/aDtIyZFN+ENuJ80smrEHEXt2oJm9
uJfuYQddUdBJ03az9it3KlrozDA1oCqk75swMDkmErVRzMZOdq6Hg2uVyT3SK7syKvINbWId0hFk
XHJmCuxgs1CNUkzkTsxiI0PiyxBOt0/jEHVPKDhOSNjMyqlR6jyIEsao/lQO/bM9D6gAlLGwfToT
iT9pevbh9nu+8nmDhpAlIf/gTG/ec7Z4cQ9XtzqY0ABeBr3PAwXgxF3ZRt1H0HXGU5tVn2+veW3L
SQEglcnhCnfceUiBJ13opZpSGkxdeSjiwn52lKTZKc0vDhKAIFTomDLSn2SRzSppRk9OYdjCTpcp
iqt9duijCsLqPKgPA7ihnbvs2npEBbgyWCmDtN+8X6fWO10dHTeoMCaVrUfvxIDSflbdsgmadNpF
CMtXc3ageEDJ3+NMAUoFeXS+jSszA0efdRbUFbg2SpE4/4L4mDHUsxQlPdSINbwDjdSAsFnrjm57
jIJXAk9CD3qRdtCHAYGckHpsjaOS5uDmC2JMaKVDUoaz56aL3xiFE/lLrSag+SZ1PFVVhbq+Ejv1
nvrFxUnkcahFpNI8bWxz26s34rgry1q4gWspkNJ0YKvI6EBFPJZLrZ+0UktDw3qz6h3yUQb5B/0B
KVvIsTzfRZVJ15JF4Ci4wVE0amY7OeV9aawH4GHeYe4WlPzhPodv/AbkssjeWSQDgOy3YUcs6mhm
FsuaYrSSOzdzpiToyjmedoqGi4+NhVDsoNGn0TwjoJ4/X61QSTeK8CApAw43e3v6WFWW+HL7ca4d
fhQaUA+U8Y0NPV9lsitDLZYF9L3u9B+1yeVUDkWFGkSq3vcN8lS317tIkpmaSQ4+B59ZElPM8/Xa
ZBjhhwlYV2VO328ou+qpT0Zb8yu9an/eXuzKySSIsHd/TidKuOeLTXB00izn8kOSunvWjOX3akyZ
b9b5cO+VhXgqOLw7ud6VDTVBSSDgCciGqmoTvRY0zKg0LC+o3BFK29zYoBNngrNupD/XUd/F41+J
Jtzzci7L2EHyNs8fcrbyeq1ovgYrGk9AxIUIIm78oBkEpU9eqce4UJJj39KYn1ungcS7eid7asc7
1Ar3FD+uPj5Zlvw5RO8tJgWJoaga9CSSIIrhJEYyq0k2WEXifCOxTsPbb/giseM4ydwKKwgqAbo+
5w/vqATJNSGUKmVk6Q8kvc5L7k3jU4Ye9M/VXNW7pkNuN7W0wdhZ+9rpggJp4hYk05BtUmkSZfoR
A5ogixQtsNK6eGpSeHKlaLvXQWTTxymd5j33pz9jsc3tQcSDWECeBapN3Rzqjk6+QD8pCso2tpZH
VGPy4TtA+pKvqVLmDvtDy0CKGP2z4oOLyc8YTKPW/6usHf49GGs5M7Q/SJQn10EaK9DnyP0YRToa
5ymlSHlKE8bOvtfHfRPUnuKJA3sLC6+J5kT/uQo1+ZSNfUmbm1EdCryj7aXfTIR7jrVd2WAe8Dku
H3NlbgsImnGi3Met0hqPyJKNdyUGEJPfdkJ8tiMLZ4vFcKNiZ0B1WYXI2bwckADJwJ7nD1j+L4zE
okYpHiszulLtgmG9h6DibzuqxEMDsvbQ6av4gQ4NqluDV99ra9b5We1NrwVy4TggxgumRbfP6ZXP
glk+jGpyDARILpA3g4sCSDfrQRqVw9e1mWx5OWbjY1YVVpDPdRzvNFouWgS0mv4fppgUEe7x+ZfR
lHgRTV5GxjB3ZjCsTFWBc2unRQB8xC+sp+Wb1Rgw+WQiLc22FObrmx+aUoDslKzZBIYnN+WvtwCa
QKGR1+rBtEwO5Bspgp51heodsXoYXhQ0QMRbe4fS0ArTPD47poRAFs6XrMqlZbxbGxicVuvTZDbC
15KugNU5rPdvfTpg6/R9WcSTWoKbpfREH6g4GDgW2US9o5ZL6AzZz8zN0qOuZW/VqCKgQpAn1qEg
b5KobsK8rUyqgYA6xTQaVkd3HhN8D4vqy6LRfb79ZJd3NOUUCer/hape2Jwuo94iHm7rQZc7Xu7P
VTr8HIbSdkLGRVB6bq92eVBZDR0UJDe4Li70WhZnSbVJJAbpY+4+urkFDRme0pL6ObKspzXF9OGA
UjQ0Xi2vq596MSl7t9ZlriVh5bolpy+4/24LG681nSE2J9C3das+rsVqvHJqhp0nvQwCIJ6RogMF
DL8Czbjzwzlhhx7XBVS9bK6Qj7KXyDjkBhTjkh7Q59Uj6t7e2gu0hzw0UvMAezLAFMACzldU2wZZ
q1RA7qk9t8I4Uh+O/dC5D1bSgaGhuacEhZ2LoBFj8zVi7IAUQhl9x5lNf3/7t1w7VBAGUVVhckZR
tzm/3dKPzTzBwertxA1bfB/v0t5WT1jR7Pl1X1kKBXNZqcOfZsM3Oea8GIbiQBEJogwnGzNzXymR
o6cunj/dfqbL0TY8BEI63Rb0EJiUboKsZ+oZZoitGThzW36k8VV/ikiA6qAQbt36eBGn813exN3s
z2nrDH7cQSjydSylcsY3TWX7lg0PNtAa6PNv/4y5+lAPkaBznQHf+ct3dUXtihFIOea+FNJDPUR3
iEKICUkHvTrsbIXMa8/TEnnIpPcDHWmJhDxfDUfPfOg7/OAF5t0GAg21Nqx+6mpr8tHNFxPiQha3
3+fCow+P0s/0n3AZCq4m/12gmlMV7x1++Zq3v4jXL4Wg4Rjyds5/kbx6VNFmagA9qziibGD8GmJd
hI2WKP/28JQ7WA7CROUKEyBfg04YLmvf7WzMlfAGqp6ITd0DJmirp5KUqxSHjNEBqqP52HmLflhQ
bPg1U0ber2WdNX7sKWlC2jEW3xmR7l2JF6JGBAGZCUkvEJe4s1U9SdHeVCJHqEFUFtODavbZY5Gp
7Werj5cHupPth1jMVZA0KylgocT6j1FVq7tiTsdT2XbFK4ib6sdUqcWDVVnZf7cPzpXQi3Y9x5Se
B2XhFljomkiUiipXA7te26OBUjgqIa2d7CiwXmIapC4naBFqXeiRUALOT8PiRlWzxLUa1I1uo7U3
gVhoezgWfjzXDWxSc/5UU7npUgFCfZetEO4Qad1z2bpyBzAdgm8l1UJln/b8Z0y2OTpO2qokYyL5
pOdp89XU0/QL1GX7cQZHuvMVyCxk8xFAvZAaUdw6XLPyeP6Vg2no23i1O1CfoDDwrnSd+DhMhXjQ
vam+740W/BRDx53U6OqRg1DG1weGUrO3adjE0+AahriszY33jxxKPdRTsXxqzVTczWlWFhB3o+i3
bS/tNyFVrIDYeyAHqM/VFzOebWQUY1UEa+72HyZRDXtNv6v7QvONXoQtAQPyWP61L9XK7IerQwvW
sk3u9Q49TqOOkgdYa2j0wbluPjjm2u4c9mtvnxPILAr4NpFy0xxIc2+Y8lJoOAlWcR44zZJ+IOHJ
DdQl7bQJ9HFEKubtHxhwQMnesCk+/ozT/npSpXPU2mwWLHoXc31V+uSLYebT99uLXLlyyYP//yKb
izDH/KGemUQFSwur6QDHbEWAz4tLgYhlP/8v2wh6FeM4Zp80H89fXrS23PzlqAUoxBriSCU4TEc+
giUwp4aBV5fs6eNf9hlkMwcmmUUORIIon//vTVxNTSnrlJQ41cV9PSz5w5x3Vjg0tXZv1OUv+h71
Qwn4+u7tGwuFAkYRXQ5QCpuFvT5bc6dDuwC4LqRMA9+xPm/HFzht3c5BufqMfAxcUiSnMDbOnxHD
WuyyCP9B58Vz+10TWjQ9zVmlPTHqLQ3kqlB7CmMDr+lA1+Y4enu+QvYAtQC8FxjsbSsyq9JiSlwq
Vh1RqjBekERo1bV83yCIcry9q9cSN54Q4APwEm6EraJdzSCrShqhB6ttz/OjPWbT/A5htSkOEEZg
k5vIBFNcqnmrPI/pZPaPAn8n5X3RI+3h97XWOqHTJ8OXRCWo7eQM18IEqr3MT5luU7pvwkRkr+kU
o9IZ6DHsrlrDu89Yk+4pdYtfsM/WnaL5WiyUTCtEeVSZKW0+p34AAGLN9LDQpYZ2KIwvI6bOd9GA
vak7Nc4hwt5051xfK01oEjL84CVQaHqbZywdKzVGjbBUru1QfnXzOXkwW6+Zj3puFwyERdUwuVyV
wR/SUjEepi6fSl9JwAv6lMpJtXcmrmQiVKKgHSnpKX+3ZCxgAFrFyVODRJkr5aTGltaH4Iyb/BuV
xlqd4oTa5tDXxjqdMCyGj0Zqn7E9Y2F+yzShjxTnAJV9dcaIB+S5Fu8d3Gu/UZ5Y6aECD2dLI8WT
XlAudyp9vEajZxPpYVG4S3j785BBZZM08H+XJp3QCgF4bA4E885hjEZLp2lt6/dztVpfxDB8ULNG
Ob11JYIqJ0DO5fFp2l7Dnhe1bR/XNjz+SZzS2EWRg075P1kzlq+3l7o85SzFeIrXKFfc3oNJmcZG
Z3R2IBwVceNUUUMOE24JCgyARdGmcLaWeWcnry4KTk9O+4CzbUUOmtV04Czi9cmV1NPAsOnE0wNw
Qw+h6adUmPO916j6TiS/jB9y7KETCuixYfAmf9Vft1WBhYyhN45NUxo6KPcv2iizap0Q3hEnpyr3
kFZXkmt4oYzgJVwPW84tqxslqWnIafAE7bKsnxNRM/0GelW8Qv/tjkB5o2cN8T0803TjOZqd5VNX
LXtX5YW1h0Ty0RCXtjmyC7gtdBLsUCfk4myyq1pzcnSvpIpUnM0j4isQrRtf03vjIR6c+UdfJfq7
YpVKW1YEwQfDdrv5rVa2+8Mqs7pHJ3xqvqJkgOZlYs1L5XejMv9qGrfxQq8w3YfUtFrjAa6H8vn2
Qb2sGHkMWqZsJxDWi3m0lixmb6CDFThaM6knW2ip6yumXtGUTwZMgBawMuFACMuP+WCkVVDRozB3
cvjLSEPjgOEjrQ2UlNFUOT9DrW53amRA3tOzFkajlaUfOuQ3dk7qZaSRlTEUcwllo1GxWWW10R5Q
VtcM1HnSqo/NWBfKwZyN+We9UlDvXDpXV6MLRtklRVssufN/fRd13Ax5bHtmYNRDbTwIWzPL51VH
lihw7A7JwNsv8tpyNKHQHkBRVYrAnS+3qrNkW2Husfap+8N2s/I4REn6rdKbbGcfr7wtQBNoJ2N0
z3NtW149dm/Sc8Khim6TfzVk9b7UcbqTJ1wJKyzCzqHbTvGyNX4ECowtbM4iq1orBg4JVR7S1Etg
2sztat8LxB1+3N7Ca5HlbE2ZtP71yjwdOIg7lg6mGZCZZhWrJLSD5rCH+/6Rzmb8ui4a1oiYb8yn
bE7Ux7Gbp6+3f8WVF3n2Izbnxora1RwXvsgF3cijI/HeU5q0H1wAHG8/okw0IcqAyOfIbLEhIPk6
QU/RDSCSMDkZ2fQHZW0IUMq87jUHriRhIHnoC8mURxaIm92tGRvWXlG7gaaMhXGqk8J4b1rdapw8
TTT5wUt1VF7tPl+nO6ed2i/xknsrjjDxdA/eNRI7Q6trG01vmFPMgzI52lxcuAeaLTNqjnHe2b8g
Y4p/KODn0c8MfdorjK8txrdCFQ6Ylh7JZrGREX4Jx4HFCqRj2rhxP5E/tHe6uww7dNZrS+GFxzIU
plxOm3024zTNRi1zAm1xFO2A1IA7+U3SxsshKXXv2+3j+qeXdZ6/AYlh2Eifi4oVEMn5RyMq+h2u
x4fqxrrZURRPQx80fTqkvl4U+mu6pgtdaJug7sNwKU9ja9CBKQFIFv2YfPASUz/d/k3XdgBvRrJJ
yATQrmRs+es7XlEwjBMEeSHWmMNnEbdjUDNThzVtaTtLXYuFKEux1RxprFs32auLpH9a0AoN0mxq
f2R02R9qZM6SneguN3GzyTT/5ZSVOhKs62aTI2fBYbIEIJNYltD9YnXUX0jvokTUK4bht4pQf2Si
2VMauZIdIC0IeoFCTbbWNpeKWRmLIBlwg6k23RIlh6QJE7JLM8S3bo39ZbHFetTVOv7Ut3NR+8XU
O9rOdXMt1SJmeBDooEpLnvT56/RcV9SR0XhB5Hq9+7CMirYeWgcorw96TfmY4CKbBrPtxCqSSTW/
q3K1lNH7pI0v6rSu/y1FUX0HAssGDrZWp4E5OE7s585idIGrdqixOktW3ytNghk6CVHm+W4/9dnb
P02LtFXq4kjTyu2UpOzjVtcG8Fy1t2DZ5E1YRBTq+qsj3f3y1m8AxxFWArnBpJOs6nzTusmYqzHq
kwOTgv7JSZGGQc+wOOIOV+4czsurmqUwLkYIEBoNs7DzpbTeyeslbpODNQ7NKbelqrJrlKd8aYsP
ADb2sDCXnze0XJly0zQF+73F4ShUVh7AWCWoI3jsfVn0h9qqrSd3yPYAT5dLSWtMaThLxYgkgvz8
/4okzZqWRdfD3lAMvaRtnHP506l6Meree/PZYCkaAnDlZTW1Bat58+hiWjYzI61At7T1MPjZivVD
5xpV+NazwVJyIfYQ3MYWNx+NRoOGCN65dmRHYUHzI0DHTj3qNaJjt5e6PBuIzf0pgaEjMRPZxMds
gO+YJbkS6HqB2F3mWcsxVaIF9JLzTqjm79vLXcZJlpOHglmpC8lSP39fMY22BaB0RIlfRUg5IOKH
3Vyx/Jwr8W6JO7EzaL4QqKXiVTE8I0+ltw/HaBObVJSP0TEDYrjmxDCfkQ6apRnSv+IxL9VeTiUT
yL/w11pv8PveUr+7iLGmvlAz/b/MwT/e61qrgQOFa88Lw4xJP6GHhmWPv1YNvji3N+hKjst9TMUH
IkCOK7dTAUy9tYFRjBLMUWW/2hiNvOYMjv1mwKyQnzceYs+p7uzMeNDRTn6OU4RLb/+Gy1tFkgbQ
IuLKpH7eYtmSxZpM2lqIFE82ppWVxKwnjR5mrajov9X6vVNH2RFV7gxdIjhVt5e/MjCSKQm3qIkS
E8XSJl45iVdOAFAR8M+5J3wPkk6QIZn/SzcU7CDQbu18AdPye7Jo7cfEXNOQXvL4C7+BFty7MeA5
r3lhVYxjdMw8TPZu/8Brhxi0L71/wrekVpwf4j+9wEx1iG+N5x7NPMopSLQEG6NkOCE0sRy0TrQ7
i8r/6XmGwdROQ0Gc18IHu50VFmnXYiWOVDLlnfU1qquKK7EdD3rt9IeFluT9kKZLkCljsgPBvxZj
pXoF8rWMyC6cWhs4wSBFC2RkNQ1tg0zHnF1E7oNhlXtdmys7K2fj5Mbob8nTd76zSqKn5WKys3Cd
SQ+dKV+BiimGGWjaHB3wyc0PzP/2xvLXPjqWJT2Elunwz82Jw8g55W9urFh3Fvd7Wlf9gVHpcFCH
Rc2OhV7Ev1HU8aJwMlGrgiJueX4yl3tyTle2mt+B+BgfHZ2CLQV1ReAG2ijE0wW/xDiw3BHcPjqP
wynXxj2s1ZXQDxIARS4GPIwDtxda1TlaNAwiPnjF4KD7oFfJxzhWq8Vfizl6MDvL2qlFrj2ejGt8
2BImux3qjJWuNlVL9G+8CUCOUlTfhAoyGM2K/uvtb/TqUtL4hLtN5libb5RG8hB7wG8CxaRyLkxH
3GVdilfHjGTo/7AUA0gphSWBzps7LeqmGgEsIwriOfNQSDVR1xAiLhNfyey9+/raczEGwtYeISR2
Uf75XwkPTPdeYB8bBaYZj8Oh9Ca1PSG+jI2icEU/7sTia8txe6K9xAxA56ycL5cbDW9sUqJAx+vt
ObGnPKgKlMhJzY14Zx+v3dWYNPKuqPWBxW7vnVRHnmfoUpIDc6zbx8hKu1czzbOvRq2Vv9cobzq0
exrzJVVTRw2paLL3s1laeJRN6/zvgNlBRDyMZ2TVSWSwk7GN/N2AHP2v229ck4+9CcaMhRC+h5TB
HWBuQGVQTJYERRL56YgacYPChaCtRHV/zBrH/Ej2OGh+vCb1u7pRk+WwoM14VAY0jdOoG16sFL1L
MCVARZWhMaadl3bl/pYVvyzIwIaS8J+/tPj/cHYeS3oaaxi+IqrIYQv8YbJHWd5QsiWTc9OEqz8P
WmkYaqg5K7tKsvvvpsMX3tCjfVbNFuFj7CigjHLnHvaF53fqaJyovZqhUU/4P7eyt/yih7Ly9vLs
XCxQcZFj45yzPlsSQpyWo2dmoAnxEB3O3aBIcPc8jdE0PUJaOaqS7Q63anXAAIRxuE1vOmumaOxx
aWJhfKtbRRVgGk6Y1BfjRZvU09uT2ymTUYxbB8LKAwzu9iEuF1XvRxWLxEyI9NxRvDvBuEhuvAnz
gtbImwobBGv4tMii+Ro7XnWT9NK+6eTiHGQkO7sQRCcCwdTmgRu+QnX3uhwQo1YCQ+rL7WqIi1qt
2V/fnvDObqK2wHVN8Mzx3MoVEP8oXhzpSTjg73jNlyT+S8lG75akvglK8IpnwdHxZ4GOWKoN7zVt
IIBHkpOoZ32l6M1vNnNlKINrzEB+jEbXziV+HVhOa+jMdYkZWq2l+i7qIwcnaOfag0NGs/03SI5p
vzxBQptWbR8y5laLnBPQ1DzESM85RePxrfcamcjLAX9/Je9zWrYVqo6r2+MkJqG2dEsaADqxv5jt
ON12ppqcdC+f7s0pXXwki6lGjDmkChGnR9IPOzOm0IB+Pdh8IPrb4m/aey06fnYcpsuoXURNUEm9
pvhnIFg7uufXnHJze5qrwAbYGYAG6lbZOsUiygFOkCAzUdQ3DU3sT52tiEuV5sVVln37rciFt76n
Fdbl0HpvzK6Bp1JY0Y+hhSg9CcguB0nPzi0Ck2YFWaw/iRrey0/egbAwjQz0huKl/xk9sBYjTtyT
XcrsUnv9dHBH7q03OQ65KZVgOCmb8s/SmuAvGx3Plqmi7zxiS8L9vAZ9CX3Z/2NuVFqBfFFupjO0
GYxSbo+S/MBgda+SvU7evVdk7k1dWRr+M4ZYDgbceyCpxwBvt2iwcTdtwi9n1It0QdwjXBpVv0hh
OBcHYm0YWdEFX6InoLgw3z2t83vNnC8NrqRPfSe1sEec7TYzULCUcROd3r7K9hadPAa6FM1UotDN
s53hsDq7uZGGtVqjk1kqHwYTzng/RPHB513nt93i6BYTn+E4A3J+PQJ/hGkUMtXFsbhAKIM/2Yko
/xE4APuGU4t7r9LsZ8uB/+85SnFQ8NiZIu0Sim4QjPji23McKbYZRVEVh0qFMN40LQSkfQoP35D/
R2wIxAV0DKWclZu9WU3wTt4gmjYOa1ktFwvn9js7gTKV99WRnMDOS0c1zOBY/u43bhsGc4Qqf7nO
yo216MFIYuOhrpfk8u7tgW73KppI+QVI7mZCsLWSorXmOKxSGeNV1Q1ee8pGvOn7VD1qTOzcNxxJ
Pj8rSGNiG+waUgAPSolaKJZb914pec3makr9tPVkF0aKKb6/Pb29EYkXwNtzqrl5NtPLq6nUK4Mr
fm7r6OIK5N3dxV38xDbiOxBLR4STvfFI9FDaWC1o8DV+eQa6WF1k61hx2Lct4ruOJQMD0dQgWRL3
c9676f/x+dbEASEEmFjQLV6OtyDqE/W1GYf2SIibR5Rg7BlDe6zAjugEe6eMjbLqTTjItW53StVi
cCjN1carbZYwjeoucMrUeo54md4firBJfhvucmfBJn45K2cRsL0qo0DRWF/8OBqUqxpjBJHg6fP+
Qg/1JQZb7WVAeWyGatPUcyrEXcN5bPsnQy/tWyxvx/tsUY747DsLSCvCJo+FicDDtHkfytYtgfWn
eagnDZIFuUCKyWy7qvVzKaeDJVx/9+YyXlkfq3cuBY9X+E5DDu7i0IwLc0ttv4Cnae/6+FDyZK+I
hFAZfEMI5sQ32/0OnmpY+/R52EMuvRBBfkqsSL2Oi4szFoR23+m0ValzHqBeZ8016Zz3uhoSLEM+
XCl06wHQtmaKLd+08bKRZbWdBosg9+cQpeUnhEDFTT1l0cGG2XvmaalSLGY4Ur4t9nqi/1EYWkur
TEP6A82Mqr0rwCbcDnY0hlPklQ+CyuJVEZVzGsy0fQLGWH3swQDex5VppkFdtsYP0xrTf9++7Ha+
OdU8nJ/AalDQ276DGo30zijrLFxSqQKLVKC4JPkRnWbnmWc/0VoHxY/kxbZfGM2EUgMmJnzy2YW/
p6j4ZeqkJtjqLrl9mUbHvlOGEVXwNG3sgyhr5xBRRONWIEGiLrwNMmClzIA08iIsijn7VTlKfB+P
rX2butVBNW1vnvTrAX5RTqBrs3k69MGRFR8bDEjV2bdkJ/kNUYF6onpvnEYU/O8RZ84uhAPm9e3v
uPOI8BLTv9EotaxNsZfX39AnamNlzJEmavqfsKz+NM6GxInYavvrUI5HILS9qVJ7prTDDCD0r3/+
R+QmksWG+wTIOh9UeabpLP0+S00f2lhyzrPWfY7k0vi6GdfP/8dUIcxpxKcgqraQe1KeFJUeFtlE
qMJHzHr83Lvz37M6TRe38o5spvZ2D8UDWtBk2CuVYTPRGdSRmU1IFEir+jZ1VhxoEwq3aiL0/94/
M5pv9ExJcqHhbx6WpkI/sFrUItTHyobnVmk/KlGUf0mNzq1hF94BUOz14afCRpEGchcFfV6yl1NL
u6XrZa5ghpgueYDXTv3Yy+VI7vP1Ar4cZRNv4HWXV3WBIkKnF9pnWVVU2LRK/DWNtAzeu4BcMQDt
eFn4UCTNLyekKd3cJ8WyIlcT5yPSrX/jAWxfPYDzd0UljyDDr0s+K1SAFgw5HDjlbQHRHC2tzdW4
Ct3VOqMmVe39HKLcozotHeozuBv71kgG50wYRPKu5Wl3cLe9Pvf8BI8KASACsJ2/H9s/jmETYQKk
Ik8UArJze9RTzeaTNfXDbYSQwKVAJefdio2Y5qzCHWvvBcbJ9vmWlZlEuOVWoUpf7ZQ3qXZZ3MSj
FWUeyTHs7RwGw1WZhjv4j3Xyf0yuN5uOKk9bhQjgCLrONCseYP91g4/IvXdAdtw7DCgurGkNotuk
UC8HA4Ym3NgbUUg0Yd/SD6p8jFjTo1BgfQJeBlnrjNaAjtuLBt7mNORoK6IfhBJY2vYmFSpb+oUt
bRrVix5mxuSd51kvTo0u5oubRKAMIj369fYxeX138wrQxwM4QbnytQqUkydu7eplKGvp+cZITlWB
Q7nBuj4LInOab9j0c6jOpTwoxe5t11UdmwCL7AP80MtFxl1+caKGu0Dk7vxoZfN/haXLEnAkGsmY
ooynt2e65k7b1UaLgXYT0Sap8eZBzgpg0rHKeKqz/By1xRz8uhqr+ykRToAyc+MPiUgOlFT2lnfF
vvy2v4NDvRm0RiClLURahZ5JR6iPCKdQZUD0pbRygBxafslTL/2iKUP8/iqwg27BKjyMMtValH25
vlXaCNpDKMUqzZAEhlL1j3OCW5BArSosKqsObDubDxLmnVI/jzE9d3oibCmqoi9HVSq3saWHaiYl
WlSbKk8pzCAtbONvrohYnGKBN/qNgpSo8DsnmkpQI7IDEi1X9dV+1N+PrOIHAYoAh0R8Qvfh5Q+q
CAKHTEXnb7E6zW9zZ7lFYh/9LF1EB2/27uQ9fMoROKOK9wpFbjVxb5l4nuDcao9hk5V54ydoJzS+
03Y8qFYq7+sxWb4CeicKI3OUz7MVD5fWzLzg7e2+k1tBXqGjxNzpQeBK+nLiZTdBeTNWceu+cS6Q
1Ysg9pqvcv0lkxalVxebaSJvt7yxUEIJIxH35/f/BlyP+Bm//VeRuHv5G7jHSiXKycRjwjL1oU2s
8cF0Z8/irDnDL5FG6l8WAWJ3r9hp8qUxuRMuRK91cvA27jzPtH9Xzw0WBJrEZjGmTJlxXo/zcNH6
5nYYdfeaa+V4W9VAxhQjMm5rIYsAOYjh8wSF+eAaWO+yl3fPagWwKkQjuEe7YDP8nJpa20ikrpa5
7AMd875gMpTEl4PShW+v+etr7jffhL4Irk6o0q1//udDWQzNlOJNG4Ds8yD4as0X2eRziL56eaPg
rPLVnGy1eP9uo+CCTAb8aNJp/vXlsKLutAljBQ9PE6Ffe2g/YW721QO8rjHEBpUrZ7H1j1AvrvPo
1nfa1JcHv+HVN2Zh7bXpxYsGSOO38NcfM1eKvi+Egcv9rKUAv/IUpChaAXUBlUoqjq+5i/UhqedU
4JPdTdWJAmlx887V5zfQRKaxSHpAorn50KMC5kGfavQbIyu+zWdRXxyzzU5JpjjP41Bg5zwf2p6+
ekl/D0rXFGGEVYJwk5b0Wi9i2TSIHCp1gyBKMlyjxhxO/Vx+VeJIXt6e42vy7zreKsID4xCkwza0
hrgtDTSYR5Q3S+9LXdjNbecl/W2zLHNooBR1FZ493vKQO391QxY941hqXQfhDff1pBp/t7GYrYOP
/+qhXQt+QN9ooK/xxBa0mI8iR4mxG4GaKu65qhsdD/hKBGZXTL7l5WOQOwiW6RLD1LeX49XZXkdG
GuJ33YQgerPzLfw5vYH+fSAKLz61XduFsOqzYHa6I5Th7iTXCurqm7OO+fKQlfRvTQzxZODYnfKI
NKPq12mmXbMk7S814nmnTm87X6UXexCr7o7MkGueTfS9Vafx7KVSvIZJupaE0ddNrfZQgeb6Z9Yh
9taa2z1jN4mMKPJ2xkE0vrfA67cFQUC3lZfk5ayjCuf6VQ4wkAsCVpc6NYx/Y+qu+bkfveLgyXp1
fZIr8j5g7gWbB/Tg5gAjuDBV/QS7AoB+eVlkAlIyxQH34zj246U2SnQt5gE3y7c30e6whAwkBPTQ
XyltovVueN2US8i15XKJjNG+6tWE62q2pCfvt6FKmXYHO3fno6L5iE4wUAGQUdsLEzg2+Z2NvmGf
dxm+yN0QYv9u+C2ErZBYJfppOGN8I5bsSAR255NCLUH09reIC4zxl5+U/rUmYRUgdlup1c2sifzJ
Ncbil9Zo+sHO3bkcKbPyHMJoWVs4mzOTz60hCEJlQGSGbI0k8MAOo+nvi8EwH6o67j6//1OiqUs9
lrBzRZ6+nJuux0jl9K3EwDIxT3E2FzeF4aGyoVbdKe0ixASntHov8Ytt+xuKQGWKC2J7JXMduxqo
fhlkdTKdIxTobsemj+/ggicHJ2Tv29EqhbmD/CzNlU1hRWU5bUtyQjoUUi9p1qkP7tiVQeoO0fe3
l/L3Wr2Im9ZpwS6zKaDSy9wWi0VvYcLgxDJQMm14GpQ8m8KRJ8UKoLt6iY/mYtqdZ1MbbL9VvOi7
F8v8Q2F60ehjLDM8amOb4xQdGfocor9Z/GUoumIF1agmzq0oescLlSIyv3mLUz4gqxP/3aLNPwW9
oAHgz1Rn3430okxKDMqJgwnKO7W5zbS8R1NaetykQ2beD4boL6JN4ucK14UVt33UVn9lU093alVb
XjfFetK38Edbm+PFaIk4O6AOLhYewkl+UcsqLD8rojG+XcSYf3dYyeUqq7Isn7N2LsaQmiZ6m4MT
pX+5Mio939IrBD+ojIr561RMEwoXFirH/jIs8mMhtfEgaN45uYA8VnIl55ebeLNStEkLO4mUKSCP
go2OWVz8sxusVjxBfhwSP5FZaR3kCa8qPywW+5rSOSkcIfv6m/6IITUswbqx13A1a+bmOfa8f4Re
6wfbem8Q3FcplK/aApRAXg5S9kuqiV4nYkiKwU8q04YbU+Wntw/PzpNCMRLwGVADEEdbFNjSNG6q
CoVQVJPLlU8qb8xFrLoC8XxdytoL8sTzDp6UncvBoK9ClW412CUbeDm1zJyFVy6EYXnXVf/JeUmW
c6Q4Bm0AVOIOYr69GYJwQ/GGfULwuymuqHLpjSwm4G+atGgB1pnNs0Cc7muHKCR0maw7u11sP7+9
rjuvJmVeoOY0fBET3UKxMih4Yw3fI5hqVYggruz0OZsRhpT46aJ+Vlj5vWrm6UMhRuXgm+4tLxA7
sIVscQpvm+0JlC7VKo/LY23WnYZuVuMLrYh+WUmCynjwqOztUzboyr8HXv+KP1Gp3gSgKJkCp6rs
73xzXffVzD4qBO5NajWLhboC9hbe9ss9s3he21n0ywMM62b8kZv+Tk7ICyDDgeLj2x9vb6xVEd6h
/UrJcdtEn3idoQaAPB4oPYVWMhHu9Jra3Wd51/8fZ2EVnufhItZxtqIeFbKSgA4xKOg0hMUjtkcw
04C9nVUtOzgJO1+KbIxLm6bqCozcHLthXEYUSjkJhoo2ed+YEVStrjnYDzsXMnU9TDyg162YuPVX
/HE5GmYljHKmM6u1CQ2GsdEcmnqWKH1LJnV7Oxe2fRD7vy6p4agHWJcIFXFDStSbR4DKScuT5ErU
15pUOXG61V9wmswHFJ7m//DcA/+gZX0DCsKbSjWEWl9e1Fbpdb/taySo3r1/1uQX/sd6sxJYvlyC
pIxBQlXkIsgd2n42zQ4t+6G+jCilHEx9Z6sCreLlI+eiXr0lKmfjpGeUOeTKMrEvVi/sz0ObGXDZ
8uJgqJ0rzaJEZ9Jw5LCDhng5KzvrxqEbTMBGyIlcdamhIqRZ46Pi6NOTteTq1W3xNEB+1/jr3etJ
53jVEsH7b1X6eDlyKljHyGCSljUnj3HRGMQT6digfF4a84H+xt6KktCsavO8GqgWvhxscNLUGGZn
xAK0zz/nGYxoVTGse0C02c3b89o5KqvcHVErZRkQZJuhzNayG1XqAxxKZXyce00/Wyu2s2eLh0Y3
HgHHdp5CxnPWRhLqseA1X04t9/TeazQLIdxqkOeYCpmvyPazrSXG1Sm86aZSDw2y1qO3Cc651/h2
xEuQU7fQUFtRETdN5RDMlpmXfkzvrvfN2bMfY+Q+Gr82ZPm14L+1/bhp60+6m9dHBos7n5RqG5AO
jgq0S2fd2X9cSYMXaZDrWOfYyst/E1PJP8yqNz/YGEYfRe57a0zRi94jPc/XSrR2Z7lpbCYkdpiO
3wzGZJ0WI5YPGZ7ZIQQkkhJQJQc3+94i/znoZiMJLdOW2CYDauxKBvnizDfFEsM6TnIHp/EsvVPs
6mdJ9rsKwf0fTxgNSvqgdJTRrHmVy+aq1Sfr6Oj+mGE9as0ZDr6CpWt11CvY+5JwMsBEkTavjL6X
X7Iz45haEqs7JXK+ahWJVwFHJBSZrZ3fPpy/6S3bnbsKbdFLBsH/KuLAD6jqxGQOgSPt/rR0TXa3
KHp212lJ/nftGL30vaxtP7SDHljZcB2a0m790uxSGAaFdVmjd0Loxf6JS8KSkXQP1o9kQG/17R+6
d4vAj1v5QCvP0t48fu606DZAa2Tx5kr56UzJpPtVrrYf+gZ6NoIk2se3B9z5CHAZuLL4ECzNNo4A
1V2JPOM4wRbDU9It+oeSmvLZ6eLl6/8xFMyjFTJES2ZrbmCM1Ps6qQ7IWnfKB6PKwSflc8m91Urj
IJPced94XMDVs4pESNucm3ZBW1YWIMLWRaRaMWgE9pzzT0OVKQhlVs21Ae3odxNOem/PcicwY2TC
slWVh/rlJjDT556CtzUNQWHYyhWfUjvwjEQ72Ceve32AFSgqrDAMb2XjrlfXH9dg25BqLCYbWin1
8tbu8r8cpx1PoxsrJzNWog+j9DJ/UmEjxY2JCqRTeQcv3u7WQSKaa5h+6yslMm82zJ6F4DVQObVm
7Jqh4pLjguebw7cXdXeotcaPzgYU661hVh+rVmtlLrvUm90rRgM58p65duZWeTdoYF1Y2udwfFZx
7S3CxVXjIlloCgZe40SnVFIvEokeI2UphkCQQCM7Xh8RXV6zOn+PCnIZ3cPVCnKza5bEVsukMoZA
Irh+XkonP6FIuDy6CNVdYUk487mpzfacu5mBJWJd1KBlI3kfqcV4NvRsvEhlRLTPiYfkVICvCCu6
/kd6szvv4RqZrx0n/sHB2my6zo2zuNA4VX0sn4Z0zngmau8W1l72EY1GL7TpNF7f/vY77yFdPjIq
IjjO0xbFYaJkAMSJbdYNk7yBEdJ9z7NlflCXJbvIocwtX4+G6D7rIPoryaAfGX7vzZpTtsLKDQqd
23dqygR1nYSox1Am91L07nTXxSR5sYk8T6vgw7HoSnGAldm7RtZ9sGpEgpTeysOkQu/1mvp8IK3a
fYjxMvGHeDxit++dKzCjlIvWm4QC5csPOpl6g6g4l5XZtv1Ja6rq37bsf0VZKw4yydcKWyu6inSD
lseq2LLFzQ8Rewba3BA0feT66E4qT00lvtm2qB51Ja7oXZp6qMbKjAxsBaherXvs21vzvsrL5Pvb
e2p33it2b62U0YDZhB61HBOZ6+vzYEXibAjlHwRp5Sc6IPVBM2Jn8/AEWWh1UGoFHLw5MjHV5y6v
FYzp8TL50leDclPpWW/6KJsvT2lXG89mZIh3UwcIkUG4UwTE/wZxnM0El8wbZL20gOipz/2tRa3r
T5awn6ZyOmSk700RvXmQpBScURLYxCwJkv8R9zCZz6Ca56ZJps/IjVCZ0Ed7WCmoTui0FW7yo+gF
pliIIp7z1GlvwIVXF8+s58l3qywzwRMOSBpHNkFYrNTKabTa6f/Y8sDeILatmHdS93U2fzycTaF1
TTp6uBYnVGELL0nDIouye1t272YvrXkK9wVlrt9N+nUX/jHUpMz1oLTNgFO5uBYe/sliAoCTDE16
Zzu1c7DVdq6MNc9dowI29itdri5NlTJmSFonrJrX2+VJi4T+6e2j8yqyghIIV4+lI0NYjR1fTipV
UbnxqB0E9ojuXdqM0wn6ShPMrbP4sHPxTpt4nlGrPSr+vkYhMDR4UCQ/QEhjlbA9S4Twda1EYpXM
134MSHH8iqKRJoo59+a5FQBE4OIY6U9YTcsXdlvsrVYV3mOUwX8/NQXwYZ+N2H14e0leHYD1d1HP
xCwCSiE4uJdL4rilNimC2wTQg24EurMYZ2eUaRjLqsO5rbFOckZwy3972FffG+jLWgFYfbtWyZvN
9nKiXAxewnLYZZR/rSo30fxRMZuj9+/VA7yOA76ZGirtP4RnXk5PlVHbsRkYZ1KzS2EmmLNr7pQa
QaLr4nM6RfniTyWOmLFZoS9GKeAgBNjZc+xsoEbrHUp9ZfNM5QR9pRT8giVORr5gJ1Cjrk2/dHov
bLM2PnWdndKBKIsv711jCieroRJ3G0AufXNbtJNqmamTUG3InOFBi5T5Y5uKI9+hV1kfhBEiTnDr
3BZrYezlCg8JpFuezD7osxhzxF6aV5CDP5ZFyGsyiaMk8/V+XekTvPYYeIGe2k4K9LRHJzzqA3hr
tYXahhhuc13E18ywog+RNeq3nZI1BynZqzeXScJ0WQMA3giMZV5OsmzkZPeW0gdLj/l0XJdTWJdG
GqR4+R2cjN2huJsIVQFDvkoXlrbNdZz8wAJVZfQjqafo55QV2pNUbOOftzfI7lqS6nEBUF0glno5
K0VLRpa6FoFi04i62lUTa2Gpx3FC5dru3Jsx7ueBTirklIMccHeWpCl8x7UHsK1Mj1Y3N5CMROD2
dnqRup7f0IHE/y1Lj8B+rw/gqq5tkOTRGUJrbHPDpVODzbJe94RmkXtpTJmnF69b5MUwWvcXkpW1
i4ym5TyYVWL//fYKv0512TjIT687lWonN93LJdaNcUnw+uqDcsGo0JfO3Hypcmu0Q6xylq+paY/l
OV5k98lyq+U/b8AxKlBaR1oHRfPXFy4/hFwbpY01t3/1raMkH6dI74O87EuwCXMUBVpRucbBh90b
Z0WPEjau3PEtdjTWKFkPQOYAsJTdXawr7XnW06Py296l8+co66/4IzpxCjuTTcoozjTkSIeB/nf7
qEV3VDTiTJ1V/jr4kOsueVGE40PS1yDmWhlOUKpejlg7uatUJDZkG7mBOl1qt7YfFbrzWAl3+S65
hG9FTgHUn9zRuNHtWdwXnpF+gNVe3jqJ0R81d3bXYOXQUJJaUVGbrVVPipvmRimCOi/6L7ZSF7fY
EWvfYd46oQufRhx82r0zSzhEArSSbV9JO1qDKDuxpCKIciW9jlHuhVEz5yeBs/vN28u9O9QaCMIz
4XrasgEW4Syj7c49ToaKOC9OVdwks4qIozZa736f1+oh0RNoaSA7W40du1SGTMTY8Q2qUzih5WYg
vZNoQIK7NdecHSqJ2qXqWV2M7PLuaRLv0gCBu7y6GKyf+I9tvGTzbKAsJgJJyvAwzK36HI9O4fdi
OrJtp8CxczR1hGhR30f8FUn3TQhq4sLrtl261pExLb5TptyFRdLaKyspN+oPXaIwzdhO9OXSaQMC
R2BqvLBzO0X4ZuLk6Vmrhfio5LbyY56n6GPdRZHtGxZBZIgLbzuGvdtqng+keZ4vs2bFMkwLJ1Uv
zWA1P1t0p5tz1w3iX7uqVhGvBY44Vgtp/zyr9GeD1G7Mn2475T81gRfRFUSGWdAabaa/aO4PtV/n
5hqvZ0bxL+G99qVyiZ5CG1Hzb2PvyP4yL3X2bSUZ1IGTmb3tYzqSf0hNgxC200EHwcHrk8x3hKk+
9Jn0misyXtJeo8+x8zN16X5K2dnFY2E7ynm2o6I+E8CCrwJ1FUXhVKSdfQEcbQW9AVngnHiLm16R
DvTKIHMrR6J6M6M/PddzX5xGNa2WUKm1dDpTFSmuXoNEM9mi4hqIyM1t/NzJuP62tEb8o+qq4RuA
aORn9RrnXur6Y73SRRfrAT4AGGZntOXjUiCIGypo+6FJ5umTdhdlmHD4XBLZv5UlEuXBdRLtQweS
CghU6kQfSRw1LxwyXAlRIi+U1O/Vysk+SFrx2cmVtaA2aFXz19lxEnTDdTHM/JU2+7JMizRIjkiP
raW2Yt+QSf9QLWj7gdWp+E2DpUVT4DlL+gu+YgyATcs1nJWmfOqfGrGMDip2cdWc47HxuoDLQ39U
6MCnt/1iVY+p40TMNPHy29hSSutcumz/gBfK/FbLLPmBFyGGO1TooHjRXlEDS2bzpexwFzmlmtVW
mBdmEGojM8aIvaiymjgbUOgDRbF5PMW10xq+kWoT5n8JLNjbpB3m8iIaA8xUFUdfZbloVji6fTKF
3YiZ79kZaq8I0rRq8ge3zDXDj0pkN1tNTZuAWWjnWFiJeavQV+/QXRdm7sNeSRDckM5QXS3pqEqI
96oOuN3t51uFKOBXmi5gjZpk4SNoi/DGmyIfMqAJser8MEevtc42YoOZX4BdcX2cKmrvwzBV+XxJ
vWJyb9B8g4oOzqe2LkYU8T9TlGm+Hc3UUq56lNXPrt7WT1GRNQJZ666/z6LE+DCOqUqRGy7137ad
WnagI/8KycZSizxISE6sW82NIsMHJZeB+qR0N5yX3l00oBJWb/01py7TLBw5cQ8nk9WehBn34xmV
d+CJlJ1FfS7mrk2hiLTRv4PtzPnVbCPxbx3p1VcyyyUJR2U08fmD71Gf53jW/ksQT7yH/JxyC9lJ
K31zcjrTx7TQdPyq7byPfaywU+u5zft1efPrxDasfcUeiucoxmPwMpEO3E5UbJwLjA3yyarWq//6
TEBgnW0kWIISwH/uo8LX3zhOYVhQeG21OhdKNC7weopyuI6FE4WeNldUcRI30m/yua/z9TzIf+3Z
MgZQaF7+waO16YayK8cbusfj504qterPyMN+tyd2SViBpO9uZDwlv0i65++W2dptKEtj5JGc8dy6
RnxkNWxcTynxaR28D8KWY3XS4ySPb5RkGadAlIomoMOiu3My3FHFP8Aa1MXvuxGHFGIPtzuJLo9a
v64h1QfjTOkTqV5MsyhPqQvsjaiJ3bBX60r1uyrJ2jP1yCF7TJKBWnufDrMMZ3wJ5TWNsim686p6
7LAG1ePeTxyAqUEsJilvalcpgOeIPu+DeYrpxigz5pm+k6jK9HeSxlPxiezW/Km5Y0KTt0m6+kFr
catP/Hypu+W55+eMJ9TdOvNC3X8q77XWcKaLWECm3LH4NAjsudVQuIN4mImnGXnU9C5aFHR9W9fJ
6p+2Ie3yW5wUFdfhPLf4CvjSxsdBXGyr85x/7DTu3X9ibRZ66otIIgZ9imLq8V/13OrQlR+tZVA+
tqaVeb9mQsUG0vNcdVh+JdGkKb6F+JDh+ZOmw+c7K42bN7Nfxd04q+hd5HZ+oYXRJz8oT6mFLwwU
dX4qmpStRWPZbtprFFt67Nyhjc91FWipJ9RPYhq06YtGn4MWmlZr4yNwgFT8zAecxL8qJsbodwoP
ihH0jR1H/3UGTLvh3LhRllWXzuzm7NmeyAQfpgmHoDawcNJ1Fb8vNQXNiy7qlPpXivcBSp2eIerh
I5XmtL7Lp7F1kDZwF/hTHSZU3+pqsdSG7aMO8WMG8MoEXRlP9X0M8syG2lZavfHJ1RVYAo40sQLz
qxH9/Q9KYfd5fKr13Mh4qloRuc2pNfVE+ci6qUaIiLHeP7kLoyj+0pc96xYtZoz5L6mlVcuvBf7h
+ilTK3dugqknW079OXbH6IrgnkgeRenJ5leZLqhO+KPB1n9EemK2zhpnQ2191RK5Yp5U6jbZLxR5
+rgLpQEl6iYhe45DPbLLR6lPQlw78I0IsORAOe7cWlkVgbzSQ0InsHF5i55mvV5NljRnmU20BZvR
0/06S0xMMhqzLsSDucyN95AUqy3BXA595Pm2MXstxlJd6dmfyj7lo2Cap4w5loDIgjSXKfcyHJ/L
wdSvtWv15k1eYyt2b6u1l50bW+MkmBi29UGt4HUbLPiqqSh3JV6c/HSdRcaPqKfZur9YZSkD9Dpn
7OQGdJ79XoEOGejGPD/1HMwiRImFmLQpjBpwjj42dBFrRy3Pw1SjntyOEdcyKHKReiF4zrL07TzV
VF8aFf3VCmTN+kAuURKC/VJj39KG4ikau2wCEa1lXxLRGXFQS2EpF6M15yevsmPD12vFG0IpdfFV
XTQB5TvlGg8VFUuYSNcHlRq5MyG+ntL5D9PcNp7mYuq/GZM9LsFgKlrnkwZF023VeAgbDgV1P8hu
qLSjvAdNPLAdURT+Eun8fXUs4n9Kq8bFufFkXF1naynuwXrDCzWmpr4TiqYmD5HmVvNpkVHyJLn3
WLi+dT5bOp6Wib9gKOjyVoFLDUTVFn0AoHdCyDIbiAuczNGr4H8cndeSnLoWhp+IKnK4pZsOEz3B
Y49vKI+9TRIgiSDQ05+vz92u2i57phuktf641iCrh1aT/XmQt75jqh+nyf0lu4m+7HrOtMyZEqmn
y8pEBiekjGtGoNaICt1Mg0yPyTxyMmupatrUvWWC+HGXfX6X/WzUuWl6a76YGv0wD6pQtP/Vjmkl
mgylzLmcnHXZnip6cruTrayxTm5IRFc/U5oU3ORksS+R9ktUgC7UFBtRKI/W6C9v1e6n1C6rGaSD
2q+u0SbN43oi2mtv2iYpXJyCTr7XkaJNt039+X6YovbiErU73K0I59LcI2htefFc47qM3iTMHCu3
HGwRs8zp+33e9u28bcqfmWmTpedRb+fwiFARB4PXZ0C0NDLZOY+91SAziVKCyYeptsfsljZYrI1m
JMvZpHX1xGHsdU9wKXX30syDNzzvZPEnRRuMejzMTrq99bUqxQVhZnJtyCCXdEo00p7DBoCNEMMk
OocC8/3BxZK+FLpjbXkZ4z0Iilqq9G5qHftfIn3nZVO3kXQQzfDURb3+IZBGTXmiXEYUtSFEO6jQ
9HGeBg3VSuDc4ou3Zv6KPMN74isr4wdpZ7kUo9vH/+J0qaYiiI3q74JuTP6ta0iGZ8Xh+TDSfcJ/
xl0Ajsts2x+8aBSkL6qsfzMcE6/hpGayDgHRuKf7Ziif4IsCwhCXrufpUStxq4PI/NdNNu2YMxmP
32zP7Xadap+bVg5UT9xxD2uipmviyMiQqCqOrISckCOBqGp7zBB4PZJGm03sVA49pRypimZvh9wJ
Rzf99CuVfffCWU4GXDAP/cfWdaI58ybUb6WM+EuXuKUraBv6hslsdYjFMG0zMcZV6DyLeN7556cs
6y6O75kkJ+rLwON32Q0qnxw2MQzZ2WFSkfAO9Va6L3XTRi1jlYdmcE6n8b7aVrf/ATI3/S5LNQYH
Oo+lvuOdTM7kJUfBZ1yLqr50Yd+2Odxt+bGu7Upp/BbZ6ZhVQrs5A17za44VBZ0qG8jmWQmtfbdx
2tsHsjac5gACPM93Ylvk10o3CT8w0sUkrwJg4ssccgr07ZgtJ5XoVdzFTWKvnebbeh3LtH7wVk7G
Yte+9e54NcvhCtAx9nmo4HQfzGLVRKgmRMKpUwNUGwmiKKyifV6DYk5wGv7EH9ENPz3jxkM+1Gpo
PwifjLMDKS4hUT/toHq6nwIyT6VS8+/KEe5gWHoIHqKEYZHJYSMx3QW79hlw00H6lnQvYdK7Wge0
DPWydvXPNlB7mldJU/70OVuTPKZG/nvYzvWn21nzI7Wh+lB7MjztvbS/IblacSUbxNnyZuVJPvo9
KY7ncqyH70k9l6CfDR/e4KX1/NtZksDkgY7LdxOr9EPVcbZeqnnKvtJyttM5wpwbvmbEpUSF2v3w
T+l4W3zM2iFKrxzjHKlRw6SqbSe8Byp3x4c6ZqjKuShSxVMi3de1Z1e/CAyUwVNt9DxdDP4zDpmk
HIdHMdmlu5hQtt733i5Sf+s85t0HuTbUvfVbKwn8WZ07vsntT2iJKjhjIjbDt57BNHgIl3D5V/ci
1Ect8C3mYTonDcPQOI2HZWzRIM7R6OyPdSN0UnjjOHnPpZ863RVrSvrXpcLvnd5fO1/BMRo/N60Y
3McF4c7VNB3Z45ETput5nYKSUWyOxLkPBlNdmtFtvjlrb+gWHvzZXKhwLk81aMz8MJg2usarh523
Mr5173s+HfxeSeQMZ0yTwxX1ZtxeqyEI3oNKCYaLYO5ujFAa/PBci6BtHgFtc2cGRDzoMBLAA1Pg
d/zrUS9ylOgsFSOK8p+LKVWLMIBntJVu6RfK9+Srb1QwHLgznfub4bc9miTQAU83/3CujNL/3YIP
mNrKmQD9rBbNwmg7h5/RtnX91ddSA/rF9F/69UytGZXQW/CNrJ70pMn3Kc+4in2Ra02kT7EicjX5
2vMwHTlBOdyY/7Y/XliTKzKq1SHPuUqb/8ZW77TTx/F215hUsxILrwrAjdHMbw9iJHIxDxdIZ1b3
htBRd2yH8eTuaP3OLHlzyi/u2Jo2V29A8YH8IR2f/Mjptgu8NSCaG5LY8cH2kOmbuUXc+7aN7veW
QtjcBaf2XlqMj/YE3uVHpzXW+gchNv5+UBiUm5MLSFDRwDLM9pjGlRh5jBtC2OjBG/NZjY535rX2
vfPKjELNfbip6BpWdm/u2327KQbStgxzMY/WYQekfPaQ8h2piwrq5LzsgdccOXW8KXdoHopOBD8S
sJdybdhHmuLWuRiy0V8+Zoc5sbD8OAUza0BbRF0Cbq0y6IibvRmOeEczmjs95QKbTPzTKm+cJHkj
SXVIaL+p+jqvxgWQJa0rpXOnG0rqgLpePTcOJsK8Q2yin8N6Ty6dK1p9BLLyvnGIi5/ka9Z0xxHC
/1U7YX+XLv5U5U7fuN1VGubE3Ps/m9F2Nnxt57n7xU/bunnZedl0boEnPrWRwTtBfd16Fr5Sogjn
MPoxZHuj8iAw+nEOuZz+mdkNv0vBB1L0im11qdbUspHEwD6gZ/svyjRCFNvr5tcH0/pu8+BoPiyM
daO5yjGYxqKsfe9lwWjukL2IBO4hgglYjjUVefeD7m13HIcmk6csLYPXtHc0ARANjad5HDulZun7
/3drTeb8BaCT8o1kRzk9JyHK4kIRJUzvfDiRPrJob3qLOCT+syuT6oGEsj66BmJav7vab7ZCdpXN
ipTrxuP0T9eHTU4zTz7vybnbMlpkx6FbvqyfmPE4izpQJy80Yj7UIrTPs5KTuK6oyuac+zP46L3I
ko3bL3V5CfawfLH+uPE6uQ4zsnFcRURvXdPd05JfklMQl6lDMJMClS92VgFfa8XXtpQ2eZbJDGzI
4zPTYqc6kmh3HFwXsyIozH0ZAE5ug+vqY9gpzixZLkNwSAir+706kSMPbSnoZmySsQEx7Of6dTe3
fpy1ZIC+mJbRJu+iqXuZ5RqEJ4Ba/a6jDucgCrVZH+ragdukTjP9y26zXROH/TEHS5DnvvHBHrJZ
jMvXnPlqOhFmHcj7Iaq089ui2fyX6YbGj0nU4UOphfybggl3Rbub8PtCEObV+mUlCkYG+p0iQxxk
Dkvs/gs6cLOipsL05gOejDowkcHE53z73fKqCUa3p/nWY3DEXiquIcO0KCxH4HtWjhueqNqZPrJg
2F63mKtH7OBEtAFp733c6zW86zcpXrbdlO5rzFCwnBzXqBIwOk0p76Av7Vn4PDc5R+vw7FiWxyIk
DPWaQgD6BzKcs+ox2vDSmyBL2BOsJ/rCr9v5hz+ocboKI8STFFNJPU8VzevZcyZxSbfRb+76m4yE
JSfqR8AuMTI6cUfofCtN/xez+raDNmu8sOscMM4bqlPrvI/tXNJakW50sbOh5B22xW+3WBv2wS0l
/AYZ8FwkxCL9ZjYVtK7NrG5H6qSp3Qi9ZPspszL65oyq7c9Vl4TfdRoC1q3ENFGGnuwZCPCYtr+X
tbl91b6NipiM8s8b41EfpB3a8KCdxb4MYc8KRzLlYo/WLWviGG2lvnlOjWq8N8nCiyD75JSakN63
NVZZhYzCzoVtl3h6WlKHiYkq8e6RsWbHtNI0/nrckth4eQZq/j5WiMk+OtX1fExWuNObywL2We2s
LgcZ4H55knuzPISjYyLeBsXPxpEnwyDvam3/iRGG7bzvWj6taRlbiAA/bZ6DJuaBA2eWeeu3t2G6
Mora+GEiwTJ0u7Dwgx7jgd923ttMgulwH1VNeZm4Ud5GO/gPRMYiH/PTZSTdpc9K++JkNS1cI87l
fAPPxCDjOtJ/rBYn+gIcjOSVPT56tGqMK3JnlUuadG+CXxG19V8lJxYAtpLdAxVazZgzcE0fImiE
A33jmMfYjPiTV0Lw1sNMzUpAsFfaTMe0rNw2p5Kd95NXNTMFSaPsdvx0ycOeVklYeNOmntsB38oz
PnvwiT1bMLHyBaRuDuIUOrlfp/Zd6ojJQhHaNRSlE0DFTA51QIsNrXeoPCmrHNSDl4dNCwyUmXMn
bioYbcr4AIdxJVlNumCo1m8v4NPrG3c0Hardnox7Edd2bR5ib+Le2Zjb1BMI5d4+rGPG+oMzzZfX
3qvq4Bi1/v5ctrb/1apkPoVrhIyd3iXjPhF5xcc2+H7jHDo5C/u49UH/Y42YwD5EH8+/xdpE0asI
gglR5xwt3kOKIv9u38JmLQx1BbxRZdCEYKlD/Fd0dIPl8GVj/VhL1zzO0wSFMlE39xNLZUL2Pwjb
CzY8m+Sa8oN7GQPXHvu+pi2lbNflTa9URhfRLvSQh0ElIW3Kqr2rNtIZv2d75i+3rzVuj6sx42eQ
qL6+En+5OUWwRt272raVJ7YhGvgr0IBx1QZA82GMSH9s++2HbvoKX1MW0yByXMZtGRE7B6WkmW9L
tnuRdsPLzgO63wVSlt9TdIbh+zD2iTrUsM/bZyxbfTOTIH6xbkA1Sq/9DXxuJRQwXzjzZ+YlfhVO
FCFXGr1iJ7uUwMTOZZicwHkUDfoDIhCD9nfcBvF2rnTMWLLKybfHfSAK52jWaN0Lx2mDX8EyT07u
Odkw5eW2quakDETa0YaB/gDSyZzLTLflF75iEz7JoNd/49ltn2exBt2By51DdfZ3tzt13mbkIWky
glB4dcQhqersulOJ6793UQOPRHLEvhzRyifZjw0CrbuAKG/rQ9rE0xvlP+X2NYXL0h6kN48c9HG/
HymEX6nY3FnA89VucXTvZ7xPl2rFcvXQWHmrUVbIM6/kB+/ifapr3eQMMaqG27HAqRML3s3SvgYN
n2KyA2bH3ZOJTDi8ZGYe/+HeCiUuUZdE6bKvHH2ZoQjlBbU4vxD3/sRHU5Msf0F5kuyHEY3uZXfK
cDxSBwTM43tleQ/bE7EPNEP2SDEIjr6+yVrcqZlS/zDIBoC4w4TqPrZLbA9BtowvZbBtz6oVejtI
XN0lN6jMmmMMOwX6zaG6HCvCri831RdGEZkszTfY1g4FoQrLPy4b+3Tw+oS8MEyg2h7S2NNPDVJp
nddeY3/D/MIOItyOynwCXgTbhka+IUnRdj/G6xhcJkknFFkwnBx9a6s/Uz+WfcHOzR82YYwGG7k2
YelyAT0/tX1a/rVxr/8jf5ph23Rew5w+RC8kgXfqiaQhoPVJBk7BOOnUJ9WoYX6JViMvHvOdBX0U
0UgAMBvTCew9kpT8oVYF+ur3t4D4KO9VsX+r87oZ5yMT8+7l+6oy79z4zGrXzpkZTTu33r6lsC5t
MZMz1J3Y03dzUNaysoAmzW4RWI9z0E6Tt/8M9k3BI2bDxnKaimE6bFi7NsIkN/d1qbeEKpQa77X9
//MxIKMXx82dB+hva7zuuCLL++lqW3swGZP4M3hlbIrRGWfEjb0bn9eUXGNy/bb2rVKO8t6yYR3W
3PiTmE6ZVsF09udkB+FZglvh17BF8Qm6LGyB+V0cTibUqCOjsZTDHfRTL/NSRxsxBbIJ8S5XI8lz
Zeinz5b+HkZA3tF/w5SIB6HA6s7CbZdjSRttXLQcKTcoslcCuQqveZ3J2xSgjd/iQwyAsOQypw9d
lErnGkhvbAsJIiAfWT2rJWffZ5EPemp6YPM2eZd1Kcyzz2oKTZ3661isXAIAyJUDMLf2828dBB2E
bzrMsqB1W7GpLL7s82GV2+dq9MS9twXi7BBmSZmx6sPmQmZHOyHiHgI+B+/2wAq5UTdQMXoROyjc
5kDGEPjYNJZTdQRHqXBWBOUQ5u3ox+OprOuMLLexzvw7vIPoJpzA8tI7gxFuIdQin1TXwEciK6nT
nMVEfjI/t3vOoi7i3EsYyYg0HcfXocFrcN+ahC3ImaLNUM+ONldGutdHOySmfYgiJfuC7qYUACXa
qvssc7r9wVmr5mGcjEW/O/tQeOFWk+87VWoZL1xT7vfR793/In/HF1Lf1KkgOWOPE0t41OtapyQK
M2GhkQUp+hP5PN0wfG6DYIhfSdh/IsDtVr2wDRo5lE9Qy0E5+6TzdKz5OkiQc67NYmEWyBkWYY5e
s37rmlB4p3kp4bIYb5Z7WGxTnycvhLazXsWfriYkONcNKS/FZns4y9zqQWgYzn19rSCjpgMNtjSA
mnKFhg/svtztfdI2J2Zm2loJZ2KJY88y12zvaJeEZusUGV/Wvq5dnITHinqg9CLqvvGuzVZFHwp+
8s5YmpcOIzR9xci0GHHa5eA4uWCZiFmrPfm9B1f5GOxuo4NjbuqENY0pPS6bKWGfhrJXdw4E9Zti
bAq/sw1O8lsYbCr5D9y9RiGQNJA3PYDQdhSm9sB4kCEy9VZm/KLUdJLnKpt8RvfALa9l31ZJPu1d
2FwDogepG0WQFhxhzcv9X+xY/uDKEvSGSIO8OBtMNsjR/ZATOqksOzVpHSWcp/3uX4SQ3VtbqeZX
tcAjH+qJXElCJLLV4pAf2v/gNDwIBgsX13Ccb+l02q2c/SNYARoI5nF6bOCq4i2vszm7H3a9AavX
akcc1UfIidZRyi82BUYBmybizwhvtuZbAwpVeD1xLvd71wXFjr9uPdnaV8cI6bu8smssUyGqZXGO
JVDUnR/ehAeEmMX9AeXFzg1H5gVMuYwGl6i80OrncRdqABsTXpSPkqNNCTQHl3UZOa9THQ/fEPKo
8MX1+Z5+xdIKe1k4y4kSctc6fmtT6SeFUxHy92sTLM1P8B6cdTDLgHD+RN9JLrtS6LwC5uJtjcUA
zNKTVsH8E3zAHHH193Nb6Y/YcOz/EGEjWEFvdz73e7Aflmye3vHsll1B7hP2Qj5m+UOZJVkem4E2
5isoC6x///9fxbqpCPmCmXVesM0hNtikbX/scq9Jieg3TQehrFr10DYNeQrDYuV1o+NS32TWpEX5
qvS4arWT/AyBMniy0IX0h61jlDh5fchVlfA/fysTRQZUPXXf43Fr/rp73VY5ehP3i6LQuL4vtUr6
I+RdPJ+8Xcp3o/f+v1QKbQusf615kEu/ZIcmSJUqTFDvK64Z0wR3njdV/3pnSmtyQutxztu0d1/Z
gdCe0x+ELBMlUQRRmyLCaiNv5v6eONLxlpTSFMLo6s+CKup9RkVPn3jZevExDanbyHUYOv5RZ0Nl
fslkGt+wCmbok+xUiRP+IB9dQd3EdMZOMzGs4Eu7e3Q9jX7Aqmxujrh56uZhEmRD5G2XztCm1QR4
r4AmHyxCAERF+xb9Q3JrutPcSPV9DrRO8lan+1sfS8/LuXsCmOsurfwHKzkSj7fSFns3Aw+Xj0pP
QPyT2pykkFTGmF/LOrjhYW314j5Cv1PTFA6SZDzfKcVzOg3+BlIluMWoirTrS2ycGD2wppTlrsV4
w5PW6fAxLol/KIj1IRjUUjzqFhxv0s3rFDPUUUHXFGMqtcXiibrths/uD0M6efFp3VePGONRyb0Y
qCiN4fl28eGsKAOBCBY+884g/nspmyTjwF5kfF8yJ7yVQYjWK8hQrK7gNNhOShWbU5bp5JkxZPyE
8Ar0Uzp17WV2/c1cRsVfXeyd6J68kJqoolJSPjtDl/yLrWBKgHBNhxM8fPisGX0/IQuQ7eOSQWAT
Cd9XByW3JM2jGgHEtQxBmJzKT81/XVDbPW9Rh8COGlq+j0yZSF8mCwUi+ylsCqUGqj/qaGl+RW7V
phAeLitTju6GGdSVqL6LBRKwycuS9sJDKiBriiHqK8Rf0Pmvyh+BuGYTTH/LnWPsvp2RZxxLT3jr
Ud42SVbZdmGwLqvmeZm2Xr83HVK/ByeQ7vtNT2rzNNztJQZVnj5ZZ6cvqNo+eJpFSWQPqpkyKhwm
1wdLPct88HA+PzTTtoU5egiShWvw/eVh2zb9VkcRbeM8yRxB+xxx/KVrJJ9GG+/kTqt5F/lq9v5X
3C9Rd8d9Fn2Zcmme9jja3rNJxR1XZYTQHblE972uy5USWRfEFSWTm34D4w9nGl65eHKp6yzOlyVe
/9omBJI3TlDZi/Dr7pE+5AaVFFw+wIaekEMQp5LeMaQH9bH2YECOe1z172YleOdU9752n9t65eRh
l9R/h31raX8rCRCHVa5ZxErRnbxZti0EIkjsj33o5ylfHeIhcob5/WkkEEj/iUa7PeOAXdMzw33p
FXM5rxnyRSf7ZWUXsRAKNwVVQlXk/UkCZIJFtwbj2Q1nDHxLH9SMfibL6gNHkZnu26DaZtgDA9W8
xk3wLJ1o+c21a3biVWlILfzZG39ULaknh2zKgFSGzN2qO9ktE4yn6rMnTy5xeNjLFGp5pSXav1TZ
PHxn9+6hpLemeuYQUMmxRt77Jfek/aS6BDD+Bo79CHtVv7flGCRkWVuf3xkjOg9j16WnkuaFpkis
W30Xbj16l3hGcoR6SJQVIrmRA7XaJvUK9ZHlpRlHON1xCgCfJgStjA9p/VMsjZiKLs3ke4kRJj6i
GIi+oYtFyOXx+730U5RFHBVV2+eLVuH0uPRO9QnA2tS52zRjmVOCzTEbV910F4R228kJa8xyMtO6
/Qeq1zFSzIsVh6WF4C66Hi6/8FSc6dsukriv3SJGH7naRj06VuL+yWZd8HPBWuHfraln7ljafO40
bpX17Ic2sC8d4NfvNt03+tWXhK2CNbOKT82yJh+WaMD2iTZMv2KDFcMn3a/JUmwxHwlnbGPZSppp
dItkT2aAn1oQeNEu2VijpAiqK1h0O5zo32vv4wDRMZy44EoV+w7Kb63wfztbSL9EJQSFvdAx/mML
yOzwlBotjxSXBfw7u+//3KdAxGck/ebiswTc1n2tvqXG8etiiiKezBQR1ufc9cCipgoGVOOifm10
UlUHtSzRn/7mkzz0yxB99/rBe2s6Z3VQycUdorRsTcRBJYweJ6efo89kncWfpvHWD5JG4/gQE9fG
DOg5FgSrzdZ8iRL7b0Vqspz9WNHXhR83eMDvb342qPjUyUDjEBvt3WhnSLkFR6PCUYe2m6mtoV5j
PyDOqhiLBynu5zIxw0FPfvsdD6+3H8ycbM7Z9jfKP4PZfunRRsGdlIn4QMETjqgRPD4ov4kjKGP2
iG8NMe0ml01mfq9uy2njIAfA1o/C8mR2k5ocrLb6LLvFRUDrRF5PBKbod2qzYd4ZHjPUHlUj2wKM
tP/ZI2REmjV7Yj9u4ShRk082mS8ApBOnvDf5oIZt9VLyWKMrbxyAikkPKZKWMB7sYVsC/1Ivnjtc
lBdtzzGURnuYEfskuUJ92OaON2l92QYuewKAdkgXrM999i3pSucVuRSijGqa2+/rCkc35Ctb6105
wpehrzINeufZZd6tGRUhjhwZnq2eQ9padZIp/sIKOR36h9HmI/rhOa91KcnvmDSEYbbXdNyrtVp/
ERSp/rRhmfyHHii5D3QEkOwZ5np0OkSwHVPyIukeCDbfp1Rzsu9J1vhhgQhuuS4u8tCnCbzzj1FO
7T4hxojWu2ncxPJcezJ9ge8cB9LptP+tJU9U3q2j1/8a0HsjuQrdect7xyxPPmZJk3dL0DwgMplV
zhbpfMAQ1kiO0agffBlzU/imFy+jdJIvMzZz9gexYTCfMB33IXymaR/RygM+yiXM/o5rCqwUoCwr
NMbSOkc7ODaHdJ1D59Lta2vRr+52uIvmksqjfvJ6unVQF4YPkCHltyWF/z9tepDA8EFVuqdtaiH3
HTxxJzzqFIf3bK1vLvpXcWKxiE96r10KAOOwwhxiZbqiWFsgFjtIt6HYUqQgr6tats9qGtfnJU4r
eVrKRUEQxFqVxMC6sOldFIYgAStZKyfWsOi+Mkj/cnfKxuXUCU6fDzOEnf5KnIl7bu9V6xwtsrbu
MUj3Qb1GfWO23JUMC2j2187Ll25bjrFiyc0jFO9eHs8w2qelRXdxkqWXwMTISDyRWmOZkpE7nnx/
9bFALPN+Xw0rR72oV6Rheuyrv80s/ZihG3jmnuciKOgC4SyEgJU+umPFFa60vrU0J5H6Mn6K3agc
jQ4PsWtaQJ+UKGFuDdWp797sA+uwqMIumpvNABW5mvszadZjdylFNbxWXUMupCYkYmCmbs09Ghf5
sTuRut9FFXgAVg3HmquwQ0JJ7WbzjmFgUq9wJIHzj+li3OE8e4sZLnJs3J1IDyZhkCaA4NyL44QL
G+PcRUXIuLEZBx3CrNHrvliKQnxF2jNkOjRoX1Dh1ytqiKyt7yPhwAnVSd3yJKTB9tgPOhAFQrSh
cJt4HFl3U8mPIjb9GeJdPNFj0I/XzJewyjwR8OGGb2N6mWSFEFOLUD5mktsir5y9jnOEo7p8Tlev
QTBE+Vv2rc7CKim6pY6ax2RlFzp4u86C6yyqfmDciMV6rDdCx6B51fwA3TyOZzbY5SVaQvRpVYjt
OvfK1NdXjq1pZlUbx//SBGALvf1MesJks3Q4RKiZylOUjvCygEWjd11AJ06MHpwka73Yd92I7m+S
wJMVcgOJzRM1LT8dYPaA05CFjyy6pdpPI1Kz9ZzKdkKr5a3iu9/Upj71XeB6ue9wuRZOLSOIabUa
bpqhIhQqbmX6YVFOMJATZAX60W5I+w26AfaJEWFugzwXyKykDwoxg9sdd3J2o4OJ9vV55vfZCjzq
jT5Yu9BSAao0iMcB8kjmTebTMtLZmPHW8rlvvNfdvh0hX9FizE7snFdOtfU0mcCvT7UNbxqDzZRP
4bZK0GlH0renXLP+aKNBv5hRz6yNw1w3B4n0PoKyxCOTR33XbIegW3p7NTzNgLn9Xv6M+Ce/BUEy
v/XTWjbFwAcBY5isCI21SLS8IyfSfwTJWpYDGARh2D5Xx7M2tmtPaS2TJO/2ZsN9g/pR01rtuu3x
5uaHNuXU/EowDQRFLEkmPmiIK9bxZfPwto4V8uEmHBHPZiGHAiJDVbJir4iiFBqc5VTHffvmrE2i
r0sZuQ+Dv6RAax4uxgndI9hBNAbxvZvgv8LbYNrXpQkmGLZkmO5JYE94qUGpvrrSHeMTADT/r+y4
VA+AE/PbzNxR5mRgN88AClFaNFsUdM9JJJc3MwTu9qOla9e/zkuHzGtY4+0qpkA7kPVl7f7dYcr0
06A3SihQv4fyMHudmM+lv3VnH7F++5+XKhP/c6W7jTnCgNq5b/3JUweEj+63QKcAddJO0ZvVQd9/
xKzJGjiWYHEedXt7ZOTeA707Oj3zUwb7BSfEcieCvqJZKhA+ItvEEgYBIrYVGHR7Afdk1u5a4XDa
+H00bHsJaPezqgbOFgdl/b+hCt2/pVGIj3ynjp9L7EtA7XuFebEFasrOiwHWPiyN48zQtGJBRu62
4Q/QM08XMpHjBg27Rn+zWWInQTaJetpDEP05S+n+KrXO4kctVrv8MFx0P7lGbHYM4w35EGqOSkLq
9PEXzhhgWo3buXla2VirovUUoXtBHf2PsPNYjlzX0vULbUaABA04ZfpMeS9NGKVSiSRoQO+evr+8
ozvoiJ6e2KckZZLAWr+1FF9LPh3dGroIRVSa+9uqacA9KPMWz20Kx3ngl0EJycJSvxdIgmlJQzLa
7ZxMImdgESj+dTgV9a/lx9VPXqHgOOgukP3WENb05GWwbbpd2f8lsInXQzWny5vgsSbJJvMStp5w
Xe81Mt/lzNvd1G/ZHCDiiqbRjF/AJE1/cCHIZxZUl3RSnIxL/1oQ86Sf+trzBqZSH229u4bln7h0
7RvCIoGI8oDBdVsqBbCXTKDJ9iLs5YIEsVg3ei2Gpz6oMHpwd1Jq447VEC1WiUQSxpB3tQ1dTmQ5
FJw97dD7D6lfzEjZrUTddtL06vrA9DA9wl91vklkG6YfpV4SHTFC5qiaGtfeoGzk26AEOrlkSArb
Uz8GDVr2zmchiFXFHOq6ccuYTMD/tLVcHCqRGux2YWKRzBb8Es7DDLvUH8ZMzC+8XO141LrX4pBw
8R1hyhBS9U3v3FK3YS/fI/RBvONDRijqdq6F1mkY6psw7/J+awfsQ6cZlyHtaRxeSTSb2UEtRmbi
+qd3SaO+d4h3iw8jLJ17U8+l2hd6dOy90+n0Z8KofgvUhBh7BgHaefrK9PDxCkjjYPp/R7EeU7Bm
M/z2Qq2veYuUNbLbIXt2c5+/URRde28t7mIOlV8A/1XWVJa0ZCRgdHLlRd8PPXoBOlU1OWG57XrV
N/GjVICHdhP/ArJQ1Jk7zZjvmw7HyCYnpFQz4eTJR1oISDRm1inclNUK3qIDcOdNYhCsnKcFnGgo
O1Ba6lQFNEMNLs9eqMviqOGy5ENrTddUoaWS0dT7y6VgR+dKFn3Krd3RWhmtGKyZ1twSH2UGmujf
zSMmD4x2HAiqccQTwggKL21u5+B2rNuqOVEQzVToujySO/ar+Z6ZVOcROQMjj8GEERHst2BRuLax
DRSB4Rrcej2Q8TanqOZFaUbms52nLEpysuJLzX1JWIE/vJMGBScnacLFw69LBGi94qQgQtwR71PL
iBaVuhmePQx5D7jgwU+qMS4+rX6MXwQQMjjcQhPMpmlawuJrTgv2VWtARMZM8FdI0FWgOyZ5KNdi
eWjWZeShzzHHHJQggn+bczc9Art4wNsDzt2DUrH3ukhdWa+hljHjcBmod2Pq9cMwN6KyWDOmrpGm
xQ0bQeNurFEgLWztsrsreFCLXZDgfmQvm/zsJiEAAs6I3wlQIrXYM4hyEXt3UGJ4LbwySE6i6JPr
91OmWEbSWTLAMtlBiniyiPwmyJ4BI+nvqkSefmKPETM4XNXCH3pYlvacEVV1X5XCoyFmytCPmnl5
KfPK+uCrqZYNMrny1Vw53Y2RSfBvHIf817SC8X6QtfS2/ara4meoeu1dT1BnMpDGtXhtnbH0zmib
1+oZ/p32U732CuxGW6L/aXkzYepiv2H81anNoJYLZ5NRvoQga7G0huPJ80scjHJ+Qnorz0NLxPgm
91EWHKuqtpqj0wHEM72qwd2DImQoxicUQ1CpOoSRbt3vXsiCeyZw/OyYp1P/QAkoBk+NI/2Fznnx
V3bJcu4SOwfUpJGHE6hc5wdcv/UjcrXEAGuQLfPopm7zmhnHehvKopUEgqvy3u6EFR/rzrJu0XjG
/atT4bujpLgYj7SwAGJb5aifmBIlEclpQo0o3m5xUY0JkOWGPEGRA/pEWoA3i2NQDoE5yCxZmoO7
NONMHciAPFTVvacfQqJysk9pwja8BxiYx9u2Zbjc1rN/CMkI8/vB+XJX7TxD64iOmbtbvEMa05h9
7DA2mCvZ5fz2WRaDoda6fwQey9MjosbsPl/WMX0AfFC0ZKz+9K+Yc46nFKP6bEXVPGXD3s3swIDT
VdlKNWHADV1VuMM2tZu5wWGZAZqOXukF9a4g3fFQ9rXlUqKukuaTFGkvJYFUt3DOGu0Y+BZQwHZY
FAZvFA6siHSimzQ/FfXQ/OPoTl5WotXGnV1oqKpadvhkNEmwv1Sj5hdk88t0MQFb78bNpiDdDfYq
d5NTe/m2KZVW+9XOM9wUM4h9QZnTwYIn7SPPo5oSmre0MbrasS1PmNSzdzQkKsdkSZ/DhgEobl6s
xaq+8WxA/9QAo2QCLEMtMYq0+DwzY8ylSBrb3gc97dGHqcOm/bbYwdRDhYFhw92bzGeI91wGZdqj
OQjckEcdPejfBPR8ZmWvcvTl+JWBxwkBjFI8BkhyG9vhV2lnle2teKw9lNcjVVFIUfBpMY4OHxCL
xZfkErB5wFioESHrZE/eGT5DFALBCzREejdjykmjqmhcc1Aebdnb0V8JgKSC1b2xmcx/nSpY7P1K
Q1sbNWTE/O1Y79MT5Fz+z8k8VInJOI7fHCL1jMaeMXSPTc78yewsUPhcOHQiPG5OGy0rhthtwV6I
k8erYohlNwy+sMmWZIJkpbJhkkrzHQTYpVvw1mCjGfgucdKrdFu0bvuXUQANmZlcLyTgojLVSaKU
eKryGrhOUSDigVPm5ncchPp0BywPhCJB6jrJzHsfWi43Y911tTrQc4CkNfGr+RtaWzdHxHOkTCMB
Wu7XHunJkWUegrHvxTrgouzFD74zwDF8Csm5FHhJEELaRUG4sJztHQZWTJlB76uLDfpW7Is1xGpI
+AAaP9dWzr96tYP3oa2HO3haIPJKVeNrz3tc8pb75QUzDGK3asAlpUsJZyGWPLufOhJ39kuXuBwl
SYvSPkXcfbY8bpxtXXnt/diN9bfKbPeXtJ78si74AaDLXAOjh+nxtxyungX2UthS5XbWPgt68bTm
IyijI6uVntbBbVf0imQJ7vgF2W2RTKwPvNXtXxSPsQeMCRNFvWHtHxkAyFCojIUbyeoqdIgF+pBt
2kjH+yRrD6BVJ17lEI0UpstR9qsznqYir86VJwjQTqwqcI9w36YkYTtlPWuMWLsPz1oc+4ScHN6d
YIMS8RKCuQ4pCA9+NAXVfMOWl4VnmxWpux2RID+a2S19QgjKjPtcMdvulCCRMdJ6XG7ldIVgbD2F
wXbqXJd/hIza/CsjuCQ+AIzzmKvctton4ohcs3FjHV5Sy7oCbrGv7z1rqv4JRCSC/3sWXESqki82
gXCNgiku/BOBbVVxqQvQ7Cc7a6zsRFx2tm5jFP0IXOnXBiLC5hJoXecPbT5pykLJivgqQ3oFtkSZ
wSJOtleoXZ/YY7rNcZvfYQLFrsha6WLW9qf5Bo8l3HvA4OFEtVMOSFIHKnYfu7x0561jz7nHpblw
39TdMN44cZf9OKp3zWeQzvafGV6o0ltRNnG1w3uU3ingreJA4UiIqi9oqHTsOajvEWNI5y/vUxlf
ytQ4d5yTKYez8ab+xnAgYGgs+PvsmwJoTZ5zP8n0yYMTvJ/SfvwToEb6EeyST30LI7ybV919qC5L
xl3q9tX0VCH43qbYbnHtN2T5VmoIiHZ1luQoTDnBeiZtuqNg1iTbAEV1spexq8oTmCuNDEUccvry
+9PD2EEDvw5hJ/r7gkrAS8Czs8BbNWAN8UgV62EABCYrqsiLjY2iHk+eUli9p6vwESV6+FopfLyR
PwXNVzKm7pWD1lkfGV+HchPCImeR6+XJH1NByaCeAPuMQgFdseVSmZ+N9nm/Mo0dM7I419pTrOPx
w2NefUjswjA9uM7049nt9DLrGIMhhj65D7Fofek268ot4jHrKKou/6PanoU8l1UfwWY58/YqXZbb
FBJ73MdulpqtzQD4geLJ/LE8TZdJQoIDRhEdPJXUJcUXJ5+cC4kmszwlamwgVyBtyzMJQcNT5Qb1
usW4hyGlJkokvrA9IbkJSgj/aIF46KLW8QfJHmS8T0i5MD3aPPZcgXlQvgEjdeNNgjyv2PsL6vw9
8QgU8aAilhsT0xfLLeVU4xa3g3KPLRsQNrquMVhCnDlxNlpf1WrXVsHyhuS5cdrnYS9hcKvCPJaw
kEBDtlbI+ufYW28rzQjNPDP48lQ1TkipMFhovF88gIrdFNB7kIJcsxfDQSCOi8tmk2P3HTGW9wsu
z8WxTtPEgLKbeuipSICPoChYTErQxDgZti1CktpLP14F4Y7DbUM7Thcgp4qxgaHP1Per58FlST23
pNBMY+DelKW77t0Em2skCiJfIuLm2q9p6oqXuKuW8lws1XLf5fFwxxwMWSldZ0E22bnNTYxuFIu1
FXcM4dIa7h2c/g6+Km+8dJUJ1zfc/+tdIOgGY/V3UE4zzLYAbqvCSM4r8TQHZCDtLX/Nujs+FRWQ
7sIpdNaK2/7g9SUxzRZUI5ctQjq9I8egvI+zkpeWq899Yld2Kzo8CTQhf6upPtoiDi6rzXEfMdiW
b43U5e1o+fQsJwWZtWxhCiMbIM+JQRcFU25MoXAVCLWnnIG9ZqZ+Ato6CJr1pzYuqol69ZotDbzx
HVkmfXIDVOiletOWIuTPasY3K0+8c43Jm08VCu0wF4s77jpEhDRnA5cCzGeBU/44k7ukl0FjeBsj
K3Nn816QrvK3bCTqMau3Z1LrW7u4n0bXm6PKSBPsGekYfuhN4oAhl7CBLssXdIkQ9HayK8dYXIzt
X61CGP00gnpLIkO4qh43+YzsHA+c44LS0lPCJFLPi7cNrjAMwIwb45/Dp75GDUqk/s4i4H29r/PA
/677WqLRZ0BodyuBs+KdG65W53nNyS5xfQ7fKJ1Niz1s9i30EJ5ez34OH0Nm+jT21r5umAi3vWg4
wSs0nRuBtz/ZhMgXsQ9zN27mTI134OU0jacNc92+zfGpbsLKnuUFOZWaiCVIaAkFEmh/iLftk1eU
o2lH+EuP7KQ3DcFCCnYLc38+tDhvMRCmD0Ps1E/IiEb8sOyCakNWR/jXnQaVnwKTjj/lvKS3gxp9
8nzq0run2sRz/tADxPqP9T7wohp2Y9heh3aWgjTHeNiOiz+RGDBdXWRL4j/61CMhZ3OsGiDUGbru
scxxz/PDKmxjyp+zbqeyxn2Kr1ZYJm7hljt2WBd3coc0AwdTasQj4gqkcaNIzN3Vd3SaS6QeQCsl
CAc1ptibmpDWe1bvKsgOjE34GqS/PPs1KalfS4IDbBxDVT4sxk2rUxqnbfWPdl2EylgoIPcNPHV3
RJ8b3KJnp9bMNA7ehhBYDRgoDnnzS6SDj7D/DDatMxD545PF894GuEciuXjLC1i4+9gO7fydwYJ+
zpZlV28ybMbTaLwUMxZrMAhNXZWMAkHxa1NR8U9A5MRRvw7dc85vdYVGoIC3eYpFkYUsEx+dCWJH
RqvbKt5PzZ88wpvVNOgByRsP5T7DEhxuQt2nJjcDWgI4Y2cnPlIklLv9HvuQOCerb2fmwMHRpmfO
E+FtUpTM/s5BTMjVKeT6jbBoXLdZEyp1znNwyI3rtvOlKbnEdrmTJw3hVI6Rz37RpO1ZVfHwx0B/
YIgiVeXtamvNyFPI5juORYauIOOG3rdpCfbcdqzsRG4gttghuUrLr9SqOXgHetXCk+4m+zFdhmY+
2rw8SZQs+XhnDeFCVj75C2waXsf43zXtQIVRdfWPQgxM+DftEDt94Zrqn52SORiVYe71O1k5lr3R
OAVABMQUg4E5fnLTo/z6DGA1YAay1G43LvWF4TYhMCXbaPogH0zVyXerXNbupZc8JjyqvPZIQ+ty
eGWL18N74KNPxwe79q8WWT3v4D1XA3+Tmoc4yflr4EqHG+I5GrHBpo9MJ6x67zmk7qncTJleuRrY
8BFF4j5Qm1ALdR/afYsLfEbyO0IeZKa7cQOpkGvYSf8gYyp69zZBFe8BRPQfPm7pHd14FWztHebV
vWjz2T+is9VnO05js5GdZ4OcgRAQDNUj+aU7KIVFTth91W1YzOzEo1H8s4tP3eelMct0Y5Kk6c5T
FgfQaIqsmA1IkgIfAX7AB8v/Ak4EUW/2mAGwCo0dSXIbfCADVq5crNOWMZb8jnRxeOWWMYndbd6l
qHSHNkEHAJ7K3FqToIxggLw0ezdjCjoguWj8nYWfj8kAqE9scVk6ZbRWLo5yaRzx2HQxdmzOSbPD
AJtam2FAqLDJunV1MBMp3R6nyeeQ0YVJ9N+SBasneMd2vGhcpvozXdbQHBH4uX4k+iZ5yfwxeR1x
wkNgemHvUYlQtX/Aq/i8VJp3n10hBBQRzhKacWTW3sDNQw307UIQlyPnVB0wGDZ/84HEahI91BJH
Q1Zh/oixiy77gSD4x9Xlw4T5Tdj0UoDLd9+XFk2ZprIT3uVKvcU+38W5oGN1KjjhBCJJqpHZLevQ
8s4Kn3B9zoqAMIKKub47sL/r56XjoN8kqNn6iH1lTHcBpv5pX1TEr0QqIxFuK9Mwfh5Koe1725T+
CV3AkG1I3En2JDLnxXGp0j67IL/jauvQtIpzOIJZR3BoPU6NkBBB5En+AV6ybW9sUtbsjWpH89JN
bvhiY6d29y1vz9X+bqwDweNNcuAZvZ73g9VyXg91voffHdARzU7wTmg4gsNutpAyjS4vZjg47mFq
BpQbReaU6jCabvC3E+bS/ZW4xfGCEfWKVbqAolgdRb2f+0k9Wa1B/pG5VV/QkNgMnwsZXsG2QDX8
hCYd3inGe4wofXGRvQ+145VEo6Somee2xd1jwZmEyE0xaDGIZaxss4eWEKPRTDjbVVaYNnajo55M
tp+R2/V1NiupA0iRnOZ+4mfd2StOih0xGlbCzy2644J5yroA1kp/M+NHnxDp5t4pxqo6bIsqBTrl
+JgoPoUHux7EjcoeSu0AgTbwVJEN6xhfpmWgU2YoqLi5JuVI919Hw8Cdavp2gpgnRwf1HAV1doSP
ORCbjLbwR768sYDWqMx3GGbeR420JzgHMtbiSGDyEjJAO051I+dh9XnlPOcLo1fwxl2f27sB7Sd7
b2aH33Zr2c/EBLAHd9QzXVWNGQ93Vv6ETbc6m5JgmeG8xomdHICzw3+1TyT/yZYiIQgdON7aTHKo
110jMSncED8hsy2jFRNxacb2faWvOI1aSxmszFZqI2VRHtN7jhpjPNl+2fMOhUU576XBTrCtE3D+
ne+R70Ho3iqZpxL6P5/JbMCG4SfocPcrICPwnje7JxswuIaScYlg8whUPA8qYUMmeYzEg3nu5jhy
hKs4R5AuPupm1i7M9ADinSIYvkiFxZ1QWIeoOA13RHqfY81/yFqJX6VvVdkRX5nzDW1EOieD2kQW
5+A4uwUUzt74qusMjJeHjTgfc5LnUhwzXOiCivONN16TqJEQM/oFKL+riCDg6tfF6GXOgceUttEl
9/+OGOjgGuWX4tjkvQpZ/0kiGV4Zu/iWzDTP69ZdAlt/isbvZuRrNdEoSbqWDzJMNOgG8zBPOAhB
+URQpwG1XF1QhZxj4cMqUJ8fEcp2hEqWAdCiYkpFkV05fozrmLJ4dC82H/V90UJSnJhOCufEXjXn
Z+Q7osMYOObkj3pFqnD4KiIUsGdDBK5lw3XOYbGul6AYKlwj5VqoO0y0tHAARfufQQM592KRB6N2
CwgeP9BC4EXExVpjkpKFXg8+XlVQsyFLmu8QAeS5xMa13CB4E+tBTjiID6OijeUeZjW+H4yff4uq
77In5OAoGHkGF8BKPMfsE40Uy0YMoxd8ScB/fcY7l+ltR5MBRVF8gQarp4Mo7NrtaJ1TJxZv+ZJa
/jEfZv0iTE/YwWjMhKEgT3AMKZUVFz6Y8SHsjMl23EGm/NYdg8+us7K1OQxettyiLCeAfLFb/yPN
ERrOvN+8tknbpYhhg2S+r646S7Ao9SQIqsL460i9b8D9KXLGPN88VbS0zXscBflwk4dyDvbCKqvD
KtiFcOuKhnAKvo2LbddjsyEZLfR3o3ZHtR8JVEW575HejwFDD9Vpkqr9JAK0hqyQ3EXHaiaLfTd1
rDhHTTzEbtFhb+5Dr68+vGzN3xXhgWxDdry8LKvW5saZEdbtmG2Us0sclMzbZF6TeNurBT1mSjQT
70aCaguM2YYzYiWE6Z+Vg6CwpIQ6JUhovcxECQ0HEya5u+Hzy0dcvsnMw2ra6qmw9GS9IjTuuIK0
vwY3QaadeIcOmeEZ6xHrkj1NVXFkm8vb285qugcxy3rcjf00ZugVdOrtbDIwP3I0Wtk+6MJ+OECz
pGcS7Fi95tpB7wFdUnIRrpYed0PY1DdSmtolUSZYi0MXzw5vsYeelw3EKoc/fTijw6o90gAxo4fq
sCJsTCM2C4fNcrVLSQxk3pv3mTsJ4Ydt0WCKVaiCRwOdn/FbubokACMY6ghxq5wfGAqdekM6JJAu
LYbe2dFIvU9ja6bsVPNdABgggq1v0IROE41yobzN1Zh491Ofh/ntNGcztHTezQeEpNnPZFmB2Bex
5kuzndU5gaMR++T41fUF7yzvt0rHZr6DBQ7afVeUXXieLTyB0AgTdnBItj7Z2QR/EonVueLNMt4A
JrL6Pdd/sAD7kKCjMZD6mcK34JVXt5qlxEb1lSA5cIWXBINzEvu+q8NkIrHMD7xdTdo3R0LP6LW3
a9AjsouI6FulNf2g2/B+c9PixFalxoAsjVluccClP0whdXk1wPfbcJpRAl7P8i37zww/m87Jk2k1
SC8yDrBB0QpJU1Rctf9ILsu+9VpBJcUMfYcANCC9wTdGkYNBhzbQ0tEXw3M2GTa8PpXxY97Y5gef
Dvk1DR75eZfbnRvj+1uBN2xl08YQgHuGpDo4BG4pDg0uIowOb2nZGHWOEzO8rdW6PhOnQRIDI/k/
bFOGwycIu5o4hi48yg4dF7E96/Ii8sa7yhoWtIE+T9djJ1N9zCw/eWB3goryeyz058LrWJau+WNm
Q1AYgQpua1s6Uv1oB6eamqqfoZkwSzotBntCaRtcTAocYjkKfAn1W12QRLsv5Rr/8fK5H84V7+4B
33LcX+a+yn/BFjuBzKx3Lx6CjZ4gUtwov+GIbwpMD80v72/C9D2qUjY74ulMGLUyLg+hDpN2g9++
Kc6z1oUN/bc6ILgengX0M3V+R2pZUtwRV8NRbMacAAZfAv5um4K98brJjvFZCSjGnXDWwOxEGxJc
S/H0kkcuwbIoNfG593eGN+3LbcP+pwlMfEMEEEXc+MZQhnR1Y1/T5FlvGPD9fN2tKrUfCYNGBNWG
Rf2ITgKyu+NrPnaEgkHlsyh+CZTw+RZBL+nOZMiSwb7GtZ3vrFz6v3xZrb2pCOJOT242O+A2NYGI
m9grcu/CVTckB5KJ3PSAn5KvgP9yPCpdFdxMngy6G/oOuTECTCU8gl2l3lNmlPaYCLKs7aqy/nmC
PpPjWg2Zs5/1sJqrr6Z8RPsKKstnVP6rWhdk0sv79bcsCdy7Jcillft0FP1f0uzTfyw1812GyPHR
nQwGwKqw67dc2fKVQy+8y4ay/whxTA67xAoVZvnSxbc1Oe8Jg+Sbt67TFCUkIvTsaqu2dsDn1SlH
34Q2LhMu17lY+m6bs2fgb1cK/X9fD2Qzx27s3VP/1lscoXr4y9IMj1lMmf0nQ635NQ4y+BT1SGnE
tUU1YONOvOfCGZBIGVngK11yf7qQlOXLTQE6YcQn5FgZn4xJ1LQrAcDcjcbG3O7Bu6znNc7WL0e0
bbuVce99ApjzmPvhdVMigrZ9WEg0IMyA6BZIcIRJ924CJB4xxDiMSpWd3VkNyswo7BMz7ULLL8DQ
YIW2XZupAWodLgLhqjP9cxddPNC+GaN35gojsyp2OyR0sU/dhRdMs74hlVO89iNzgTUWcbHBgAGI
KRSM2+QFlbWJQxre7tQa2uRvdp749HE8PKLjSdNNjjBVoeRUSH0V3usj3AiG/qqx1DvVV4G9tZgB
98CapBINxUjsiB1iC95X3HgoCFDlbfBJtXqHOwxE0ysJZXtCeC9wzZErgg+tpjfamq+kRAXdi+mi
wGk0rY7dH1IEBtdsgK5g58pgg6POgyUkkaIv+zNCqOmV8gm3/+rlQrQjQh3LORT2TN9SDBQp0YnX
fvk2+IRooW7mZz+2fncN0S35jZam7X+oX1MKCo9O1zOzlLnRU28TtTFP9b+Fbt8bB6AGUB+q/Fbm
Tj3s1RKisc55YeUNgOGqt56sQ05dyY19Zy+IJ3ZrSe3Uvi4G9c5uUJQb0RK8GEExcZdmy0qYX6Pb
ntgYJsBpX6qVsTuWyrRXljnJtt6Et2HraudK+Fpe/Lr4S/HbV0zpv/TjoWAnk9QeLmVD1E1E3B9B
+WMDnxi5ejX+rqr4k2AbwE+iNHO91ymtDcyDckD5dZNhJocZqn8Wf6UFniTwbtpm2F7HiFyyxtsw
wfj/StR+l3bpxO9VYpRE9shOwOkDBBEN5Axe3UeI9wmHXcJnu0zG/GGy1JBesq72sfRh5+d1bLG/
NsZoDFJt0h9KI/DZ+W5YsH9a6/qdgesQg2dae28Sv3fBdZSLUrAnUvk2bkjUibyZHILjFHjAWjjT
RBvFveU9ZwQH//Q+6ciEuYTTfR62cbLxZMcJG2e8v3svRbSwL1pv8aJF1uaO3F2YfIukFpJkZ/Hu
d7L77skiR1vjMIYelD+Kf5pOo+KO29bcYWtKGYtiYQ87q40FkukCqyJ/QKIBQcnrPqup1y8EocBM
EZ7XvtZu05PSv+jxL1ldjYlGNxD/WteIeEsABZQG2WfqoS/8lOmA05ZUu8bVvyGvIDnAzqjhn9zJ
v5kYgHErpUPwtyTMdiR5ihSdqGAVDCLymDgEqkJME977FmddCAF7XhvGDVavWeQRKT3+j98h9u50
28Ybp4i5PYxsg1t06Fhd0CSF76jL06PTZuTytOWEKVl7RHPv+D4QhxBd3iPdmVVwJdxSdBe2bPLq
XpS189egDqhPIdGRJWnlnfih3sOSmyWpJObRyu/1QaBbv3PVXPaH0InXcVO0sJy7hTodcUB/t9z5
ah4wsMyJPW+praz/FEmSfcZIGl9dP5yJfJtbXqafME9FeSAFaugivxSJQHYzDI8ZpRHxUbd5np1Q
PTBTI7frT8o1NnFSCMnf5ypT74p8feaXcZwRwJQjedP2Ov7JSsm0vvYUHbuFy8qJNNJ7WZUbgGgS
0IUh0aNvBTaGjtN7cHHv1QoLXMFW7hZEMCuA7oEsAx/VRNn6KIuBnK5jgEGX/uz1K4diXeO5g/fs
xm7vj5X3OSR0WG9yZ5Uv/oq0kNqEROw0jDWaDVI2HFhol+2Udyj1SB7FcrFFmBxgv6xxCgJthI0F
0yrQsLkj4bdRUnK0blMwsN1EUhOFsC2c/WYMkH/foQjpSS6DDiLjWmCHcLINPytsdmKY8uIlIXMk
JvB6hoZERRmOO5J3cSDEfj5DzFHyXR65kLNkCxziFkcp0dXtameU3x70enVDnj/Dddla11ir3hC5
rl36IHjOLPlht4n/QtGipXaytNcCnRIet60MEHRske4woWJjNDczdSlvJaKI78G0VgX/p9zXsltG
ojIwYINMJLX9QQB98aTGdgHgR+p1G5JHQQpgdcmL5dwInxadEBD+t+JYXZC9mVSRqDjWYO7kYNOr
Eaj5tRyH+aNZUbxbSufokLt1vLTZDMYsXZERiIvI+7VAjOdcZooIMIcxXl2zBfBaHehkah/s0eHZ
mNDVvSy1NPYFPjRjWcTmc0dS44SoioBxfBg+ck5rj8qIcKk+kPYzGXSJ8+X5HZj5RPfXXcoB/te1
E2fZ+5qE6lsLiwlY8RIqzclKzDs4YCnVg1ukeBAGXBzNbnVSvJU6XeSyTdBhnrhMhoJUUoN8urNc
72kovYFLrOBeqjGSDlHmNFbOKOm3Z3/MwnCrqzRgPiEmRu6CuR+/1mCRb3a6VM62g5oNNmJsFE90
QrcdcbnZAnpc4ayRaI/Ky+IJKcBXwrj/TCc83DeMKssZE7PT71sJpp9wGuCzh8MnFBxPr3lAAMp2
Cn+bvo5TwEkWDonUW+ggBTAfA3ds2abyD4vQj2ZDbuUS7GkOyz+qtPNnEmis+fxfw07CIgTLFBQe
F4wwpHWMbUOS+X9NGk5TUxU00ShZipuWHpFvaacaALgUcCdjjEGBfO5G/k16nKd40dCwEVYwJU+1
B6NDq4sG6aMhjXwQwe6O2mUgHPALaHxQD02bVsMtfLbD+G7aJH6xh1msWydb3ROGo6zEbtOkVfRf
OEm5VIx1WwQ2+gKvEBIezqOe7/+za8CKGmxwmwax/wNh179WUmfX2QktlsCe/P7fuuJoFKPEAux3
TsxEK1AsWkhcgUHq0t//h4OyD0UQFzvjO6ncCO7Ns8gp4TlqhMzL/9Ef97/UnTnXXjX+lUCQVnGt
Vvr/OoU6tI65qJtrAZfjvhceQpf9PPWzPP4PZ2e2IzfOtOlb+fGfCyNRC6XBzBxUKreq8r77RGj7
a2vfd139PPIAA0sppFBuNNBAGzCTIhkMRrzL0PrJ8wTO7vvoxeO1MZpoxyh3w5JKGPS/SeMNQ3W0
lddhTzYjiXKMnSExP3qWPIZI/1PnnlHWcWMf//u//sf/+V8/h//p/5u//X/2W/+VtenbPKTG9r//
e8MmivEcA4gjeBPHXjkc+tFY4R3EC0oRtFrRZPyltE31mrfGsONPOptpLey/CBhg0A1V5/1j8mWX
X7XHJzZHYcs6hJUSPvVTK85cqP3BUHCJMFP9n8rqkTvHbuOpNtuf96d549NHJ44hNWmoJumiunI7
K4POj2Hl4ySRVdG1UEM8LBHuONV+A1/Q6AIUeeLkpd/296DMWlWB14m1vfI0Fn0TmGDgprotPqs6
MtlZUSpvEMcPX+quyMQc09BtXG0FRmarZaRrNjS4HUA3K4r6lEkncyGuNu7gYa90/1Pe7BhpaNRV
NJP/mqalriwPDU90BYr4SE9K60PlRMmrQS9/GWmXvn75QLwnDceUGp1UdeXOlmiWCcwJ7QBUc+uH
garAG0F4PdEMh6t5f6ybY8dkDNtyTAfHPRvi7nJzwrfFfiV1jINEexRl6VE8xHpO0wLM8AP2GJ17
f7wbI7F5PGdeLgKMgDm3HC8qGh/ZM8arwOafUYBUjkY7pe/uj7IxKxw+hUOjQqW8sfa5Tkt/4lq3
STrxJTt4eeScoI+ik9uoSKHovfXh/ngbW0NICdPXEZKu0PqIawqs2FQFkZeobX0QpkVXt0SsyOjt
6fP9oTamBtdSmOx3yTc0VgvWzeWBNMR8YsoS61NUtDQdZGH8apArPINeDXbi8sbUdFWA7KNEwAET
85//cScouANwU4KpU5DmvUx+TlYOoOrANb7nzLg1lIbYhYpgExfM+oCheNDMNAbkZ1AFvWDvwglo
aSHAZGtf6kcocfZV0aWd/3XY+ctZCQ+eCoyi+Swb5YMiQvXqASeslMjYCVBb60XMIBYCvCX6r9ar
EEAOh4CpVAAa4OvyyO79IToHZo/+2lRGp/v7Y/Mj0jk1LAsTdHXtGYzzR590Dlsxwxn5PPS67xqY
h52bOvr1FyMJR0d4xFYlV/fyG0L5x0lHQhOPK1rzU+t7xyrXu2M0+NXfTEqHXKnyCS1TXw3lk9sb
WjgQpXqBah66AVfTg4SBDITcsY+8va3ZGYh80lsDroi77XJWAMtB33gIDKOMkwFt7tHQOfkk5jTl
MQ791VcV4L1GKHRCJlDKj6Oj8+j9i09rq9ioa7at29pqe+Y84LNqQPVBeEqJIxLccwqW1UW1+2gn
IP/+u5bpCWxmFUsLS6UDjJP9csKqnzY5TTH9kE1Z8FWp6OI8NANGRwWYszdqkMRvw6oynmiQ1c+4
4qlvuHKnI+12+womR/47xkX3LyDtzOaND0iLDn98iUKNAq8CGWbnwrrJUTm5f/7c1fooCqDV2LL1
Q0zPws8CurDegBECthdHxNvVQzo2IcrDyIbcX5PfGei9DyWWHwqdFAgvPSPXSDkCekBnLrXfWBTP
DqVmdU/ODAugUPDLq/TqWQ3T4FK23s6v2DreBH/Wy5oDl70Kx1CJjEgH5gPvD6VJL0RxvAb8f0Uy
vNwZaj5UN/NFToETDijYslaHjrJL1ELkMw5e890EsXmmMZPR2kVVtkBS6P7X3RpMnx1GQXtAhhCr
nMcp4saY1XBpPWa+dsg1o3hWZFSdzX5IqMcbcNB25qdtjWlTMiAjEZYUa19jB8Y1WQRmnMi51Cj9
4kwAHtsrrpJ0/Tri/QUgRVgnxAP7t6CLmjej3vMWmmJs96hGWg+K6TvHESB46UKpUU8lVfPz/Q8z
3w+rVYBnrKGoYlP04x5Z7rpsXoMcVS0wcnAt7RIIvkEP7nh/lI1txd3kkNVySwlVXe1tbxpow6KE
cKhHFZVdA80UaYoH6Pjj6f5IG/GVGK5xuws+u26tNnDS6x3YOxJA2kTVdQoy71rQ5jlQVJl7EVZ2
7motQB7SUZ4xE6leHlnJqokg2GoTJW7c2AfIoGEfmAdHyZV3jaVCt1DHIn+GhZ18vT/Vjf1lYnhs
8Fxgd2nr5zR4SWjBJWMJgMKXFpTyQ0XBjvJrhOYHacGeUe/GKlpcjywhft0mbb3lXsFXB31Pk9o+
6LX6EY905ACLxn6uhO3sLOP8V622JUM5miC34fmsrTYMxj01XkEeN3Ii6QUlddiiWhoG6ILjs3bs
DVW8wixL2QkTG6fBAshkWybgG9PU5j//IxtNsqHE7BbhPVNiRoQcV+h6QWE9v3jh6E6gTi4oxkjE
R5ejWArK8pBNSXInT/1glEVE7wAA8gWOZeyAxetKsROMNpfOsXhVcudr0l5NzNQbjRjIXlF9vymP
ChJjr9A5MSM3hGj+8ucKH5DVs2xL6GTAy/k1PJyAFWTIF/KGAG1EniMx7j5WBRDP+59ya14ELdsR
Br6wUl/NK0ZUOweIbB6gn5nYDaFFrCSY1bYAEN37Q21d0PPm5/FASQfm52paMPdVq22ZFpZP0j8U
dt6ZQAVkfkGKRkVnOYEQlfRO1vNOG/t/qwoAPM4+1ePUaiTn93/O1swt7jIa6MRT01zdaHWCR5Ts
Uc3EfVdeWvhQp8GpP7U9FNm/GMlxUMcC48NFMcehPw4FrzfsSvkFZIsCewHIYggfCbCv+OPtfOOt
Yy/n9xkea/R+7dWxr4cKmFYNpKIA8ntFnZFOG15WbkUf5xEZaeUKUdG+3J/fRhwlCyEz5Tbm2hD6
cn6+RPVxREYbVHHiw7sFipEGlvZtNNJLMTnezot3c460kKRBioW65WrhcsgOthhRcfLCvH0nQyM6
4MgzXdDXiJ/hDGJAgXLhzjNxPgfreGqb+gyvwlLetlZznBCkA2OHkHsCXhXtYwdpMyhWQfjt/rfc
mpwtbXYk+9Iixi2/JWpohjeg5XGwRrP+NEyOeKxygKwRrqSf+8BOntteGf9zf9Cto0BZGVVRh0ec
Yc6T/3ODVpksjR61BOgwg5uPyniwEgV+AH3i84uHotpJJYZa4Fz6WX1HTLZnthmtAyjAmhtQo3ym
rByfktLrdq7AjVlRJYfqpEpeiiQ1y1m1UJggZtWoxTqqeorBVNIKSSwksO1f9ye1sTmg+rEVSZio
wairRRtUz6vjQqsPOoCS1xXG1QN8zwyfzvvjbORmc24kLOhyFEfMVQC1ZZnFEfK2IF0q55IotnLS
00Y9kJjT8ISf/lbvQCsUXIIYIcj4x/3hN865lKoFpIQ+mUV9ZvlB7SprTV/qnHPV7D9IT53eg+dG
ttTuslM5ZspOnXXjLEj8TqmLU9nS7XXcjFsPynFMRzHGxuocCkf+qhWInSGNfURMsKhMo75+8+JJ
EqmRgNF1XVV5Piwnifwxwv2gtA+dg0BdjlLEG4u+9AlNSHRNeEfurOnvr7aKLFyF7E9bNzmDchWy
naQf6ZLWiKu1cfzDDFL5cw7sP1QJrRPqVIVGuxYMAQymCboHOC7/Y0rd0XLvT/z2a5vScsgjdHIr
3MVXxwUaBxJOIeVR1VLEO4wTk180InBBhXrwhFyCKR9G+DXGzjV8u6lMNhWvFW5gBpbzKf4j9lho
DIc2xkp4GOI6BjZvdDGjjB9hsvzLJgx3Zrk5nGbPnSVHc7gql8MhW6jBXALeNOsAfgTBY1yrRDyj
ewWiCIfOQr58fvMXxesLIrzGHJcD2tasTJz3Newfha5kxIH9MLWGdY1Mr8dEM292Zrixjpi6Mabk
HiFZXV2PetmFKU5L0D+dtL6EeoGCPfYOruJ58SUIFO86KYrYOTVz5FluYir5xHPeNDzbeE8tZ0lZ
Nqd5xFHF1wNcUzVgNBiT50itKP5jBWX5n6ip8RCAXrRzfm6j/DyyRT7AA9wCeLUc2UBdaKxKkwsT
DdMjnWd5rXRbPKP1k+80Cjf2DnVbTacWRwGXILgcSvFEVASGAcKhQLexGsbpCL8amPNUfMg93Lzv
H8jNmbGCVJPA1Rnm6laJUxkoUwjoBJpzdsrJGwH4e8oJ+Zxk5yNuLZ9GWcexHJpNqlxt0kgMsDvS
WUNmgv/XVYp/NNDeQeVb/0zjV5wRNZqtEgZlJ5ebg8py3/AYZkjbIXnki642a9yPuBOlVQP5g6qS
glPRKaTSsXMkbheOVwdFY/YloebmDHYauiSQv5tDXUfI6kAHcBGiKU6odaI6hDvMzufU5p2wnpac
n2T0mwQ58eo4VGqBUHKjN2CdzVkEVInOYxoYRwrlHSRxiDRntaihCVhqeinLFLnS0GmOTefrSHv0
5SsVYbVP97fT7RpbaPgJCnj0m7lBVtsJzLUP+W5eY0PN0JNMa+WjHzfDGa0g60vTQMS8RIOOUjYI
boLh/dE3lsDhdUnWxz8wNlZh3pHWAC0X6IJST999JJBpt2A0PUJmIgSe7g92mycRhTSas5wbUycv
WB5U/HYKRBFxqFABdV8w5UJoR079xUuxzaWSJq+5nyIo2TZNdDQBILy8Ciw5RIzPr7AQZV+dJ9Ws
8PbKsvaQo2VxgvGuvVfLRHfRHqp3kqTbE8RQZGRQSLm8mfByru3MPYhN8DZiyGAcl0FzDuly7uzo
jVFIwXhXzrkBrYjV8mEqBJ0d4fGDsGHqjjgAPaIp2B3vr9v8tyyPjZyLjvNsYLawX5ZzyRGuRU56
QKN11vQaA727Wlr0Ve+n6fwXI1mkeDoPOupkq1S2Q7kM4krfHXrfGtGniRy0aryrtLtuZ6SNvUjF
nEeIhlI1/fT1+gQ21jTWrB8Dc7eGH9GaJ2MQ/StNUKV/SPU6/piOMPZq2ZVf6t56eekYBToQQwJY
gkV/c3XuEemlqpOCoprxis80wadj3qNNGauD8Rfr9xuq4PxevXUbEB2YrpWtQFbCj7TnUsb059I2
eovi4V4/Yv5s660imdEMX1ERlV5tSNvDqEob4VmW+qR/QPOu+FIolvgiFJC9D11jO26aZ/mLryt8
eQGu8aDUqJitFxPJnmFIfKM7DCApnzBXKlytd8ydw7Z1DDC5o/o3owho3y6PQT9iDq0ayLTDNUQb
dNLRa9Wn6oCf38tLU0yF9yThg3YqdcDlUJqAqwy8GrCTxLZEItR6xA3PfPB1JFlefuTmCsoMHaDv
ba6OnKhqjIE6vTuUXj2eJwd17ID28Cnphh/3R9oKVrTfuGZmUBUt6eWkrEZPnSnBcaOsivbaVLV1
yGww/vdH2VolLlTdhFWLMqa5ClaF7lHwi2BdljbWISjzIwddmeVlavJu5/K8GYpJkFXzEsboC1zJ
Kkua0FqqrRZ/V9Xs5BmLlPFS9i01BvhHx/uzujlX81B8OYvSKJmusbq5FMy8YRQheRRnqX8B+Owj
Q9QEb/Flq79BkkeSwNFmVtmLh7XIcrEYom3ALbOOkjSw2QcFfpjcAGTVzVesE7VzksbiX2RX7Rwh
KLPcOWc3+4QHw5+Drja/iRxO6gfDjGQ2BMnn2JzGsO8u96e2sXh07Rwmp4OZUdfYo7ZyzClHKGHu
oOlXHI5GLJKwc6tKZAfuD3WT4s0TAitJf5bPCEJiufE90CShPsSzL2cy4MyGsquho78DXkE5F52w
vpOCxR8GWe+cuJtLbjXwateg5gKW3gimQ9No/YknIOJFoQk/U5ui4hGx9cBFyAvaPd7Dz3SS052z
uLFrrbnuxpmnZUIpejlxNPampnJwOlEDPKgeQhVVS9cPkuzZQxcggpdRogkyomtx/YsvTgMe2Sk6
ZiSby4FJuUoNk3Zkvz30B0To2F8FLkRn+C/SLVU5nfPKsY/4yBU7BemtKdMZpxrI9Qf8a/XJ+0Jx
tMzL5ymD4T+gQR/2z8iJq8rPqcuUt11QRwoV3Lz6eX/KG6eGRxQPYD62owOqW07ZyiejHBHAObRo
YEzHqEXW6xA1WZjsxIStgUg6ddJNBwzpuuXGfSFKu4I6bVGHmm11xsp7CgIoKzuLuDkQ5be5caLi
wriaUdhM0ki8WJ2FkXFwzTFhmOpuryO7EQckEfz/j7I6nEGMUDuaH+oBJZDmLC0PKffAmVWI5Itr
IuC9SNZpjcDLpC+zui8QkyrTLhBgbaxcfAuUUXsnWkmTCxiRe383bGxDSVaLdb01d5vX8Dnccmwn
Szz1gOwbknsIVyIN3o/XSNbDtWoGkP2oTO28eTbiHAkLejdzfgQ2ZJVKqDKQCk5bGjpzafWT0ss/
yCJOr3siwxPs+8w1p9lgzpEoy9+f7tYiWnOJi3ICBf/1VsHxzm/SmF3SptZ4hpGOG2MEwU8gs/Py
20mSts84SPL3G4ysQ7On8uH3wFOq83NeZPKE2eQe+H1rQlQLQe5JiIv2umEY9JXdjhVWbihJlSdn
kuW1KXPjgj+w/tJ6FrtyrobMcE7Jy3gVpJ0ByzhsvsShMrP0mAfteML5azzDZtyrgW7OShI7VFJ1
k5fkMkbRqSn8UWFWgdIW1zzo/QsC6Aj5JOW0c/VsDsX1R02RsiBtiuVQcQg+P5WJONR4Yl6hLRjX
AveUR4ttku3svq3DxkoREAUZGm2t5Vi4JkRNY/EFdb36N4ageAkbeHIx7rhug1kExtVTfr6/4+d7
ZPHQYtV46vwul1NLWQMECuDtfjYQ7kdn7jRpZRy5Y9mnGax5PBgRoM520B23HZHfQwL+MTViCgzZ
5TRN/OuzPgAqGKOUjDwdFQeimX0KAxPNOQiF2mkIcZSHldXhnFKEGsIKg6PtrOxWlGHavNyBd9Gb
WUXRWGpYRAUhYLfIFm8VvFhUABlWf6aK1v/M8saEsIQifVdX+l4+fDs2p56wiocfVXxKSMtPUCi+
NXSjh1NXHpVuaxhDjDreg3BOMJJqtzSC/thQwTveX+zbm5BhTY1tbMzYq/X7FoY+5awWkhu26sZR
jpH3Kkbx7nJ/lNsjMw8AtJsHNPeDup5cbE8jHnIDwFnPvOq6j48W+i6noSi/vHgkaRAA5qc0+dk6
hcASndrcIAWcRF0cnXgKzr3tlGdt6q2dSd2eTfrnM0rXtkBe3IDJfCs0lawOweE7KKrrWY5wuKqg
Q5XZ3gn0q/IgUf/eCQi3h5N2M9gLnrm8Qel+LLdJK2FvtyZgPRib4cUosbWtcJi7DA1U2zoENPzS
7zlXkXjF8zykxbT+nlkXxzXWU+hiBVMLuXeoCAw5j47nFDDNzma8PQPLweZt9EdnsGi9oO9nuJCs
GjSo7RpxCL/VXXUye1x6IerLXMf7C0PvnTLP1sj0ztilFm61XCHLkXPVbEyfjufBR4zpsx1K6KUF
OqcokeIXO6BZWlZYHJup6HZi3+2CWtyQcKZmAgnHft5lf8wZnq2f+TWeakR4nDtAwF4HLYExjrLy
+zgtp50NdHsUGY+mM0wVBqTcshwvQa4RpR9nxDpHOK+oLg+4nwW66xvtXmXh9qNKldAiNGHxEIZr
sRwK0ZhhQhKjd82i6jAT6OrmU+gg0q61TdxCDx7M7zitVE8+9us7W+n2szI2awl42aCMsmZRJaOG
duqQo95RRMV7T4+8y4Rd62Ovi/ocqFq7kxXfftY5R6TrS75jA1NcPQuxyBkUK5S9W+klIduJhgdU
M3A2Vauv90/k7/7m8n6WM3zVEXMfbW5wLT9rElRw0R1/dPGKRY2xTwEPPVQG3qig+fT2c4c01lsL
QZ03YG5HxP0jOiEPsyI0pgQ46j70SWrtNEpvrxEpCLsqCfJ8ga2BfmhEtSogYT63p+IyiGpPcND7
bPx1f+7zBbyaOlQtc85OePTfRD844dhsaUYHqN9DwToFVeuC8CnDs4bRKPAzHTQDZCjbRZqz0R/S
EXm8+z9hY6Eps8yjU5lD82He9H+cV8Px0ImNbTa1qcbPJAbNRa1M9RFMvL7zSt0ciuYZLBsiPbje
5VB1pJN71FrviklpMD/LAs04BHWNxLPU+3YnMGwkYVSGeVzpgN3mt91qZkHHSqgokyB41CvZoRUa
3Gikcx51WKmHrtHgqOtjeIYSbL+up8p/60/aHqVza4Whx9INsgFpQ/pZzxmpQKHlA4ZCmvY8Ch1j
mBAv7CydkCXE/hVBS6G4SQKXn9yl/Xh/dTeH51wRPGBUwytdDm8ktRfEBA43SzN6GeSltPA6ONB2
ZA7IIoJ+T6ClUdHm5OWK3ENTby05bzKQ8BTneQmu1qCxwHG0QzW4fpcWPwosCs8JRZFTGYm/iJBc
POxlaJ9UQNa8FV9r7UZM/YAaSoxiBpbJl36w9BOKNiHiNqI53/+0W1MDZUSblq6lRsq0/LQRLpix
IdleZecMHy0GcCExNk9REe7BNrai0VwImZMkgF3rndy0Kk6RIcDGWC9Efg0yG1UlnM9wGrg/pznU
ruIR9QjubWitkGjXrFaZjF3h59xweanbT7ihmkcvR20ob5vpQ2MicI2qlnO8P+jGh+TinmsvM4xC
/IYi/BGBkDOVvR+jm2f5RY9rGOZAbqHPrkBVjcbXTlj4DX9bz5GGOtgiOCIzu2C5biPY4jRTRzya
ARj3GgLnmYPD35Sp8jSVnTYdey9scjSW0/EHAgwmYvKoqqLrW86qMz010f6hUSNUP2NsLF4DwW7G
Mw1QzT/1LdrxE7oa31tV4iiLQhtrhE+MNb1TNF/xHszK7+wj0uxD8xiJMH/FxP0EFWbxYlooe0Un
3yE9cuAxiFWJKQvyKpFmi/Ye4pcf1Lx/9HtUFTHNko+JgXfCi1cRxhtvTBCxJhWSeZX/WMW45VAG
UGvdKhXTTxM1vsccDYJviHzvIZk3NgwkeRtSKMAByCGroSgpJaWStYYr2qx4hyRM+tSoZnaho+n/
c39WGwdi7lpRhrFITm6y2bYOQKa2DEXXe3gip7ZdrZmCxyihGwe1UjwL3I52kveNXI/kkqYmX5J+
mbFaOX0SlfRQHnPTzMrehTKkoJWRhFU94Pem2QMUbs3xz+FWByJL5oc09Xl3wuDKuTS2j66aOuGO
+ODUXFUd7VCsZ4xCPd7/uFvriBImsgC8OSmHrnLMEIVUVAUp6PbjoH6LKdF8LVW//JTE6fT2/lDz
PbM69PRUeCEYYKiA8KzmWGsonPj049xynNRjHZa4d7f6L1x1cO0aFHHIcXz5VdZ0I+4PvPFxGViC
02QxNXg3y2NhwgixO6/W3LiRaO70QvkIROoXbJHu9dAAorRGLdv5rhv7x6HcQ3WXJjsxbjXZ3i5Q
SJaM2XmVzUWBBsmrFMRf9FALbJkysMin+7PcWEmY4OqMDqE9SDF2Ocsa9S+nndAp7dE9+qapTf16
NCI8e2ne7bwvtz7ozNNmNQniFLeWQykJ5K8UVQfURRsVEdCm6u3mnWwySc+jEeIgKtt+2xcQgl4+
R4iLuo7eEpmUOX/1PwJcWFLw0UkiMdpD5fmIYdf4pUwUFNoTJ6123h9bH5TNSuFyzpaJBMvBKima
OLRVDQ2/afhMy7mu4fTZxsmyw3EnR9z6ouZ8HQLHBxmyhtfE+PXR5TA1VzpeVWP8pnVPrTNVgGxQ
DjnS2hJHKP/tTgtkIzV1wPWQZVAMZtxVakhUnaKyMjAwMAulu44y8S/SQ0z+UI4+aLAmEcb71NOt
j2lntr+ymnrU/RXdCgpUJmewPA1IfsjyI2MBKs2+LnUqzxUa6dakOe3ZyBPznySu1KuJv/gxAODn
1qNf75G3tqZPgQZQ08wUvYEp6GJoh9zqdSTBgiw5jlL3S9QsRfkhdkDMGrkXP+EIYLk8VLsjPPfk
en/2W1uMhy3yCrNkENfocvYxHXbk1lQd4KaeuR3y7w9h4RgXBe2NvwgPMH9nkDyZwU1qHmhxFEgE
yd20DxBsDOz2nNLNuKYFfib3Z7W1mRkCbBNPd3LK1cERPt4SqYx0F6HEvKWyHVcuvAfjR9YDP37A
xqV/6rBn3hv3NuYipsDxobAIBhn1meXX9M28QBasmghLffe2hRV5xKcTnxr+7/BPQcHGfelEbTSs
0I+YlZBmEZ/lgMiIo0La1ZObaCL6WpYCQz5P0R5iFfumFH/EB8SWh53g+/vqWN6jNjVFOjeznAOV
kdWRGYSK53Pcjeh8+mruDt2gPfWG6f3TQxn/kHhj8Nz4NbrXY5FZlwZ2y6sYh+Pz2Dnqf+5/gNv9
SxJI1kD/HkLbTQu1Q8sUGQiFwh+S/x9VOMI/MrCBr4qszL7cH+r2rJIEzsAlblQeRevsQeh+p0dV
NLktmtrHIRXOMcCf9liktfkxtEMPa18ENJIwUp6KAuv2+8Nv7K255KfOGEhSpTXE3IcGbVENQ/ei
qcIMXYYYNbwIBEN80AfTOztOku90Om+PEZrJXOWkdsAFydCWu8uODKvDoHB0tZmC0SVWddRbxTli
xjL9wO6oPMdCvrs/zdtwzJiU5m0uWRLNdeUYUzJtaEvUCKs6DD8lqXhbe3b+nnCoXLQ+QFmUt79r
kwvvfN+tnUQEBBYM4pon6GqyfopJpxPEKlarKBw1g/CflAQcf9zE/s69fourt20SF1AUWPuwk9Z1
1bppq6Q3sbHQAYACnu0jdORjjAPtystf1+nQPyRYyrqR6Ier1PzxfUja9RFRVbxPmyR+JUrpX+5/
+K39RaOSYj24KxKA1aHGTSzCsoBQEk4QCx4CVCYxochIp+FLmdk1c0xE3e6PubXYJFHUaaDFgZNe
1cWiHMuuaOgn6tlF/+xMmviMMWtytWs9/U+GT+MTyB3parHR78SwzdlyG4Hi5GVMcXu5tbUc8Suv
RBiZSn/zeqi1/EA/VvmC6FXzWAW+txM8tnYX4YPjZAK5pdO1HC8Fj9vLECdKWKLtaRi48kj6cIIY
7HznTpgXahWdCVN8TRrshKp1LTdP8dydzTDRwB2ad7QmDJax6T+9eOmo1MyvKSpSZMKr41Ki8Dfa
dTQiH5sO5QFrQnktM9RwDLOILqqGnYxbhw1GopA5lJ19sxGYyNQg+ZId86haw30p5JZdTZ3Knfyp
wCOrLK9m0YvXLQZkTxTK24dBG/Lj/RlvbBnSCa71GZLErbdaQpMOvxmG2ayTWmPfahh4amABfVI7
85Mdh+J8f7itIEEPm5rDrGlgcuEut0xPzbGYOniEzqjKA+gAeaTSCF6hN613hd7m3zWknd0RU5Tj
oGKAeKwq1YJf6sUfw7ZAmB7D7mAnSv4uq6x3F2GCpgidUyyY5iP9xwOILI6WZd2MrpVL8TZ2lOkq
u7b8ALYt++Fj+3ZUR/RS474KvhY8FX9G2PmoiEEa+Qlfy/A44Q3w3BCBLmoc9TsbY6PcT8WEZtX8
9DUo+a+iGJTvYpJ6N7i9mdeo5RR9n7ghyjnfalVX5EkquKE+Wqhf/OxTXCMPNCrVZ3SXURjYWb+t
/UJNWKVbRwMWqNDyS6URFeEgp+hvdnhRPqRknacW9eanuanO0zHM9McRP7WLhRMyYuZO9rMC+p8f
9QFt/VIq2Svgr8Y5lEX6HFc9LnttrJg7u3ojqyEAkj6hNTl3COY//2M9w66UUTaqgxt5+VCc9ckI
n8SYp0/ckM53ZNvRz81RcudTZsikqs3ofb7/oTYO80wPECjYgHMiGC9/gYkIH5aQ9Ir9kNDx6GOK
/YhnQffJSmw6Nl2DqPYROz775VcAnCqGnImJYFRWV0DUlKKjOY8ZH+AqTEUrzKD/DSpdgSQtQDpg
5y5TcX3xZGmKawaEKmBq+vq9a3oaxldhr7q4CVXFd18Zg0tEq7M82/gAhA9+GKTqo5aKZme2825b
nVsGJtngqQAzaX0wQBkaWB5llIOquCjdMcIzFFdpfCEfsKTX8704MUfD9XjsfR5C9OTJc1ZXO9xO
AR86RpY+txCy07w+xj6wLZ6cbvyhgzQ6RWr7VuD0eTU8VLlp+LYf7n/r2ylTlIA9x+0OtgSFu+XG
MvRo6gMqsy5wMvGF4pAJVc5EjqnO0Om+P9ZG4AG9opK3zmALmrmr0x44PHDUiXMyib7On1JiU+bq
SSC/GW1VV6/SaRxtbAer0cD4HQbjofbQ18aKJs330BC3GQCYD/mbrUVCi9TlcuJ9qKNWAtMC7/V2
BEBTasF5wgln5+DeBrjlMPOf/xE6mr6AOGLrrQuozfbpW9vtU11gWIBVR/2PE3XG6f5H3hqQs0q9
CJwADbDVnmoiqzWHNO6wmIMPaecYAWFTCkMKY8MHD1DNTkq89R3BxM/LSRkBgbrlBDHQ1AAg1J2r
d5X/Kp/q7KMwh92Lfg40y6NChQItDB05JpLD3/pxf3xHqjItHa4W5zCjSn9FBUw6B2eZt13qICyE
r/P4NAUtkvgy8t6VsaK/ygs/dZu2t9/e/8C3+Ti1KB0IBjGCfGbNP0A/uhUTDBYXNyVgpnERKV+i
VMhHX9NAJtAex4AjE96/5OvxXi1sI7VgdAo2SP7QP7opz5cKMv++aDo3CPGUOGDE4T3Jvo6fMrWx
SrSGEIn97WT4NcCs+OAZRfu5KdufadDoH+twSo5xEQxo+nXymZ5N8/7+x7m9KeefN2P4Z24nVO/l
bsiDwcDJJ+1oLbcFFWZ0fd4rVh6cR6XQdYybbQk3putRDYp09QOC6uZOSri1H7miESYlyPB4Wf0C
z84Mr3L4Bb2J8elD4KWgZiN7j4q7dcwgWAK7h+wJmX0VPmIc7TqBuZurKGr3qczVGINHvE/HszNN
5amjjbtzK25OjEoW5Bf4Ebdd9LA2UPHPOhcf7vyn3qb5a9sZX167J0OnN8m9O2vzrY8zXOoszwPi
VZY06rFRPOmGaYcnV668HE9DFQGYOCUM5N14Ty/3isct7tiBRK2is6Nz3veOawVqcPR8p3jxxT4X
LFinuYTMoKtN0QKpS0LdaV1wnYirtm1zFIHAWTwI9kokWxtDEndnSUNBRWgVD4umqezCJP4anK43
oZUYl0bgSi5UDLGhEO5Qgzbubw3CMQpy0GPp8az2Id2GrGhxAXI9CDyoa6fVuRpK30Wn2du5WTYC
n1BJf4E88HQgPVuuF3gkPaK+1bmNtBF59Sbn4GdKBJajqy/Cd0jfFWM4Uj72ds70bxT4KvoLGthU
FGllM9fVVgkEcCO6Mq1rKEH9KYtHGbpYYcoHLQQndykLR/uGsDPm0yrOZeMh6Clv1iMZ6uxtjhUU
m7nFI4z75eIXEAHd+2FvYxVoXXIquaLAnaz7I/loFzW9rd4FaGidpzL5VmDKg0K3tRNfN4LAYqDV
ctce7+o+ANw40cYfXBQ8cAvRG7Peqb7dvjd4HEIu5FYHGkabYLnWLd7Xfauwi8U0qWen6yrepJpy
rAylerDVTH2tVNjl3P+KW5cbZEaLSj0vHehuqx0mKNO3eo09aBtZQX6YlBH7XX3CH93uM/FDKVIV
DQm10d1oLMIelxXdeJfpRfEeKSE0oAkcbUyS4/lPEQ/CMydm+HL/N259GKDscyuMgGKsxW9iTAAt
o0C1JNIU62OCFepRD1vl6McO9Y5okC4W1tbD/UG3ttcMy6PJSVHlRgMTHXtcT6XXuTab+RIF+ffO
CykQDH698yTZOuPUNkHBzDV86gPLdfeieoLjopBeOH72zcq7rzFClOewaLJnpem8KxUW2AmlsccT
2OiXkK5yAAEgzq4jaz5rYfdeo1nzhQqSv3bTuspfh6P0nYcxH81zmDfJIeUpBh1EK/pLlYDX6esM
tCld7D1O0UYQnx9FdEzAnM6gyOVnwE8y8btEY5XTOrl2UU1BIlC/NLIaH62hrM/313e+ftbhDSEM
jFbmlA4M0nI4jJGMLoJJ5Aot6N5jqwNluEkL82j2Jf7nOIWGTz6CbK/xK87fKHbT/0X8sqmC0l6m
b0NusvwBgmOHp5HTuIrUXieYXH4e/b6gL9cPO1Pd2soo7XJ7zHcJfJvlSHFaBPSOGYlUdDgmKdbC
ilXlp9iU7csTdWCOdPzBrpGRrssIUTaNcYpnqRtK0YfH2jaxe6MkiVVWXV+AtDX/oqmMVSgwafHl
/orOG2S1ojSLEQmcBRC0WysU4edx6jN2mynWqVWa2egLl95XNv+3PBhZ1DwOVrlnpLOxkQDP0HUk
Wswv+tU6BmaZcKor2KZ+aGWXWFX7h8hQeNOHnjK8H6Tel+dOKPqHESw5Iga1sfdC2YggoDEoxVpz
VwyR7OUCW3jm2ZPi1S7bND45Y/JBFh0u0pNoT2rhFFf07QO35rZ++c4CnTBDTAnrCPKsSs9eKCun
bxL2cBTa37GANc7JKAq6RFm7cwuLzUlCSeXOR7QXstFykpk62d6kYm3TD9L8UeET/EhrSJyrLumu
U9MGbuBbwUFqYfa5xXnQcu0IsMSkGtgMxbbX+TCEqv7aDYPuQgJJsDAbMwnsKNLrr2WhB9gSZdab
3ptCHTnzqfuewpzu+Z5T/9gmYXkgSpj2A0UizO0iq7wEY7hnX7E5S2iccx0OxugaF2nbAc6xdd+4
lankH5Whf0yQQBvhdIrqgeb2qGAPOUyvKH+WO4+djQAMeoinDkEJ6PB6IwtMBINK1o3b4Aj1jcD5
odRzvwZ8CjzADMSn+8d1I62iIjVzK+Zwf6Pv0ZaRHZA4Nq5VF7yaYQm2OP9le2IlG8GPBJGXwW9D
IV5yy20jy9rrskBpXLVs8bDI4jTErK2ox8fCxkTz/py2YgGQ1vkSQ06TNvFyMMxVIzPpJl5yijF+
quz/S9l5NceNZFn4r0z0O2bhTcTOPqAMnSiKlNcLQjaBTJhMeODX7wdSO9ssMcjdl1aTxUIi/TXn
nuO39e3aZ5RvD1PnXZM6QbNsJJSAhCTe9GFSyOE9/wpPFKwAfIC1gPwhHN4EGR+/gwWbwjh6DlWN
TmBmaPOhaYWhQXfZq3CtPbFrhdd+cL3Gr66jfHE35e1R7IzbO9/HPoheNbJ6icvliaMZo5bMDJY6
WMPTAyrvkhJ6LsSCgTpOryqJSjRN9cdK1MuhaDs3T6GueYkl7IlWKeLdMEQJZhWpoccjkbsqQeLR
MvtRd+FH6pONl6JvtrxzihZSY/IXyZXKh+b78zPwVLM+jLiUYZGuZok/braN2xHcKNTTo4xtyFWp
1nmlGnIpuwSxkQP0zWAluKle2L5PNgv3HrBjonVcSY+b9ezCycNsRRa8DpKPgXFnPAc/k8DyW6GP
dl8Px3AW8wvN/qkiwWHBObgRfpJ+5O5/3K5dO62KXQtUvGJvXXtOh/T76CXlt4WY9p1MWk+lJbXV
58Pi12HqKGXKfTZJ44I0z9FzjeGh3TsQa0OBSNlAi8Ym6l/p2lji5/NT88RhcO8sbilopubUEnIC
lU86mWCVamsXoV+/TIrlTejBglEhkTi0Lx0ITzXIMU7Gb0NwEEh6PDjgyDRBbmis7EiDtceKLq/a
UheXVQ/5wAuOxBMrgM1FYGJbAiz5kxUwzHEX51z3+yyTwceuDd83eq2uY4R797MZ9bEw4iUL4IlL
A045LL37aDQL/nEHF3KGvtIRiZvGQoFFll2EbLddihQCuOmjSaaXwtJPnLEUAlO8vfkJm+//uEVE
iP2176uWwFU+KeoX5Nqf5/FMPlUVCeRkq2Pl15Hwp+pyWo1vybRuXffr/3slUVsNGzUp582mPhnr
gmxAVrXG7J0KgO8StV5qiYhzLEcz7vh8W0+NMQQ45KPhGsHEO1lESUkEgO1s9rlsxzvhlMt7ZY+w
LZDMOatXnb8QuXtiHVG6iBQDHEeYAaeUr5FPbAMkCA5h6ZhbuPVQ5Zxtmc9wSfbyxugMCw8mv5eK
X56wCDZ2GAr9MKQh/Tq5Pb3SkYHbkaoqwMAccogY9k6MX/z8aD6xJaFxJFxNLsGDO/TkeC7spIgS
pbt9qYaGwm5/uZRdJHd5osz/fyDJRJE0wKba2jzp0NosfTV6Q79P6sCYVCiQVaoR8R0j8JOanuhI
hYE4PN+/J1ZLgnoiZVLk+6AYO+2fbMamompw74VFfT0uKMquPnLM1bK4xyl7EZ/2xGqBmGMjqHq4
30/ai5WCQN/QXjj0+a/arkDq9qAFtO0tr4201W3duC+V5T7VSfIMOHqbPUHM/PEhMJR128I03e/N
7Ef9gStWrueMdnJlF5P40FcuhcfPj+v98fnIvyTtQBkYJcDULZG8POmoo4KiHJeRiIFbQjcwRZAs
HCci4JVMi9Fp5N50tvfeKaJVXTgj8dyjWEx/JkYbk9M3duZBlNUE7rcKgpbyjTJsg4sk7xznIKZW
Vrcrm3LjavCyN6KrxY+81z2ya3CyvxrHNf5YNnFV7ZbOm6MjCeRSvGA7/jGVbAeucUA9QL6JOW+f
/y3hh/82D0HR0kNwKLeSe2o/e62dltpfz2UwfmcI3j8/qn82SVU8sYmNVI2CkFMuknwFhwhra7A3
sovHq7WbOpkGI/5qSqCgXY+Wwta5HIDWvGQe/nHckNEk4YL/yjVC9uzkCO9g5JmWRQT7TkLvcBCb
qnyRMfcvbMjtOY/XzcY0QFyCM3yjHjg5vrsYGIFrkHuBVGRa0gXy7h3izs0F7Osv6s38sTHoFHUn
oAO3ktrklNgEjow6GqBEB6JZe7cKLolXbeu9Gaw8OzTVwGX4/Pw90d5mb25ipqhqEKF9vGTcCFV0
t9gG0c5cRLjXPFher906rYDoWcNvE6+GfeD5Rp9YNOTJMDaxAADZnboTrdF2sog22K/zqj+KhdJp
TfaBHKyBJwhC/yvt4Kg/3+gT04iNQx6Y8APB+VNTrkHFd+gKGe673FjvRwFo7FzWFqozQr8o+PjE
YUNajNMG7wWTjrTz43Ht3KG0EV/39sCCS512fe6/MqiBTylmh7y1YyOAFrjCxT83LqTSQS6tG6cJ
4jsEW6pfrqngHmCZVt6eUpXVT0O7G+czt3BdeL08YZ37Y9HDE5Hl8+UgqVpK3d4GtRhlfSNT24L2
bsfUyS9ho5bPz4/ln5FnUhw2Sla4/XjJxI8ed8/PAyw2JMj2WhT2K8D67pQmc1BtyN5Wtuk0x0Nw
wLfTV0PQwkwZLUErU2suoh4VEC+qzp9/oz/DS9sbbbXohLPwVU+z6Hbn5y3xyWafgDSbDkyq6o6F
J1brAPGhS4pjXXFK6g4oQooYe/nTx+GBkVGgTrdbpR12uxZh9Da1QaHXaQgFdsMCtX37WFAIoHZF
J+Wb2thlkbZeuHwm3h2g7w03vDo0SIq8W9wI7qlS+WhRIILcXxTrlBSQ+gcONTZUyn9/vs9/rmiY
MyAsp4AUThSC0I8nYSkNhU9LrfeU34W7pXHL87bqATis00u5rT+PCQqBSODgC5G7/6No1LRUZoha
N3s3bofP+eiH1FGFDjI4EOmlNt7gC7v1yRVGXgsnYbMQYER53Dkk31BTB4y6d3s5HbjY1c4vW3WI
m56iyrGm8MbENhizNTisIDbO6yXLdnnUFA8IrP94pLTe3Suvf2/00hawq5/8+F83+mf9tm9//uyv
v+r/3L767z/9r8c/8s3fT95/7b8++uFQ90W/3A4/2+XuJ3LN/f+ovW9/+X/98B8/75/ybtE///XX
94Yfan7z1+9fX/z4119YNpvN+G8t+e3pvz9+/bXiW4ehbfTPJ77y82vX/+uvMPwn2HesCGDlzDV+
71//mH5un1iu/88NdgeAfDNPuQndv/5RN22f/+uvyPnnhjzE8ifBFzzQ53cU7vOR5//zPiTJqiEf
R8mH+9f/9PzNwz37MNxP697zVGb+f+9jpJEIQ4EmAt1PTNEnVfF4ZZQia9wGVsh97zRR67yeW1sL
fVMOpm0oKQmGwXaOKm+k1e/we2MQoL4k9Nzvas8ZoSEdIiJL3kUk2mS8s0s0L8tdNyFdc2cvcbV+
oHBfrh+aZSrlL1ugyfEhaEjpeenv7zeyicY7p2vr8PUyTiXIHFUUvfpaYEbiJ1QhMol3hcxLnlLC
VnTVwUrGB+1o8+Cgbd3larFQ3/0acelOzVXfec58tZZ1E88Q8M9t+DrrqpEmH34ghCzFcnDUur2G
9DOeOehi6YqzQZPsNSnf3boxNKGSvzIzO8tVWU+av6aKiYYqZ1iXc88M4fiLeHgFOtNehqW5oOAc
DgLhIsUKCYFcFh7Wu0s1D9DEen2mdj2OynhX33eKE7ikGUQpGJV27JIZLlcIcvxzp7FK9XUpIEj+
NXQxPVg7S/HSuDrBeJcNgQ5flzO0RhyRhkoC52jAx8pfshLboLkx7Oh3RBIZdHfou4TJC6C4qg8+
XG98ScognxsQZFvfkiGo5C9LD/w3CAU9WIc+7I7SeKhHEBcCYHGXZCMzIKlfUl+DvKvlLz+RijWy
iIq/xdIqeSAo3RzGn1Vn29hOUHzfM9VW2rXTyFujYk1r6W2vTYh65jNDgiT+gfCRl8UHO5MM+MMq
GfxIbGvhoZMyE/2QHEQspXYvamFb5Y2we15+ARSevGv6oYSvpCp4O2rR/O5Y4ubx/zms2VtpVMgL
4yFuEwI2xhqZngwYZJZ2djIPezsLktraRYq93O/WPhQLjOGWC4va7uF5DiynXbUbEsC/zb7yoiZ8
/fsP6snb+h5ECeTRRwUgq/P2yDptq9TPw4lt5Yi+4U8eZlTOtlableYNa4K0S83E5fcLnCo8wjip
VwEZ+RWNWlUW/oZZ1QdTKiOuEfRekC7TFGP+e2JQoB6kdyk9KpybPfT/gj2QCQmuNm1cuNOmlHAr
C8F3gSDVuxB4k3Q+CHyw4QdGMP3QSvP5REU/jT907WHSbTuzGAhvXE34+vfwWQ5UDu4eKYg2/1Hf
794oFnyuIyAZTdpZQMTJLwWjXliXa4cMUL+j54I30VRDGMQIdS7t+YV06wlIB+r6jbWHTbNRmEK/
dVq+I6eVqzNPHMQHpiz4xEhN2THuVO/ezGswR1gjvMz8npU8Lg5leRTWXnrupPnE8hVHltOiK3Qz
mKzl84dfJbIf5UsX8mOb/eFNt7AENGibcMhpdgndIpVVaKPuHt7RaGO1B6fwFloyeZW1BzIEnn/e
DMM2an+7oH5fAv+oh+pNAy1Kxx10cuTTPOA9wpQAzbc42smRX+MmrGtdObsanym8XKepp7fd6FtQ
aNeumN8vQearF9zp04uGVnH6uM62shzqMk+M3BEd9SzwGnuXsTLbOv09I7ExxAvTuVsWfvl8R0+i
8bQIkT1Fa+AwqVvDqjtpc5MGL6GtRmWsyL3wbRlOhXHPHOGw4RI3i7IrQvn90B3G0Y/qj95YxP2S
QoKJp/CqcGbiEkL3MScpdZRod3WSNRIJs70qDB8hHJ1u5ev4JZ3Uk7TV9uJxsjnj8GFhiZJHfXwr
r9BODZO9tLtkpJjkk2qqMLsacsEbx5oM0U00EM5rd6KSWh3jJqOCYi8CoVyy25Ou3wVhvTaonq4y
Dj49P6r3PFh/NxkoKQY+QdHnhkLeynkfv9w4JsEUyrrZVeDMWJ2oKfXo20TD7DvFXqia9/NxAcY7
CEuL0of0TfXW2yKoYv/CsUTgn1dhxDJbuesI4UaSGy/ZwHOv0WSio1rPS/faROu2ThIPCbXLtlYZ
yOGuDiYkZ9Z85hOUQNnfz3duW/snfYNXHYJpdme0RX8e960Yc0fkcqx3hURC6GMnHFnc2pzvL8Vb
TkzybQ8SDN10aSnQIrx7OsWl1VeVKl1ulDFmFErivWajXy4sa9iR9nfNN+AbjNIczcn0ftFTyAex
302K7J3Ki1szy3b+8nz//zgb8KA3BUv2qI9PerpjgGMMNlnbcocEce2819D99b/yBFPjQhej0NfR
KrzwhQrme5W4R6O+HUdQG+CAERuCce7xqAf4WCJqLeCwLTv2tWsl9opM74IlMk+eVG+1Ha7BmUJ/
bT33cim6N8KuG9CW2dKG3qGMljg7gLrwl19rEZf53qiwC4P9OLvbNVh4srDeouS6lK+J2sXTpwZ7
M3+hG5uH+LgX0LZRQ0a6eSMIPC18UKqk/XUudzn6tOu7lroykrxTBUvDeTL6o0FSbRSd/XqiYjj4
PEKltQ6p6YEmH56fxT8WF/odG3sy9VIUQ271l48H1KbqMqsAOO3aqoTVMC38ljUGx9pgvQ2RqGJT
JkXG0SCnmptnGbw8/OQ2NuvJcqvIv1i0r17CqJ6ure2lqIhnwUPh8eehJgCpDk1kStjbizBfIeV0
Vy4eJ8vllKSmXVjZreu1nCUvDMd9AurvU0MdwCYCi3cPpo5E2cl4DCoyVWQmubOhGxfBDRFQY6vz
xgtVY+1IfXQZ9tg4zr05t6YKpsq9C/95dtl6Wnb1oQDyp/x0DFqM0CrqRl0ygBLOMLTkggFJBmW5
w/rGKSXWxI4skee8o4jMDGUKVWZu304QdHrvCmjC1zH1HCCFZ5pC9uCzctdEV0QduK3PAtTnw/Op
1pX7PgqyWGpgeLadXFCeO1ffhtJfwhtCXMJ3Uk2Va52lXqAiKM0tUznCBXq6KmhZHDtHAeqCYgif
Q0OocLZfZUjhOCtkunZgDoM9iz7eZ41loVwWF1acVJcNAqRWexb30qxE5ydvaq/jUObZMQpNnanU
lmFWvGvX3sp/IihF6Ghf2fngJygGw8p01fIHdrgPa8uMV1hpysAF4wK9OBcD1jgBoLl1v4cqD5Nv
0Vyq9VrFrfGLdBZCr9/JPm1pU66zWJ57WSutNJZRrdBbb+Bt/eIRpBOfdNbX3o2VTGMy7ApOowmI
WTVmGdUenRqzH6Balj5OcV374Myt1z4v904Gd6VOR2gg7DPyCFVTnIF0ysN38dBWsJOuc2fHP5rZ
jYcRsPZ216ZkVazoY2fp3LqolqoNrjICkSswEovB/5ZMUe1/HkZlZHCGr5XZKNHDJL7xeTSdy0ND
QrJQb1jLGs7vjAgCVqBVw65VnnFZ6gWVEBd1rOBYun2QybO487ecxqYG2b5wsUGDdnI8YU5gUlCQ
QoZ2q3c42QMMUC6WGdTHnA3YFNry8VvnXIbquiuADJ1BPL45C0ZbXKsSAkBu8xIsvOn3UaRj7uXV
ndVHpYgl3VmZ1Mn5OsFIptKlt5V3CwinrQaKTyFayo+OzgYx79t2w6G7Ux037xVBtel7VSQVlKIe
rPndIejlXHfnAnbP5SJzFu79BDtmfq/iOexiwCq411ejrHz7LIrWkgdbhO/nKM3giEhgZV89vNbJ
BRyuL+1lFjINq3Kq5zPZ2FhuAfii+c4DrV23R4nVXHfE4tFJLXeNXRJUSAOYbMPXs79MGN/uth2b
XT33jvOGU6GJYFSkTpt6wCV3a/9qCLNl+LWujZz63eCTX7x2DKCQS4iHZu9i7guxiDO3bKIluzRU
YFhvB1nhP0OKi/xrVTvD5ocYGXZndaCoV9hgXqIAc+Q7WRLsyWjrEfV0povNbxeFjncjWzz7oD2q
tMPUyKbw/H2nO85pLYapeDUmY5bo1MtCoBxpFUSbDTEiwsAINkMbYClms9XPX6rRYYTL1Wvmq27A
Lxt2mHo1sy77wR/v+rhlzCiMGbepK8s8+DSEEnf9rACuuYkNxGb+kty7VNZc5QyL7uVSVvsmSHoq
j31K4uLyXIMyDi8p45kxQltXlBzwlP7NqN6vXccBXzp5DTgzEyOjHZlO8aSw6on0IGsUmm+dcd3C
PnpiVtxVBWcjlLqqWXOLqHOoJ12+41xso/dF77PzAEy5OpLn5SwXrrsyFknwqVxyI3+tVr3dgBzI
3fxFLvHMD0Onx/lLZExrip8EYcri1tV1o44i17yCR2ybTaGhX8yPBfb92N482Kdibbikeqk66y3H
cOcF6VwUmd7P+er756PVsHXCMcdoBKeIQSuKMSzkLpGESvNUJ1GvPpo8FFShOU3DygWpGoWXRB9Y
Ipbfrt3rbExwWFETdwOTalhhNfjvnmkbVc6MT3numW9hEPEKa2KQb9uZKMRWVV08d6+DklW9r0kl
mm8Pzpw7r0Vx+2BZm1ZjfSNHyH/nqrbKH7ndzNZbQa5D/hKEcNjz1bRgcY/uYDOvmQ2L9S/qK53w
LE4mKl920RxluBuBLmx2TFRrxhrsZkT8pK5mfFf8sc2W7e9X6NpymL4LnV7Hl0vB2XBYs1VJbxcG
pfYuvXzgZJnut0gF5l19jD3ow4YtQ7MZCY7XczRZJfi+C4EvMt7Blanqd3leVP3VHNkdRa3cbCiC
E8rr8TCA3m1u9INr1FMOL7mEBD3ijsJ/6iaDldPWDR0auMnkstOLy2JEPBXrSGlusDOMyO0dYAqF
wIMazs7jVai6Z1BhdWWhWEy3f74Q9TXfsq4hTAfkrLXeliia8UXLdVaOTTj1eKS38ttfM1qIMJA2
Oe0WNTJG12J06W4RK9bJ0pSrsx+WkvBEPrkBy69ceNt2kE5BlttrWnm9tsSxLtuhuPeXstV8I289
cpzUfmeZ5oBie179qDq3rm4d6YvS7EbXkQsazNsi8xfP0u7ZKpUbnrmT7TevAez15ALKsXJJfIRD
V59HGDrqurm/HZDEiIYvnk0w+BYfk62ReZoTbZrXcvxcuMZTb8sg6D1QRbodrbt6gZ7HTtVEYq3f
uSi4s/HxKECXWW69bc0uJMb1iiBj49wZBOSdD0VsFpNx2RZtvi9GEhFvcD27QhGNXaTz1reRETvz
kHCIzpT2iZCljnQqdeyaQLFxMwbzHAtyM2pdUTDIKxkl/3yokZo5tCJbptfR4Obmo2+UCY7Nolkl
RS77giB01KPAtGvctWMc3VZJ5D0gm5jbT6ItE47R33GRfqmKW9k5LO8xsoxFKjeZZ39voAEy4lD5
sfYQs+2WMLzU3cQW9azZmt63S06B7FqGIvxkPNTN9y4EdcNXqnW86k0emlC0qb80bHmX4y3EvCk2
zx7fYVAfl7ChwSD3tqEbgLCra68eOTaylTjhR2q+9BBfy0iSmkx11EB0a4YMmsrUsgxuN6y27rYv
YUPFPOYAHfLkCMx10urg5JaK3gQt+y3e9Zza+Z468W0YKivKGUw9+X2dThstw8XzBvlpLAgzBAo2
LNqNssr7I4IQQK+jAeeT5STrSZz7IYKckxz/+hBBf765PxwPsJguTBgkWGGtck/rMHi6LhuB8PJq
zey+ee4yxqS5v5yRzt1CFGFRsAufb/Y0yIfwMRR6YJ1QQt0K008QtwIWMgsLkssJKj3cjD6etpkN
OodpGmfQq5e+EBl3dOEsAxfl881v9tzffZ5N8ISSGjBkeNfkLk+ah7IpAf7cQwd7n415yBkQScqI
fT/f0un4QneNP4d1CVMGSatT76qYyX1FGOSp1WQO/ahylPfg+vfKrb8G4Yrmcx9q7b4Y8L2n1/lb
J1HEJAaFT5lg1m7siCeBMgj8HKeY9S/XKzEsSIZveh1pYTqN4ZbP3rBYx6Gtu3VNfVhwvPzaWvvF
xLsgVmEADbhnV3133dXO2nz2pGfFH9ss7BAEjmpY1cqrzptiMGt2WfbJchb7mfbGy2gKyNj48+KO
yW40iR+Z3cR5O9+Gdsx/FX4fNpXVYy51h3Vupe/si6LpkA/IIs+6Lle0NbNjUmdbeFfFYNOt1Kud
xk+OAgWQNd7lhDVX8T6a18jt0lEVJigQZU1gXDuzBx82AtymfIS2fS8yEG7Jde1GCzCQ1gcRpWEN
kYRbU6TLBjw8mCZkPB0LzeEHJtVZ2w7iicRT2bLDdSvAFwDHx0a8yaFH96h0i/Jq+RqNS++8hTdp
6Egb3ye3WlIsUJpbKyGt6IulYNb5uA5zXvgHu4o5ea/iMZwtcUnEV2bJjjRPTmUkCa9h/CV78hwI
vm4MK83Vas8IG6VNvgT9ek7utAvf9m4x0aVFcLbd6Ea52j2swiE4tF86UBzVTqOpM0XpSiQrbFIQ
b5CBHqygqBJr50O71MMTDguyKnZUp+e0Vk4mAJzGYsyS28EWUWN2uKNmCa5WBpIl2vsx/OlpaJzY
yKMWAdpE53Jo0ZLYuSrgjofdqQ3LXS0RRrAOLipV3bvE9Sbh7EVtWuUgD0OALE6LKlNCHrMxp8Rq
PxduaeR+0oDkiCl2to0zK/zBX8p0WRxuYmASterfmFXm+bu59pLmE7xZfkZfxtBC1EuOQZ3bAEDb
rKrTcoAhJT9ye4zo6HJFBKFOLXgeSuREdVst5hBny7b48mGICAEQ4184+S1rKVS4SxYuMJ9fwo9L
ImzaaONTDxVsFpMnlOnvnBFvlqReVoDZ2DkhEObuMgC5yGVZxUwocC1VJc43jqxp/kSgQxqSbSLu
BjScSJyuNyN2ZbDcopU09/N5s0z5mu3brENdqNk5SGba4XnstiL5QjRgLPMUOjcusnNWZlc6Z/M4
LSCZm7yGJ+psISbhUVw0gBdpr9zG64fi6FVDbq/EXAgeyDsuuJ7vqcn0rjoQ5VmmfSFNtIhdhkkX
Xg7k+PoAhmyrCsVuVl5Uvzb5MjnqG+b5zHJ7mOSFA7W/aIX0WFh5gR/yhVHOe1SRW5QCdovgmkSO
OfFZN7sB7cYtzdXOIFPSruN8yqHe3nSZzqLVsqeLRiZW+S0bavLUYa4bPoCVIpu4aElHWdXB5yVI
MI5iIRtw0eJU8iSAqlgPwdBZk/6MMp6jvbugyCOeroRfcvwE8ax11cL0sU6sVy6CZl7PgDGa0X6d
11ksICSJdMg3orLKMEQTMW7fXzFu2RdRE8W8xMj2mvM9Hg8LfMpIu05pG0NBM14Wfb+9WIcBxplG
wbG6Rhgo4klIZ9X8geOs2wMf3nXm/tsyukM4ASKug3qYPvUmoxflDGS8SVemiL/O5jHmnyBQgqFY
jbWZuaBSxvc21Q3JG6fCtFfnASnd9cPYLqAHihrZ5na3luh/3jbBOmbXvS2cWR/wdYeufzNHzrgF
q9xkS1TmoUV+gZhqbtNsi1s03z6MfzNTUOyeJ2WCPZgWQ1KthJvXcG1H0v3b0+0YAmPe1ee3DUGE
yuovOH/87Yf7KZEWNP70Yp1i+yMsJ+K8hyWKEZwggFfXERn1YEJBwK5Ee1aQ+OXFPbL55lu7qUDA
0GgBRl738wDMIEk1hi1Lz5K1SxOgpPjDB8vxwR6qHo4thXJdd7QQkTffKAYsqK0Undh2eB3324y0
muhcDzMYgIYPeBQo2KUPY1uMHv0aS3fLtxOz3qZCcXYBJ31I8xPi15yCQzxuH0EOuH138YOVRfL7
73t/LubbrqVY9pZgHBAA89CZKA9Z1qRzLJYSZqOhLyobl+2rFeEkm3uv9Fjk7cPh2oFZ7QH4mu1B
DwezgXGdL/caDknutjzbxuOh8wpaXsb698A58UJGP1DBtjxmDEp1/dDDJUTheEqhi+fFSqvYxvph
F8HXE/Dsqi+39qx2u1T6h81Zek2wdfe+T01lz1wOBcaUuo4tq+WW5+rbbqkQQgWGry0CWV2XJjN+
nJa2O1k/83qYp/HVUHgOHaTw16Wph+sxF5tlnmJT2z1HvRhACp+Hngj7/Dr0a2HeO7JyIEPHlBir
Zc8yzss74mczCEOjfVJlx2DpDHEhjKluaNImcbvBvUZFgbv/IrC7vvzoqbjDKnhYFdUoCaygmbr5
uNT0YsFnpY2zNkRZ0o/HrtZbLrAPLS7fMxtdr+Yz0Pdsek8gIMmtNHBBAXx2rTnGLNblgre6JGPc
/qhWB+D1mEEnck2NMVSAF13TJygFdj2L+Itt51b7USSiYt08hMG0cnBlOJ1xu/vJJL16B0hki5/F
K/ihORXhaNcVYMxmc0w4K2Jt3ylLlKXejTMxsnNUCAfcHdeYLfEe+OO2s8cSsuLiTDUSh2gu1y1B
/zs42S28a3chO5C+n8YZx707tOtYYHLXxuN3vxP58O+2B3cgbEV1sgZ4/NVHHNRqzpyBUxK5w3Br
qDLOlhOw65JX0X18H5fpgUfotcViL5Nxe6vOl57+FCxFmL1VoTvwK65/8nSTaodt7WOT0wetxpyI
CYiRePO4vMyiz7OZR+ZDuQvYgkOJtdUcHo7LCVEp883yAel88iPVuvJy5Tbbujo5Ivk8J0PkwUTo
qfo2i4nMgODLqee5Meu4EPl7CPvgkWywoiyIiF/syrUv+MdpJptGS9Ys0TVcTf6c4Mf2dlD7ucUv
8sy2fSNiFOWLVyTjI06vPlbbjQTlhE3ew7bWLbw4mnp0b5y8cGned0Ome8mrkjHzOjfU8mvpzz7s
1mNSkZ5w3GLDWgBnZfCHCA3GT/MivPx7XxsU3q/XyrKhMQSmxqMh2lsZyVV1W3wqy1cx7la3SjoN
RtyZ0L3wBPChLo2zecni3RqUS1mgcWwIuw2Lt52DMVwG5ltMwbv/Q9kCKb29GJYVw7ENpK2Zuha7
6v2ykKNqdxF4Hi8+JEskizcPjlJT2DDXFD0VBeFuXhptqMcUK5WMkFZpfG9978bP3cQCeYgONIFF
mx1hSfUFa32w19SEneCoxtBlvOuBmY8u3areFmpb+Si/X1WmKfPmDRZNgJSFG+Y9xT7gzpLospBr
1uZ3wO+3O3ldrSEpzvpqCFEWUZOnCbLX1VAEF6Zzx8U0O41ijSjPrdyzvfE4FiQmogNIrDIsAQEs
CziSr43leNs/FGJ6yNiEmZ/FXnkoOIuBDOw8CjB0XaTgpvJi6o6Gn6fkO8ki5UmkBsZYN/H3sgki
BKypZ1uLJfvlj1G/bRoZz/asMtZGVJNoOQ6dU4ZVez2oRJf5t9WLrcH7tqGqQjBR1tJWm4Poz+06
c/5Ms8OZQKVjGeaORlTAhgaxI947gK0kOIEpI7ER0yYsEldEez0h9waZHOusCh0Nup+CEPGasnc7
mn74TdLL6ELoKk5Gh1xbrLXzte56P5yLNCpqgVmfxly4OTwputBKughvtJHz08FMzpILgEyOM944
xI94y0ANEf+MayBbFkw7Y0xd2KKpFqz9vHYQPoeOJewFUf2+ymGkJOkfXjkKvk5KDdeoz/qDU1XD
XFc76oN6x9vNo/L9EUhz7BUQKW/Os7+DiqKNrBsg91CgXJJnUl1O5jHP+WdqY3B8xyYPeNyZtYwk
onc9/F+BG+wAZHi2vBEGJKrQqYHBOAt/2qsbNc1hAjiH91sYYp3+hZnJzeGTCz9ZzrvCAneMoNEM
k7IeAxU6H1B2sZKPwu9d6Z0B/BM9rzKGOIPX5PGiESxNSIeuB3tY4i9l4+J8flZhPttU9EZlQloj
UNKy2MYWi7TiXm/GhAhLNJjQL6+nZGwceYMJWvONvEclHBOmglfbu1wJiTOo9VAL5Z31wLAQoDM1
0bhvwo9y6lEFut+IPIQZDKzNIe64WAioBTOs7xcmdOY+uTOqYiGc9ZL45nIu4YjIk+tmMImILwd7
K406/jd3Z7IcR7Kl51fBrlfBjjkizdpkVjkAHABOIFlFbsISRFbM8xwymWmjh9Baq15opze4b6In
0eeRyLqIBC9AMsP6Uo22viwACQ8PH44f/89//pPCrhuCy0AKGnRNAjsFfTlfUP7Jsc/R78GLXbJi
G6m+hCpVG55LbkHVkTOyGKSBv/DafqgXb+qhjOR+1RdB46vPG6sRnQ9Vhh93AXob/GqCN41ABwdD
bGSjlwCQwdMdMz+Ppca18nNEumT8UscYhJ+btmbZx2sdIJaFFEB+XPyuD0ZquStN5K5bq9w2emKX
VK+t8UByyW+la2IvIfPYxbIa+ssmaRNpsSybRPHlNyTdxgC7y3RoKnqSUN4Bs1RmVGaJltTRQqLu
omf+jAbmWWPXtYYZLht/YX9tZbSs4FjojjlE+cvYARp2Yy7XjVPBxLcNoBlsuh8QbHweUG++KJYI
Xjjd+w4UlRJ2YWNCU3WoMmV/MWo7rPRXbQ7cFn+ikuuie5/5NZEremwWStksvcR36vZNq8GMoLRt
aRTVUH6KBX/uc47p7YJtTilABRfVpjqF8S6vF2qlE1yxQjYoXAhhiixu+EAcqUwFTkZhkaJYuHSz
2jXV60zV4sbfmF2FaO26Qs5Jil/ELBWrfgWgX2VRspJdooPyy1IqOhfQKPIUxVs2CI14JGTb+aJZ
PI/7RlHjja36g5Qv0VtQguSCEtzk9W8821jEwUu9dvwiWbs5lik5LxuEUwEpzFSW1XUbcfNCRzJW
kso6N8q6LPuVaQ92b8C/y1AiPc+aOoyU5UBYvFcocibH2mJNrlMqS+s6sxL0Qltu6/y5A9qje+/d
oixr97xUB+KLr1vsoCYv3cYrHfWF6SYxfakcWdw5G9/I+F0Voh156aBny8XeMso2ktahEOU2l71X
4/etYctVmrWEw4LntyJlwDC/ZGqY88e534olnNWB8BIoNJDRcOaDhEpchLklbaDCVHyQcnEdP6Mk
gIM3L3PRCFaJV4iflakqPq5qucY/SGk2yUc9jtM2XxUp4lyYJ6QT5VchRxu1wKPAqFtusAOHeXTu
OvnAX+WwYWm3rLHtX0Rsi940HkaVGTPClA6okUrMY6kXpZvYS8/NyKpdaXUlhkBxcXLUF7GdJQyP
Xpnid4OUEljLCcXxCSjRciw9x1U3zS9OXC146YXWikd3+2FM7Cbs0ucyyojaZv/qpOiYDAe8kKrU
N5gIbm7LwHCVNl4XnrRIvLUJWVfySbeNcVlWXCFFUXHC2VHorGpP3I4O908jZX97NidPssZHVsRQ
1cQwkf73bPGCi7Fvf70tKTfJ+m64q5TsKP7MbwUy4efdQEfcyor4IZmiAdYnz1qD3wXcq/guUWvC
VQugChqGyc19rcAASNfE663odQfgRQuRgjDZLtWI0A4r3XTCoFr2DtQPYyU1WSHG14aYUl105WBq
BH40JVwwc/An+Ou7PZCEEYGr886Tw4hxNgfborCfnqvyh6jXXHd4jqsgLleVWtTFYgUDOVXiFdK9
YnKj/bLKU7w41JitsiOAZDWR6N7djEiKpPJdb3osjSDLxRBA9xWAdNxR1LREqZTbi7ZKjc6XGnA7
vxtySD1t7ngrYkKS8XsDD8cDxDNU5mTZa5RWiK/8PYQZhBQPkV+4Fl4p1Q9NA3LrpdKZhVYswQ17
8NyFWaXm5652NfJYAzN3gQoUUGXeKmyR25dXcoXKQvouqDhkunO7zdG7Oc+VHB+k10gGeqMXned6
qyjRF423Lnpohd1SzxKVC73kcg+46kbsobbZks1l2qoth8kdnmGlYZus3DJL3bdO5xcqIX2PvLcr
ua1DIjvpsOglCh+6LSWvVw0oVvOyhYIxeMuKUCMWuU3atjsnktloX1QFS58sQbxNi7sxLLLhuowj
PWmgBUGOgf+eDkb1ySddtn7RjGi4Z5c59+nYU8RdXOqqIv7ao29jXToSMoIganJd9O6yJyfYMNdy
CZf9Re8jNwQNpS0FZmTndcbLqqkidjrLC5ADWKHljrWHaKKmFXAFxifiZwxKYBrLOEaT/Sv4oefW
b4IBO0GOfu0oBoqFktlbbwYts6vfkfTxTCgQOYVoujdDgH9Mjm3cKsV7PajNON9Updn2vqCF9Mi/
eXs0qvII8St/lKlRkAaSqQ131HDZqvKAS6OGndsk6yHQBbaaDnDi0iUO/aJ6QfVRgZMltiVSMLxx
oAqd66K9ItED0sA57iMll1ZukXfGrnF1TfpI/qqakq2AM+u4m4EMtbS8aoxFblaI6xZN11L3M3bD
YmOVsln+0VKLzMYrkfDBf898z9VKoInO0KTzUIcS9c5qEH8Zlki1ALi+CJCMzT47PXHMdzUBkAp2
ExqYvXd4WQIFuVevezUqbPO88GoiZpuMlEG52ZBRJIASstzFrrSb2Krtc00ldklYpDLazHuXJGnX
e+dOYvb9l7SsW/ULFw+jWrwrKCKSvVtkkoBPSQ9kbO+Mjge/jX1ahplYCB5hCVoXtpKRLDzK1qEQ
ni4U4EU3FuGQplEEcalFRiqimtRCTbOKiAlcHyA+VU3d7gLhI2GUJZ+Y8ZUctCPylmiaQKtaVWCG
d6BaLCk4OKuWyL700ap8s3Zhj7P1r1pvgcLGZcGLLRLWvK6VXHiIlpjqOvViDS7gHu2rso5F6sSm
yaJ3+wTwFBQ5VpxVmdhy9ikintJyuQ5rR22eZ0Pec5dRR3LBHmEjxMsq2kAvy4d6NXBSdlD6OrU0
qUI/4oR1mOEXLaPIHbR3gNI1KJ7TpRXlc/sytKl0GwW1sHUkl4ihCUDpgM7QXCZX+MLoawjYJPrF
uRsRXc5qqoUrvaILfBdzLklcreQuj1deTFVNfCqqBoKf4e0L+BHSjsBBE7MWK7zbD6amF1llvSl1
pSql13YtCcyRchcohqwDScZSLRISwwlISZ5A++pUEydPoVoujdSQY4fyIuAPYnPjddB1vU1JLaXE
30iW7FCSNSBV96VK+kb8ekGhrnS4CAP08d0lLJqqztZlST75F72qlf5tSDIbaaPoy7TDlzaDrgeH
pvNzz3phNl3YmSsL4ojKJXhEed0wxHFeOaVOpZslOgNmXmC9O+SR1kQYxMvuN2vuBgiVvaiTvOXz
nC1J9+4Omu8CWdh3owfOua4QaTA+1BJg3I23B4JjXxEwr+N5AwPDfcn28UCKmJvzypNbG1k2vx+i
1rxOFM/Jwld71L2vE/Lyzwdd653hlmy+SBwicUcBjWuoxL6d/GG0uJwW+zmv+52FZKrOzcgg+QQX
vQrJr3hj+tSIJ9hutHDrwFRTMTda01OEZFl2pq1JJFRShcGiIEvqGMYmM/I0J+1HX8R+sHbUXsFv
CyRK62Ek8fcpbUqY4w1OROq7HysNwkG+0aC+OGQDOwuJdaQZpcXyT4PC4plyleNUvI+6Iu6yz4oX
1GJ17NdmOEJSd6hyElsCcUqsVBWRjRFjvgOzR3OppjpeSUbtXzhQ4+T5GqLixF/GTRftRzlVoHyl
BHyciuc4rUsl4ZWztzSLSFWYPJWI2wC4WmscVUutCMm9Wad7RN0stbS+6GPEKxZvRB1QYR78WIQU
sqrv+MfjSkz/ZKifApFGEHDQzzmOS0RjyRlj++stWoPBitLWEMQuqyRqCu/cw02igF8dOLHmvCQL
x2wQQ0KWKJRX8Jajol9Kbode3xo1TDP+rBY9cO25m2ddnlyR6A0BeVvpeSqlGzyDmmSVUtfx1K5i
3a8TE7c3Nv3qSwmzjyhhuwiNBqUFrRDHL/loelWu2o7yqdV5TdEftX6OcmDHd24EdRN4IYrt+DN1
LnKwy5aQVw3GllIz7h03HUMD4Rg6ffG+HTxF61ZGBGn4sxNjYm+KKK/t+o1dmR6qA57aD9WnUNNa
620HFbkgwdmB+JQu9+h+usjFgQGuRAgBBhoUVPxYYWmyfcAlp/4xi8jhUKhf7FFuqR6EuUFqQEx3
YFFGnmDNPqgBko7z8bzy7LD5HchfHwivItXrUAx4ofclUmtDKTxAM2gBTcDeXc26xY+loPN64Aak
WcglkXXnvEgXseY6y6EgDcR9R9BdMsPX3KoyyUbehKyV7lxWET3oNkSc1U5bETbywxCYujaC5JXk
elGJv+BliMzDfPSD6HOkY966DYpaldqvasdoJW+ZjhwhWZcIXCwk3eN/I0OMECH9UDG4XUsqAUzF
ZGV+6MK08L90cQE67LtNXnhL0lA1HySkA1IIzhMnEm6lm3Wlnq0Hz61ogpOiVLsbtHYTjDBoCkhk
lxjC+sa+MYLqaLo6n1DKUtJiFXQg7bim+ygXGQribtcCxXTvdL0QxisqZPrZRQ7kh07prexDU5h6
2V+6eoEGzVVX90r4TjIthERWHYIXKaEzRSqTBcSswpFf5zpVuOXLukkChdy3fDEY6kUoYacTwhNR
BE4lV6oK1Af0TbrlJuc0q2OWZ+Yk0XNSi8JCOg/6JF9wqYTWgwpTkEGUHUhC6lrld0kqg665XqR6
OaAyw+1N+YMDurHfg6UQulku0kWXQjvuC7CNlY0dhZrWB1Atbv0sIsaxlCzVKMPN4FuR8oeiuRUN
Jalw/oVxF83CBNOq+DwxCV5bF01LV8l/9esho/IOGcw1RKMadmq1WhRZ7X2ubCKWIan3tuFFz8n8
ImN5lfaN3OkbZ4zrxQ2mIMWnCEXUNUwzZCc2PBidXY6/Qkl2yGACKj4nNb+nKHI3JK7XvmzaZDTo
USyOnqKJxZwqIr8OC6py54VdkPlMlml34mei1KSYi4EasibsvKaLPho5Onz9233w6m47uW0tgm9S
QWxbvsBN5BRYpiH3+uplX8FqYpU4kgDbuy7xISC4iwg8YJNSYUGtNlZN2rt9YdttgnaildXsZWpd
kslovVRKMLceBM2g77jMrT9Yz+EW4/l/KGM98IvrSPZ6u30+xIFcSRQNxjUX4FbaUNtog88taeXL
xu+YWUepW4SKZTIMnBszc3rXOzfkQDGqpRRlvXPTwSzJPiieq2cfbHzqVGHyIvFuoUfKnBClVQlw
Z+B3DP8+Vtgh7LyQQGfcwiiXKaL5sb7EcRMB3MYrRFAXXnRNSPAujL4PB5RFLg72u6EzkkZcOe5O
e7sdhL9w5wCxAUXY9u6MSsDemBqyI0V/jMAWEVuZ0DZ3Hph+3buCfCmeCdnCpJx4VmRm6a0aEUEG
edmzF+4iwIYL09m9JE/arR1WVh+n6rkUxBlxDMEm0F8ElF5Wa44OfPp8I/tOtygvqI4pSU8ws0Zd
rb/zsih7gYSGiDhS9ZN0OqR+pglIVrmAmIxWx3qBy2kRmZIw9hFcGVsEntoEFXcWeBUa+rmVEpyV
N4DGDXzjluppDqBTLDi8wMc9QSsHC0oi74HXQmiX6CDpTeKfMV/VoGoDES8jUkQUzPYNAsRS2AkD
5hpNS0B0n3a4Dwf2sURQj6seaQa6H4+xu7SFzkuqOXEkeBN1vtFJPNB3DjCZ+bLqFciRkObFnFZW
i0NfoLAXyFzFU18lDNBDYX+eBRqyTlSmJNXAp1xkQ21MQHC1QkfmccLdlNrH6MKb5LZjqrYJsZBC
mEejGyLzlQNJbvKyVdNzefBBO0isb0ouXj/+KBSNZJE7Ar3vWIg8ht0Dy021N1puoc8EUaJaUiQt
+vT4Y6a5c/s3uv+Yozf6+2MIHLmmBUNJFzaN2Ga4sMHEsoUsrwnSVGb8skBdQIK5pzudi9ZYWSlP
lYkSekKT1cudzaYIl4xWCrmgx5l8Sk0ohHhFi1vMvvnYx7lYQ3h+XGPaLhEBYMe2cuKuisNSI7RC
KHC/VtCbK/jsEAAuUg9gH9Bs60ywgh4fsinrkoRmgGVVpGmKSgAQatXpItCtovE0iwwFw4mFrIEH
VFRubA0dg2iVaSGqFmR2Ix3x+GPHrXt/cFB6RMBP6AMhGaKNsiX3ddHgiw9mb9TZuQrTFkNGAaCC
oGhY4pxELdAdzrjrEXYfCtBzSqipYsvrWFeYMmOA+/EOiaUx6Q+Sm0jGo6NjG6oCIfRoHDKjFuxe
Z5NBuifVDEwLiY4mM+JwG4FWU5dJkxOhRjFKgYQWIdL3j3dBOV4wNhlVVLhEqwXNdXQIjpZvTmKB
Cc9G0Hp1EcGuqfljfCEPnqqX67xqiefbWKg8Pt+bDysbDBIH9jcSWBft27LshHZJyRWCaP0+rP54
J6ekayZNJNeKkeKxLOpjAWDUP6DcSZW9QpJYpDr1+5T7mJWakuuWB6yfJ+zU8RLlkUjfK6ReIvxn
8x/TqSHZrPDy0l6sJLsF5vmABkMSP49ypUyzV65stsJa58GThWKO1ij7FvQKGScyioWu1gNVG7gR
vd91lbwuFimtA39B3UDr2u8+7rUW9meAmyW12KWdzHIFOQ3Ix/E0LXtKpfVIiED0B+cIWNymxAK9
OU6rBpcJPR1RgTVxQ8Gw33NlBEYInkKZE3HK7Qk8Nhgz0h9yK1gTvVuHurzGWSeL7Zw/lRY+/Loy
aLuLDhAtvKpJSWDzGX1LCwHS0k9m+4uT+u/bi65bMMhRjtIoOw+N/XgOnayQKiADhrI0aoQ0+lrc
v+S6hy/lE8uLf2+p0KJbq2jhinygzCClRidttRvJIoEKz8jKjIi8u6SzBG3H0j2YSiTzCBaMlVJ5
AsnIkbyjpDDkOO9VUuJfugMuDFze8VB+fCs8mA+UY21dF3KuyK3JxnHCeZ8MVuFFfr0ib2lP0IFu
c1UXOflFIYYcVownEinaZU2KLJlspRcXRKalyPaJNOoB/JSWMFV4tZfKUN2RPUmGmwhB2Sohs2Kl
yyEpdY/3fBSuvj8dBPnYSmhvoqtuG2BG0y2lDmA/kB+6VUzBLwIcZShBrMmpCNN9tDvCSTckvNhI
RjgL7G1h1rz9skgpnXpVW9CEdmWA9MANcRuD2kSIyvTpKz9ujea1TBiyu4yQBKJoXNLXLgAjKCva
e8scF8Ahd4c4hfzubsZi1eEADBTCX9x3U1X3uo29KKFjQzhJBuVzmMFx/9OQlNhwVqhc51Ky7hNf
mEcPImt4BZ5pe18p6uRp/kYjzGf+0VvkhP3++JAdJcNjlsnmhvuGuv5CJdgmdLbuH1jwminCoWft
itxaGYzkziWkKjpJMXcOJxyPIDUgAYRRcENYFm9woYF3+Rdu0QR8LIyLIXjCSz46NugZPho4BV6h
yllu2kdesqIl6HK3xbCSxwQtL+VyxV1ACUmWTWwS7HAjHa33+yXeBNmiJBDqSvA2b4mUfIRh0CFL
HLmhm7yk4pCS1ysP+gA29fEBnOaxiF5CkuCw1xCFQLx71AO5J4TKFcsB9qDWny3qLP4B1FBRh5cU
zFIjyzRtlGy7IFLskbOXtHr+lGzAw/njTOdyq6qkeFg2xXCm80fwUWUGfHdNDLDCeKqWI3QDKPQY
Vf51jwVDKGdMPDQFD4tbqaM52Mug9gQXspAyKGqxGguz9PjIPOiaBpCIaDL9AhVYQEuadq1AL0bz
Ql9fD0nACQPWCzWOXLIIA7KQU+ylBiuDvvSG7Mh/9Aa0pvjcayPBzCP/uQwhkDtRcPtEv46NNsol
aCxg4tBy5Tr0wEpUaUp6Vd29JL9kIAotmxI5rdBYBGGmWFGpHV3eV0ZKscTXICt26V6hGCEibPY+
vK2AORIpeLxbU3cAjxFFFVMjMoToHSnRx3lY7Hbbj9DeISoL9+JztNDR1lnekTl9VHExtCbp4E95
yurRClZJwxIWgBoiGq7IAxextWEBR0Q9QaNkSOWD0omwFYkGEfSWHMCkJGRYtZUSkDkbOxUciIQo
a7mknGIZvEEuigDsEjqlglaBxt184SCTVYqYCLk9ANJRXXb1LmkbuIxDwkq+oM5QXEKMKrDCvHSZ
/qGSwWh8TVLB2qygQTeXVS83PbXYCwQRiCMsiL5vQF4wjT827lQlJzzIWYf7IbOXjlYpYiULntrc
7nPlK2SbVcTTRu/rbo/AIMf6Pv7UY+umAvKg10riG8UIKYfwwDFfEJlNQZcQVPI7rH7u1vhfqPKD
gK1QDBOWitNJeGAlkSno174inCPJJRY3vCnQ62Wb20Ui80FPijnhSGj3wAoe7+iRMgLXBwywQdUG
rtTCX7SOzHBoVp1SLhoSxvahxiAL0vIzeWsJy6MNe8EnUtVyseiXgRORRt8vyir5Uyf1vRQZ0hZr
yvbtzonB+01iOCs/z03/a6Y4gt8+yEVGQyZngE0F0opriP1K6snrEEwaQw0AqyPLyIe13MEqeANW
LTj1KBEITytNFQE9EdNV41fkcZLAiECAZFmrovD6epchNGGHa4PzN3GesG/H+0ZoQYMwGKrFteFh
nmbeD64HbA+FFM6S/rvXBpK/bnKyl+I1mVtiUmvSxuqvZe8DwT9x7kwvLEyLoVElQmV5Qr5nLR2d
2+SzVIQJWnc1+CTp2eR/jRphtV9W4iI14jePr4RjA0X+IOaB0qaGuDk8KPoDiIN+QR8S+45cga9R
zUE4p6mfi0W65zCrasdF9/HnauJV7nl1okCN8OVQ6NARAKfC+vQcQbOldjh+iX+4mhK/SiDyQs/b
h7/0EB/rHcRP7Ik0DFibWpFb1o4UaSX/4LIQcrgoCFljgmDPCHJh4ZqRsfYyRetCwC8vhRZSJJ1n
Jas0riAvbboWp3yzv46iJzE4by1Y7qhxu30MC8juO1d+D3k78ShzBy8HgBQub5Vfp6GMwtiy9pl5
+TWVGNxCJ+VDspXybSs3mJLztOoDNXqiOKOwUtMxGrWyZK76orzpcfXP3KBmDtzlarnogwWCWRLe
yh97Eszjs3G86jFc3B0XRE2Ry0U47WjdOXmj97KDO7PPtB9UKEXvod4z7Xt00pM0Ybu4y2DcH3/2
sUeh8gV8KSrxcVzpaGxPV0Ldan1uoUxHHDUUG15rREiAIBCzvz9ZuIuQgq8kCzY/Msysh31QzTFk
PqMlhYgiPd6rB0MP3ogkmIkDJhK2jy15XCcVmgSQShFicR2YGapHoGljkmAFn/HxZx3f3VHDFYWC
8BIM4RvDIp2OQFVlQWYofrWiGiWGFa3RPH2TlSV5PEmDC3pljlFhVSuhcriWKYx0shg4cyvwlvgp
LPDYJmANVABsmwwE3JcHVii1XWhpioYqj0XU4rXNLm4/UK5LuA6hLQuGuEbKsIpz4cfIlF9qsIQ4
MBC8YcH0gE1A/xZKKqQBYGYbaZ1lBOaoN6zJgvrQqq4BxzAcX+1HhxJw2AarwxG0DA2d3+lQZn7h
V0rbJyRRsN4uiEW3PtUcRzLSwlvk4UYeKAKENovLZfmilOzc+JPwU4ZO+qITirs/3CH8Ug5ZgSVQ
kusYs4SkSh5WhzREIS2wc7EC//hFXnSCYjGY5sAJir5cLgGmhzjcBfFPN6F/XC8GDGKMlAnD/nin
pvghStxCGxJkDKwX7TYiF9NBCn25RXvQyVc9QCtbxxNEmJta5x5MzAaFFWGJ+4715XoxO488U8GB
fbwTD1aZADG5CbLpxcFz7IKQtmEnqD7Gqz19zjILnhR3wLD5gblZi5TQ68cfO5qT+0YVKMoGnCFB
gOezCI6AyzK1OqtVdER6OqSBCpIG3I68NRlysPu75iEF9xJGN1F6bSRe1B6xumStBQHLJfGpAPzO
Q0Ea9hFqmLzixjYlmaRvvRX5TlkjD/Vu4XrwIcgkFnyQGm3F9M1dqpxvQorbr8Y6gNgToRbfKfxT
BKTqWaR5kTffXe13+uMvPo03MOlCdhHrTk1nlLLw/6aTjo6S4QcLJVtFnhBb4a4vzvs7FpoUkVu6
W7QYRH9pplFVkg/vAvKRpjmmQI59+SFN9Cv/a5GW6Z/VVAD9JD30e9LpBCr8iVr6XyLhQtB8FIr9
kP7chw7q499u6EhhnYNC6LW7fprcl0wnUnBv+v5q6Z1Qd3+shWjLa9W3yLDr5jNcN1HCSEF1gy8a
jNLEvfu1/YwimfiRHGD7L858NN3vjdA/GoPHX++h9PzDdh57gd04L0JoXhTGm6jMjw39wAgY8jPS
rHFZuOSNX7zivRFAbB7w36a45H58xAD9WiMwGp+ThkDXnhkkDYDIUINMfDGm94ZAUZ8ppvjxYQj2
Q/4LLQKhzn/aCCyeEaZdyDoMi/Frug0U4xkxXMDv/TiMA/RrLQLz5G1gUB8BtxHQaz8CeO/31oD9
DKEaWwTDfrnlr588+dYzhXAbBYims754ZhgwBXT5lzN6Ju7GSevdUJ8B66F6hnkfv6azLVnP8O24
UlvjvucTv9yWFxVpTxoCTSxpITssajDdW+mq8gy8zxI2f38e7B/0C1k7LlQnvrsuPxtPfBHGG794
x3tDIHEekITIwXdnDX+96adnJ46BSUEYm5KDXMynL6/Yz4A1cYisw+iMT/qFFoDNffSktY/XB2pq
iyLdk3dXn1FsgPJKB1dIFM/8tc45sPFT352zHJFxbvZor41fkyHgqOcuCSFGFFP7xd7dwlKdNO+Y
fZWsX+6s03nnnYGLianeucC/4LyLCr0nvbuOi8fKJlhAeSjxNbV55jN2gyYKre4PxF/Q5J28661n
QIMQTMVY3jP3io7/A25rU81q/PrlDnvlzu2k5Bn1uX7mnqstnjH3CvSt6bsLT4dfYPBQVh6/9uvs
F7L2mKJTl775TOEsozrKnbc39XOZf9x+GJsEvfdfv5rls07d/KaG4QPUxfDvl/jU31XF5YcAifHL
urtgjCcuAoMdAN0VvsXduTe1fywCbn7gHNR/+jUXAdGr04eAcCy45QHJYEzv20H5mQXLgvKA37/+
v8NO/AUZrjw/uh3BQn9XjgjVHgZ78gMHLO1hA3cY2R4Io/Tm5JOiPOO+7T1cJr7/L1/Te1jiCOTd
++W/YWDvfTv5bPngw3fvPvbq7ln3f7QRGN3hTScdO/zm8MPn/q7YFl+9fvzFAbnc14n87U/X2yaE
prcT5BML9veOihqU9X2E9C9H4dGWh11xs/WDacN4fSc3XMS7xN8eGhKTw8o9tdXlNnGj7e2u9A5t
jbM+w0Bc9dsk3haTZufoMHmU07EV8c+Th6Gok51/aEcMgTZDX1fb+Ca9nc6Zzg3z1N5eF/7Z5Rb5
7UNTosM6h8+pDbPpkmmjMyzc5wD/Z6/E/1z/9v7QR9Fj9AgO34qN/nP77UVymya7cjrI8Ntnafm4
1Rm2xcttNl2+BPpO7+urvnB7dMiOmhbMlVPXxGtRBJf5K3aTlQFL6/S2r9P6223PsDBebYdt6D0c
khn29eU2LQ8vPy5kwZ08dZyvtl+36YMtYswwylfsvTQ6WsuCyHF6l6NbH476oaVxLMwZTMbVNtpS
4He64ESy26k9fr3LttGhmbG7Ivnj1Fbfbovt11109qKMtsntdDjsWdoPH7gqFAydoeP4jn5GsaXp
HMJ5OL3ta6Qbtxlm49CUGG7YVIdvf97kf/C2vhjoQ0tjwwJzPHUeP2wD/+FIq+oMU/hh67dT40yK
2gw9rotQuIXHZm6sqnHqcHwcbnbfGA6B85za9Cd/VyXb+NDQOINzmLo3ZVWkzdmLqi7q7OxfzzZV
imZGfbcz7z9ORCRneJG7B76qk23p+QWPPPyn/62HwmadwYe4ztAVifpv2RtNIbxyeM+f32JX/u1t
tDvbbMvq0JiYI9KFHm0d0/ddl6S7Ubv2/DDFZ2HU/vrPvQ29/1DgI8vSiBmcuujGU2XLBBV+9H//
+/8sKWWzPbso+u3tlh48396k8fYwaxMjDt0Znj8w+ak9+ECJ+EK63JXVxCqKmAG0p9Pbv95xKQgP
y73817W/RS214q3e1cntNj08QcylAC1hjx5+9PNrZZ2GtykD+GEbco3048mpLfKiDWOGyXu1reFH
hofuijcQqDrc3BkcmbdbKfKlr56/lRDm/MYzZpj7a27a32h5Bht0uc0q78it2Q/NkwfXt5CVv4hY
q3+ALB0Alh///d0GGiePbf2fEVhKKjCnyv862QWG/OQC+ufNBHxqW/lPOBWrbYJlv7/l5jhELood
aRtH3qcIJJ16NlztOv/rxEKPGS+nNnu99ZPq7C1YaLE7o9tnV6TH7MCnDz0Wm5F8kcO3P38OfEz8
and7dl1tq6PrhD6DiV4xEMU2Ovst3hVHu0sV6UiP9J+z/Lu8ktW28G9udlM3ncAtBc1ELvA/nIl9
+//EDTy+/8Qqi1n8QZD+fv/v/vz+jzaz4O7LXeQPE99HnWNtpNx/zt4fLYs5EI5NdHa9jZrtbVoc
FoDYL9Zjy+07V9tFzT6JATruNywoEv9wnX1nw+Ctt3WxZVXuW9q7SjNs8NcMcLF160mPIe4fHvTz
puMtpnrqN6Ko8FSz31qd/zG+y/4a9P/Hhtt6BSfAYSzHtTCDy7miel09WWFz+PgXQLacH4WfTfor
Uv5O3RQviiOzLkRITm60LLa7KZwoKFAnN1ts80Mr44SJKP2pjb5Mi9ujIRDpR6c2+6put/4EI0BB
+/RmL3c322Tqo5DxfHq7b+KjMTBnOH7ekbRTHPo2TthihlVwva1v/bPfiu3NFAdX5Rkg1GsKnE/M
OImuhzf4eTN+5wGKPp9tYh+Q6sgRnOOw/x305Iyw9QQKIM/k9O5/3gGlHpoR86iK/IdTd8jr9IxF
9y/l2fGlwZjDrl2kNHt2Xd/cggHjGE+2Ilnzc5jlD3Vy8y2sUWSukIU7wxj9dlOfXdXlZEXetT7D
svyv7zfXm/efNuv/diYWz65gwI7XPwQmlOKEIhuJiDC4df1Ja/PP8z/oLNnwyFib0MktjSSz0+/v
99/maff//qc3928G0xS8kxAiKtL+J0QlfotcLrCTlT7DEfSbiPBOGn1y+e5Zr49RmZZpVRK0mjSr
zNEuAaupnX0Sp/yOzhLxSW79g70W5nuOqPzK297eb1NI6556IrzfZfVN5H89S/88q7zd2UrE5w/N
io7r2uG7nz+L17s4/coJzGOeft4MKxCu065Ipy7b0zb06XlFAIUQ3vSq8RgY852X5L/gpD8FmpT8
NUaHgRfTMIdPsdpmu7NPu+J2AnoIuvipq2gd+DfQZyYrXojpndruxu2ziRcxB+9ik4N2oIoPgHdR
QzeY2BRzBpuyQTvjiKFkzbBVkf7yqRQ/6e4cMbMPbPsL2IHTloWW3qnTd0EYc2Jc7RnW2gVk2ckY
2DNM2cOFANZ6+gCs/vZ/qt3Z7b+8aFJ/Sj4hW+H05l/tkn4yFGj4nt7qpX9z7BUgyTJDuzsqQHuT
w0WZI5BNf49GQZ/hDL8iXuNuS1DGw5sLM6zMcYxcbfu0mkbdSU45PObnj1nBKWj9Qztjd40ZdjHN
HjU6wy6+4iD9ehRimuN+eLWtsb7+FA9E0+AwKqeMrmgZov50x81xzF2lg7C/xMIO3RwnT+TAn2qC
X/u4+IdmxlbnODLGVo8GQihUnNrbvRmW0HQut/WhubHXIoX91Nbf/+3f6+RIXwblyxka5mYyje4i
tXB6s9e7/qu3i6Ij4ErkB586FHuy82+jw3loTYwzKWKHb39+p8D82blTDgjCeTO0KwLH27PLHST7
Q2tjp4W+6OkjQvxruqTVOXD56/oI6iZF8/TefkintzRV6EaePAR/+1/p2Yc0/tu/j8H5t8Xf/nfy
1c+mY63NMNaAeP4Ro1qdI3PmwzYZjg00Gc+nj8xH98EGnyN3ZgljliSXs/NtOXGLyGA/vc8kl/lH
Pr06SxgaHKbyk4lLoM5xwH55cAdBhu30cfjixzfbm3a6iucItext6MP9LTQMTt2KS+i7H3DmJgE9
IOHTW/7tpp8ml1lwyinWgoClhRA0hvrp+9S3ENf/mGi3kOWTvwuJBQhOmIUHKZ3T/M/0KxSbJz4z
ybz8p+WIHhONBCJ9tMzuXvk7UaffvskOpCLCA3v5g+0eW/ZvXEp/rMUNla6np5AQ5VZOe/19Ktm3
GFwjBfG0oa2Jfz3wJmBGnTi0d17bQ9YZRWMfOsg/NshvxE6Y+j/I8FM5iVoBKCVZNtbnYSj5x57x
luC0mx4/RZCyKVrG/6PKQ92LRwHJ8jtXN2tme7QQqVaLFJJNeRSsHEpvqGYfL6H67ynW3/ug5ZZS
El+/wTSkWBSbySYdn/dDk2XxKIT7vY+7AkTJyFOIp1P1rSjc0RL+iXe72rpesbs5jJLwtUWtIvF/
CDCjn4aG2KPpWd/7Vn+xHc9e74hCFCI8zd/uT1HxWBvpQpuSUZSNYoXgQj+Kl+wf+887pfbm6VRO
1vSk+iVOoQgmzHThzeGRkDXNvW4y3Ydvfv4S+puwwdO+CpHr/ZL6+WYhjbp+PU0We3AS3dtq32mu
KOrLwI7Xrue7Yti5aXOU/S7Eumbo/PaIKjcHYLysIxe68mQGRXWqU7u73gnRhgm3Zg4SzItid0x/
mQNp25TV8dEmtLpPHYTVsBO5QIeGRhs8w9ie+w8SB4T4zKm9Pd8W6e5b/BxYIac3Dm/y6+7Qzv5Y
OHz38zv6wr/BVztizc2R0HyBRnVS7vpDF0WHn2YSPx2FvtgVkLimzc5g2UQyyXR054BGV0UKWjBZ
vqPA4akL7XlNRncxGQRlDuzyBbnzOB/352wU4jy1vy+qbTTtrRDUP7XVl7viaIEhdD5Ds5AQCFJN
CYijXOSpHb7cVs3RapgDSLv0K68+dk1QPD59KK6jtNmGx12eYYwvfex6tUvgAE4JSFQBPb3bl3W3
Q++nLtxDW8L6KHOky1+l0S1jMmnXeIBF1H+/SX2nC4QyyPY4IDjDFiF6WU07Oweo+A+uKdQ0P4zL
zx9IIBPtdmor5jia3wp27tSwzUGXfYskT30U7RnFLE81Fe/JgD+6bKDbfvrwih0N6W+yJkYBylM7
TFI1VpMS7lMsf45bx3V2lDczytue3OFmy4WumKwJ6o3NMMTt7nZ6eIzijif3t/UrFO2Ol/FYIuTU
tj+GIjVp4lyCE50+FB/3iaivEKC5TafXxocAbv3DRvOTIFWy7lbUcDl0Vlh69VF85PstMgfUjiLf
k6bnuNVcI0x4tAXnoMgh2LETTNaro8yafTXkU9fIHjJGG2uHzNu099QZmMOfe0Whn2Yy2tSkEBXP
DhPw86fK3/6H2DffuppRFkSh7Dsl9DSbPBBNf/px/0xo7S4F+lR07f4riFElQ/n+jzYg2zNIexb1
zeSgmcGiELfxyXsdsaLltriBX3BYHePOP3zz80sFAn/tR1MK/xxaWaK3ZC9PgN05do0gsC63Hlm7
k6bnyCJbbXu8kG/tmjlc6dXR6piDrbdOY4LzU8mPOTzeQ7vfpqfPIbQHAHEskjGHg0pu+y0aE/U0
gvgwXPbjh+9zsk39w3Yb71dz6Ca9ZB0fzZ8yR64irqmgbRyTDEVRw1MPRq5uVSm4WdWhrXE0Hg14
facP8hYQrUqFnsLkWKQq7uFRP2/n9nIkr/yqKkdr+nrX+FMLMocq2/4pl/XXqcegzmL5uG34t9vb
sfsf0huiq4dhGc+COYIGHyAp7cdnxbpMy28ZQwp2Hp576nR88sF4UYkRzopISNpbhQeqkHNQvJeC
KVx6Z5/8wvW/aeRJxDz9vT5eP/qEGRbyEujk/3F3BTttA0H0V3IEqYfGENpTpcaNQUKkqKRU6s1Y
LnFjspUTq6J/1H/ojR/rG6+39awXL8QjEuUYhOxd7+7szLx5byx+Afpy9x95CBAdQrDmQdWWkigf
voq5VxS8OTbv6LF9SFtoAtQPIREv/w4kSpP1MYYLs54//M7TOxZujWTKWzGBixhv4LEztacUgGb0
BPQtMDiIKizl0Hx2WtojIOve9JXLR+7wnAUpuKSstJcqba5iIWqI0vdWRrj6TeWL2l6b59FKoy8e
OiyjD8QJoktqiuPnZW1v3XVtU99wbweLKYpbWmHOZetUNH2iyzSGvrYFskioq4yL+BevR5WoOSdW
Psu6STDCQpUrm88ooeg7SRBLcPWtE6/F9AO6EQKfZE5kVIvZKIEmRHG+eDTzI+C1nZborcEyEJBC
Ncamx20OshV0uNjWGEoUEZA+OtIn7PoevhWA3C7TojTzJiM79BtV/9b4XJT2YNHlybxm8897jbwu
GqzzHA/K63xP3t414CpG3cNLQdf2QhQmvlPWqfKtjX83jVE5YqcLBQKcKzK3yhlASTT9CBVFnQfn
KfQal7eHrvhTIhqssvukx0MYHkya6z0SOHeolPHJWLJhJAB2R9n3zGwTskESDSUiYHmknmXUVCt8
JUuKdqebTmHSJzov9V0IsPq+1UlHQt2xfn5VSU+LTWmGf0wIamRk1R0LXAxIQDLgr11FXz4b9ztL
gdvWO7Saw0XyAUmA3PyN7SyUI5tNsfmNcQ7F8xuE1uZJ1RUnQQYM5wXkwpC7dwQqQ4ky0mn6cxDG
uQO0k0Ayp5nF2pbAMa/jJTRKuDshkSOZgh3PnypxZukDf00hPmCVl1Cz+b5B7GW2TpDbcl4u4HAI
vCD+ATCNpuDQAJHR889tLrvAccQltYLOvrvPT5vC9XwLo9NFZ2kOUObV4P0KSdkVuPM600wnFrAY
elWE5XLO/BRQa/ovykwt4JuynRpIuBIzqFvx0Up0DpuVKKSxBiuwM79geTOdeY/KNZq6mO9Kphd6
e+bn5ja95WQGEhIcIbVxItTGHFozUBr3CElG9OBGzgmVDa9B/ZIobauLbLTaO0Tll6oYfCzRlQb+
otONQ5vcY3SCRit4ZMHAbvOrPm0x8HHw4/oGPs3Z0PbpLn5o/vekWRchmN118cr2b5YuCuLLzlIH
iUwL0wygS37xNFXAyJgFkmgm96lcWSTNQAJCnz38gbDCfdo0PCCYmp+PGUzXPn8ZbMPFFTXLUq1V
fUixev8dKk+j4+ZsduOMu0icOzbL5kdzmLraTiY5wq93fwEAAP//</cx:binary>
              </cx:geoCache>
            </cx:geography>
          </cx:layoutPr>
          <cx:valueColors>
            <cx:minColor>
              <a:schemeClr val="bg1"/>
            </cx:minColor>
            <cx:midColor>
              <a:schemeClr val="accent1">
                <a:lumMod val="50000"/>
              </a:schemeClr>
            </cx:midColor>
            <cx:maxColor>
              <a:srgbClr val="7030A0"/>
            </cx:max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3" Type="http://schemas.microsoft.com/office/2007/relationships/hdphoto" Target="../media/hdphoto3.wdp"/><Relationship Id="rId18" Type="http://schemas.openxmlformats.org/officeDocument/2006/relationships/image" Target="../media/image7.png"/><Relationship Id="rId26" Type="http://schemas.openxmlformats.org/officeDocument/2006/relationships/chart" Target="../charts/chart7.xml"/><Relationship Id="rId39" Type="http://schemas.openxmlformats.org/officeDocument/2006/relationships/hyperlink" Target="#'Deve fact dash'!A1"/><Relationship Id="rId21" Type="http://schemas.openxmlformats.org/officeDocument/2006/relationships/image" Target="../media/image9.png"/><Relationship Id="rId34" Type="http://schemas.openxmlformats.org/officeDocument/2006/relationships/hyperlink" Target="#'Less fact dash'!A1"/><Relationship Id="rId7" Type="http://schemas.openxmlformats.org/officeDocument/2006/relationships/chart" Target="../charts/chart5.xml"/><Relationship Id="rId12" Type="http://schemas.openxmlformats.org/officeDocument/2006/relationships/image" Target="../media/image4.png"/><Relationship Id="rId17" Type="http://schemas.microsoft.com/office/2007/relationships/hdphoto" Target="../media/hdphoto5.wdp"/><Relationship Id="rId25" Type="http://schemas.microsoft.com/office/2007/relationships/hdphoto" Target="../media/hdphoto7.wdp"/><Relationship Id="rId33" Type="http://schemas.openxmlformats.org/officeDocument/2006/relationships/chart" Target="../charts/chart13.xml"/><Relationship Id="rId38" Type="http://schemas.microsoft.com/office/2007/relationships/hdphoto" Target="../media/hdphoto9.wdp"/><Relationship Id="rId2" Type="http://schemas.openxmlformats.org/officeDocument/2006/relationships/image" Target="../media/image1.png"/><Relationship Id="rId16" Type="http://schemas.openxmlformats.org/officeDocument/2006/relationships/image" Target="../media/image6.png"/><Relationship Id="rId20" Type="http://schemas.openxmlformats.org/officeDocument/2006/relationships/hyperlink" Target="#Data!A1"/><Relationship Id="rId29" Type="http://schemas.openxmlformats.org/officeDocument/2006/relationships/chart" Target="../charts/chart10.xml"/><Relationship Id="rId1" Type="http://schemas.openxmlformats.org/officeDocument/2006/relationships/chart" Target="../charts/chart1.xml"/><Relationship Id="rId6" Type="http://schemas.openxmlformats.org/officeDocument/2006/relationships/chart" Target="../charts/chart4.xml"/><Relationship Id="rId11" Type="http://schemas.microsoft.com/office/2007/relationships/hdphoto" Target="../media/hdphoto2.wdp"/><Relationship Id="rId24" Type="http://schemas.openxmlformats.org/officeDocument/2006/relationships/image" Target="../media/image10.png"/><Relationship Id="rId32" Type="http://schemas.openxmlformats.org/officeDocument/2006/relationships/chart" Target="../charts/chart12.xml"/><Relationship Id="rId37" Type="http://schemas.openxmlformats.org/officeDocument/2006/relationships/image" Target="../media/image12.png"/><Relationship Id="rId40" Type="http://schemas.openxmlformats.org/officeDocument/2006/relationships/hyperlink" Target="#'Developed dash'!A1"/><Relationship Id="rId5" Type="http://schemas.openxmlformats.org/officeDocument/2006/relationships/chart" Target="../charts/chart3.xml"/><Relationship Id="rId15" Type="http://schemas.microsoft.com/office/2007/relationships/hdphoto" Target="../media/hdphoto4.wdp"/><Relationship Id="rId23" Type="http://schemas.openxmlformats.org/officeDocument/2006/relationships/hyperlink" Target="#'Developing analysis'!A1"/><Relationship Id="rId28" Type="http://schemas.openxmlformats.org/officeDocument/2006/relationships/chart" Target="../charts/chart9.xml"/><Relationship Id="rId36" Type="http://schemas.microsoft.com/office/2007/relationships/hdphoto" Target="../media/hdphoto8.wdp"/><Relationship Id="rId10" Type="http://schemas.openxmlformats.org/officeDocument/2006/relationships/image" Target="../media/image3.png"/><Relationship Id="rId19" Type="http://schemas.openxmlformats.org/officeDocument/2006/relationships/image" Target="../media/image8.png"/><Relationship Id="rId31" Type="http://schemas.microsoft.com/office/2014/relationships/chartEx" Target="../charts/chartEx1.xml"/><Relationship Id="rId4" Type="http://schemas.openxmlformats.org/officeDocument/2006/relationships/chart" Target="../charts/chart2.xml"/><Relationship Id="rId9" Type="http://schemas.openxmlformats.org/officeDocument/2006/relationships/image" Target="../media/image2.png"/><Relationship Id="rId14" Type="http://schemas.openxmlformats.org/officeDocument/2006/relationships/image" Target="../media/image5.png"/><Relationship Id="rId22" Type="http://schemas.microsoft.com/office/2007/relationships/hdphoto" Target="../media/hdphoto6.wdp"/><Relationship Id="rId27" Type="http://schemas.openxmlformats.org/officeDocument/2006/relationships/chart" Target="../charts/chart8.xml"/><Relationship Id="rId30" Type="http://schemas.openxmlformats.org/officeDocument/2006/relationships/chart" Target="../charts/chart11.xml"/><Relationship Id="rId35" Type="http://schemas.openxmlformats.org/officeDocument/2006/relationships/image" Target="../media/image11.png"/><Relationship Id="rId8" Type="http://schemas.openxmlformats.org/officeDocument/2006/relationships/chart" Target="../charts/chart6.xml"/><Relationship Id="rId3" Type="http://schemas.microsoft.com/office/2007/relationships/hdphoto" Target="../media/hdphoto1.wdp"/></Relationships>
</file>

<file path=xl/drawings/_rels/drawing4.xml.rels><?xml version="1.0" encoding="UTF-8" standalone="yes"?>
<Relationships xmlns="http://schemas.openxmlformats.org/package/2006/relationships"><Relationship Id="rId13" Type="http://schemas.openxmlformats.org/officeDocument/2006/relationships/hyperlink" Target="#Data!A1"/><Relationship Id="rId18" Type="http://schemas.microsoft.com/office/2007/relationships/hdphoto" Target="../media/hdphoto10.wdp"/><Relationship Id="rId26" Type="http://schemas.openxmlformats.org/officeDocument/2006/relationships/chart" Target="../charts/chart20.xml"/><Relationship Id="rId39" Type="http://schemas.microsoft.com/office/2007/relationships/hdphoto" Target="../media/hdphoto9.wdp"/><Relationship Id="rId21" Type="http://schemas.openxmlformats.org/officeDocument/2006/relationships/chart" Target="../charts/chart15.xml"/><Relationship Id="rId34" Type="http://schemas.openxmlformats.org/officeDocument/2006/relationships/hyperlink" Target="#'Less fact dash'!A1"/><Relationship Id="rId7" Type="http://schemas.openxmlformats.org/officeDocument/2006/relationships/image" Target="../media/image5.png"/><Relationship Id="rId2" Type="http://schemas.microsoft.com/office/2007/relationships/hdphoto" Target="../media/hdphoto1.wdp"/><Relationship Id="rId16" Type="http://schemas.openxmlformats.org/officeDocument/2006/relationships/hyperlink" Target="#'Develop analysis'!A1"/><Relationship Id="rId20" Type="http://schemas.openxmlformats.org/officeDocument/2006/relationships/chart" Target="../charts/chart14.xml"/><Relationship Id="rId29" Type="http://schemas.openxmlformats.org/officeDocument/2006/relationships/chart" Target="../charts/chart23.xml"/><Relationship Id="rId41" Type="http://schemas.openxmlformats.org/officeDocument/2006/relationships/hyperlink" Target="#'Developed dash'!A1"/><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image" Target="../media/image7.png"/><Relationship Id="rId24" Type="http://schemas.openxmlformats.org/officeDocument/2006/relationships/chart" Target="../charts/chart18.xml"/><Relationship Id="rId32" Type="http://schemas.microsoft.com/office/2014/relationships/chartEx" Target="../charts/chartEx2.xml"/><Relationship Id="rId37" Type="http://schemas.openxmlformats.org/officeDocument/2006/relationships/hyperlink" Target="#'Less developing dash'!A1"/><Relationship Id="rId40" Type="http://schemas.openxmlformats.org/officeDocument/2006/relationships/hyperlink" Target="#'Deve fact dash'!A1"/><Relationship Id="rId5" Type="http://schemas.openxmlformats.org/officeDocument/2006/relationships/image" Target="../media/image4.png"/><Relationship Id="rId15" Type="http://schemas.microsoft.com/office/2007/relationships/hdphoto" Target="../media/hdphoto6.wdp"/><Relationship Id="rId23" Type="http://schemas.openxmlformats.org/officeDocument/2006/relationships/chart" Target="../charts/chart17.xml"/><Relationship Id="rId28" Type="http://schemas.openxmlformats.org/officeDocument/2006/relationships/chart" Target="../charts/chart22.xml"/><Relationship Id="rId36" Type="http://schemas.microsoft.com/office/2007/relationships/hdphoto" Target="../media/hdphoto8.wdp"/><Relationship Id="rId10" Type="http://schemas.microsoft.com/office/2007/relationships/hdphoto" Target="../media/hdphoto5.wdp"/><Relationship Id="rId19" Type="http://schemas.openxmlformats.org/officeDocument/2006/relationships/image" Target="../media/image14.png"/><Relationship Id="rId31" Type="http://schemas.openxmlformats.org/officeDocument/2006/relationships/chart" Target="../charts/chart25.xml"/><Relationship Id="rId4" Type="http://schemas.microsoft.com/office/2007/relationships/hdphoto" Target="../media/hdphoto2.wdp"/><Relationship Id="rId9" Type="http://schemas.openxmlformats.org/officeDocument/2006/relationships/image" Target="../media/image6.png"/><Relationship Id="rId14" Type="http://schemas.openxmlformats.org/officeDocument/2006/relationships/image" Target="../media/image9.png"/><Relationship Id="rId22" Type="http://schemas.openxmlformats.org/officeDocument/2006/relationships/chart" Target="../charts/chart16.xml"/><Relationship Id="rId27" Type="http://schemas.openxmlformats.org/officeDocument/2006/relationships/chart" Target="../charts/chart21.xml"/><Relationship Id="rId30" Type="http://schemas.openxmlformats.org/officeDocument/2006/relationships/chart" Target="../charts/chart24.xml"/><Relationship Id="rId35" Type="http://schemas.openxmlformats.org/officeDocument/2006/relationships/image" Target="../media/image11.png"/><Relationship Id="rId8" Type="http://schemas.microsoft.com/office/2007/relationships/hdphoto" Target="../media/hdphoto4.wdp"/><Relationship Id="rId3" Type="http://schemas.openxmlformats.org/officeDocument/2006/relationships/image" Target="../media/image3.png"/><Relationship Id="rId12" Type="http://schemas.openxmlformats.org/officeDocument/2006/relationships/image" Target="../media/image8.png"/><Relationship Id="rId17" Type="http://schemas.openxmlformats.org/officeDocument/2006/relationships/image" Target="../media/image13.png"/><Relationship Id="rId25" Type="http://schemas.openxmlformats.org/officeDocument/2006/relationships/chart" Target="../charts/chart19.xml"/><Relationship Id="rId33" Type="http://schemas.openxmlformats.org/officeDocument/2006/relationships/chart" Target="../charts/chart26.xml"/><Relationship Id="rId38"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3" Type="http://schemas.microsoft.com/office/2007/relationships/hdphoto" Target="../media/hdphoto8.wdp"/><Relationship Id="rId18" Type="http://schemas.openxmlformats.org/officeDocument/2006/relationships/hyperlink" Target="#'Developed dash'!A1"/><Relationship Id="rId26" Type="http://schemas.openxmlformats.org/officeDocument/2006/relationships/image" Target="../media/image17.png"/><Relationship Id="rId3" Type="http://schemas.openxmlformats.org/officeDocument/2006/relationships/image" Target="../media/image7.png"/><Relationship Id="rId21" Type="http://schemas.openxmlformats.org/officeDocument/2006/relationships/chart" Target="../charts/chart28.xml"/><Relationship Id="rId34" Type="http://schemas.openxmlformats.org/officeDocument/2006/relationships/chart" Target="../charts/chart35.xml"/><Relationship Id="rId7" Type="http://schemas.microsoft.com/office/2007/relationships/hdphoto" Target="../media/hdphoto6.wdp"/><Relationship Id="rId12" Type="http://schemas.openxmlformats.org/officeDocument/2006/relationships/image" Target="../media/image11.png"/><Relationship Id="rId17" Type="http://schemas.openxmlformats.org/officeDocument/2006/relationships/hyperlink" Target="#'Deve fact dash'!A1"/><Relationship Id="rId25" Type="http://schemas.microsoft.com/office/2007/relationships/hdphoto" Target="../media/hdphoto3.wdp"/><Relationship Id="rId33" Type="http://schemas.openxmlformats.org/officeDocument/2006/relationships/chart" Target="../charts/chart34.xml"/><Relationship Id="rId2" Type="http://schemas.microsoft.com/office/2007/relationships/hdphoto" Target="../media/hdphoto1.wdp"/><Relationship Id="rId16" Type="http://schemas.microsoft.com/office/2007/relationships/hdphoto" Target="../media/hdphoto9.wdp"/><Relationship Id="rId20" Type="http://schemas.openxmlformats.org/officeDocument/2006/relationships/chart" Target="../charts/chart27.xml"/><Relationship Id="rId29" Type="http://schemas.openxmlformats.org/officeDocument/2006/relationships/chart" Target="../charts/chart30.xml"/><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hyperlink" Target="#'Less fact dash'!A1"/><Relationship Id="rId24" Type="http://schemas.openxmlformats.org/officeDocument/2006/relationships/image" Target="../media/image4.png"/><Relationship Id="rId32" Type="http://schemas.openxmlformats.org/officeDocument/2006/relationships/chart" Target="../charts/chart33.xml"/><Relationship Id="rId5" Type="http://schemas.openxmlformats.org/officeDocument/2006/relationships/hyperlink" Target="#Data!A1"/><Relationship Id="rId15" Type="http://schemas.openxmlformats.org/officeDocument/2006/relationships/image" Target="../media/image12.png"/><Relationship Id="rId23" Type="http://schemas.microsoft.com/office/2007/relationships/hdphoto" Target="../media/hdphoto11.wdp"/><Relationship Id="rId28" Type="http://schemas.openxmlformats.org/officeDocument/2006/relationships/chart" Target="../charts/chart29.xml"/><Relationship Id="rId10" Type="http://schemas.microsoft.com/office/2007/relationships/hdphoto" Target="../media/hdphoto10.wdp"/><Relationship Id="rId19" Type="http://schemas.openxmlformats.org/officeDocument/2006/relationships/image" Target="../media/image15.png"/><Relationship Id="rId31" Type="http://schemas.openxmlformats.org/officeDocument/2006/relationships/chart" Target="../charts/chart32.xml"/><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hyperlink" Target="#'Less developing dash'!A1"/><Relationship Id="rId22" Type="http://schemas.openxmlformats.org/officeDocument/2006/relationships/image" Target="../media/image16.png"/><Relationship Id="rId27" Type="http://schemas.microsoft.com/office/2007/relationships/hdphoto" Target="../media/hdphoto12.wdp"/><Relationship Id="rId30" Type="http://schemas.openxmlformats.org/officeDocument/2006/relationships/chart" Target="../charts/chart31.xml"/><Relationship Id="rId35" Type="http://schemas.openxmlformats.org/officeDocument/2006/relationships/chart" Target="../charts/chart36.xml"/><Relationship Id="rId8" Type="http://schemas.openxmlformats.org/officeDocument/2006/relationships/hyperlink" Target="#'less fact analysis'!A1"/></Relationships>
</file>

<file path=xl/drawings/_rels/drawing8.xml.rels><?xml version="1.0" encoding="UTF-8" standalone="yes"?>
<Relationships xmlns="http://schemas.openxmlformats.org/package/2006/relationships"><Relationship Id="rId13" Type="http://schemas.openxmlformats.org/officeDocument/2006/relationships/image" Target="../media/image18.jpeg"/><Relationship Id="rId18" Type="http://schemas.openxmlformats.org/officeDocument/2006/relationships/image" Target="../media/image17.png"/><Relationship Id="rId26" Type="http://schemas.openxmlformats.org/officeDocument/2006/relationships/chart" Target="../charts/chart43.xml"/><Relationship Id="rId3" Type="http://schemas.openxmlformats.org/officeDocument/2006/relationships/image" Target="../media/image7.png"/><Relationship Id="rId21" Type="http://schemas.openxmlformats.org/officeDocument/2006/relationships/chart" Target="../charts/chart38.xml"/><Relationship Id="rId34" Type="http://schemas.openxmlformats.org/officeDocument/2006/relationships/chart" Target="../charts/chart45.xml"/><Relationship Id="rId7" Type="http://schemas.microsoft.com/office/2007/relationships/hdphoto" Target="../media/hdphoto8.wdp"/><Relationship Id="rId12" Type="http://schemas.openxmlformats.org/officeDocument/2006/relationships/hyperlink" Target="#'Developed dash'!A1"/><Relationship Id="rId17" Type="http://schemas.microsoft.com/office/2007/relationships/hdphoto" Target="../media/hdphoto3.wdp"/><Relationship Id="rId25" Type="http://schemas.openxmlformats.org/officeDocument/2006/relationships/chart" Target="../charts/chart42.xml"/><Relationship Id="rId33" Type="http://schemas.openxmlformats.org/officeDocument/2006/relationships/chart" Target="../charts/chart44.xml"/><Relationship Id="rId2" Type="http://schemas.microsoft.com/office/2007/relationships/hdphoto" Target="../media/hdphoto1.wdp"/><Relationship Id="rId16" Type="http://schemas.openxmlformats.org/officeDocument/2006/relationships/image" Target="../media/image4.png"/><Relationship Id="rId20" Type="http://schemas.openxmlformats.org/officeDocument/2006/relationships/chart" Target="../charts/chart37.xml"/><Relationship Id="rId29" Type="http://schemas.microsoft.com/office/2007/relationships/hdphoto" Target="../media/hdphoto6.wdp"/><Relationship Id="rId1" Type="http://schemas.openxmlformats.org/officeDocument/2006/relationships/image" Target="../media/image1.png"/><Relationship Id="rId6" Type="http://schemas.openxmlformats.org/officeDocument/2006/relationships/image" Target="../media/image11.png"/><Relationship Id="rId11" Type="http://schemas.openxmlformats.org/officeDocument/2006/relationships/hyperlink" Target="#'Deve fact dash'!A1"/><Relationship Id="rId24" Type="http://schemas.openxmlformats.org/officeDocument/2006/relationships/chart" Target="../charts/chart41.xml"/><Relationship Id="rId32" Type="http://schemas.microsoft.com/office/2007/relationships/hdphoto" Target="../media/hdphoto13.wdp"/><Relationship Id="rId5" Type="http://schemas.openxmlformats.org/officeDocument/2006/relationships/hyperlink" Target="#'Less fact dash'!A1"/><Relationship Id="rId15" Type="http://schemas.microsoft.com/office/2007/relationships/hdphoto" Target="../media/hdphoto11.wdp"/><Relationship Id="rId23" Type="http://schemas.openxmlformats.org/officeDocument/2006/relationships/chart" Target="../charts/chart40.xml"/><Relationship Id="rId28" Type="http://schemas.openxmlformats.org/officeDocument/2006/relationships/image" Target="../media/image9.png"/><Relationship Id="rId10" Type="http://schemas.microsoft.com/office/2007/relationships/hdphoto" Target="../media/hdphoto9.wdp"/><Relationship Id="rId19" Type="http://schemas.microsoft.com/office/2007/relationships/hdphoto" Target="../media/hdphoto12.wdp"/><Relationship Id="rId31" Type="http://schemas.openxmlformats.org/officeDocument/2006/relationships/image" Target="../media/image19.png"/><Relationship Id="rId4" Type="http://schemas.openxmlformats.org/officeDocument/2006/relationships/image" Target="../media/image8.png"/><Relationship Id="rId9" Type="http://schemas.openxmlformats.org/officeDocument/2006/relationships/image" Target="../media/image12.png"/><Relationship Id="rId14" Type="http://schemas.openxmlformats.org/officeDocument/2006/relationships/image" Target="../media/image16.png"/><Relationship Id="rId22" Type="http://schemas.openxmlformats.org/officeDocument/2006/relationships/chart" Target="../charts/chart39.xml"/><Relationship Id="rId27" Type="http://schemas.openxmlformats.org/officeDocument/2006/relationships/hyperlink" Target="#Data!A1"/><Relationship Id="rId30" Type="http://schemas.openxmlformats.org/officeDocument/2006/relationships/hyperlink" Target="#'Dev factors analysis'!A1"/><Relationship Id="rId35" Type="http://schemas.openxmlformats.org/officeDocument/2006/relationships/chart" Target="../charts/chart46.xml"/><Relationship Id="rId8" Type="http://schemas.openxmlformats.org/officeDocument/2006/relationships/hyperlink" Target="#'Less developing dash'!A1"/></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xdr:row>
      <xdr:rowOff>104775</xdr:rowOff>
    </xdr:from>
    <xdr:to>
      <xdr:col>1</xdr:col>
      <xdr:colOff>1504950</xdr:colOff>
      <xdr:row>8</xdr:row>
      <xdr:rowOff>171450</xdr:rowOff>
    </xdr:to>
    <mc:AlternateContent xmlns:mc="http://schemas.openxmlformats.org/markup-compatibility/2006" xmlns:a14="http://schemas.microsoft.com/office/drawing/2010/main">
      <mc:Choice Requires="a14">
        <xdr:graphicFrame macro="">
          <xdr:nvGraphicFramePr>
            <xdr:cNvPr id="3" name="TIME 2">
              <a:extLst>
                <a:ext uri="{FF2B5EF4-FFF2-40B4-BE49-F238E27FC236}">
                  <a16:creationId xmlns:a16="http://schemas.microsoft.com/office/drawing/2014/main" id="{E71DC51B-FE04-4165-A3FD-6B50F0B7FF9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552450" y="48577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438150</xdr:colOff>
      <xdr:row>1</xdr:row>
      <xdr:rowOff>152400</xdr:rowOff>
    </xdr:from>
    <xdr:ext cx="1828800" cy="981075"/>
    <mc:AlternateContent xmlns:mc="http://schemas.openxmlformats.org/markup-compatibility/2006" xmlns:a14="http://schemas.microsoft.com/office/drawing/2010/main">
      <mc:Choice Requires="a14">
        <xdr:graphicFrame macro="">
          <xdr:nvGraphicFramePr>
            <xdr:cNvPr id="13" name="TIME">
              <a:extLst>
                <a:ext uri="{FF2B5EF4-FFF2-40B4-BE49-F238E27FC236}">
                  <a16:creationId xmlns:a16="http://schemas.microsoft.com/office/drawing/2014/main" id="{5D56A148-DA47-4ADF-8209-3D70F7BACFEC}"/>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438150" y="3429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531254</xdr:colOff>
      <xdr:row>1</xdr:row>
      <xdr:rowOff>84310</xdr:rowOff>
    </xdr:from>
    <xdr:to>
      <xdr:col>2</xdr:col>
      <xdr:colOff>432266</xdr:colOff>
      <xdr:row>19</xdr:row>
      <xdr:rowOff>133479</xdr:rowOff>
    </xdr:to>
    <xdr:sp macro="" textlink="">
      <xdr:nvSpPr>
        <xdr:cNvPr id="2" name="Rectangle 1">
          <a:extLst>
            <a:ext uri="{FF2B5EF4-FFF2-40B4-BE49-F238E27FC236}">
              <a16:creationId xmlns:a16="http://schemas.microsoft.com/office/drawing/2014/main" id="{9A256788-F0EA-4402-B347-4F81F0659988}"/>
            </a:ext>
          </a:extLst>
        </xdr:cNvPr>
        <xdr:cNvSpPr/>
      </xdr:nvSpPr>
      <xdr:spPr>
        <a:xfrm>
          <a:off x="531254" y="274810"/>
          <a:ext cx="1120212" cy="3478169"/>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477728</xdr:colOff>
      <xdr:row>3</xdr:row>
      <xdr:rowOff>61881</xdr:rowOff>
    </xdr:from>
    <xdr:to>
      <xdr:col>19</xdr:col>
      <xdr:colOff>516500</xdr:colOff>
      <xdr:row>3</xdr:row>
      <xdr:rowOff>61883</xdr:rowOff>
    </xdr:to>
    <xdr:cxnSp macro="">
      <xdr:nvCxnSpPr>
        <xdr:cNvPr id="3" name="Straight Connector 2">
          <a:extLst>
            <a:ext uri="{FF2B5EF4-FFF2-40B4-BE49-F238E27FC236}">
              <a16:creationId xmlns:a16="http://schemas.microsoft.com/office/drawing/2014/main" id="{7623BAC4-4CBF-4A03-9D05-DD9E287DF8C3}"/>
            </a:ext>
          </a:extLst>
        </xdr:cNvPr>
        <xdr:cNvCxnSpPr/>
      </xdr:nvCxnSpPr>
      <xdr:spPr>
        <a:xfrm>
          <a:off x="1696928" y="633381"/>
          <a:ext cx="10401972" cy="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190502</xdr:colOff>
      <xdr:row>0</xdr:row>
      <xdr:rowOff>0</xdr:rowOff>
    </xdr:from>
    <xdr:to>
      <xdr:col>20</xdr:col>
      <xdr:colOff>247650</xdr:colOff>
      <xdr:row>27</xdr:row>
      <xdr:rowOff>142874</xdr:rowOff>
    </xdr:to>
    <xdr:sp macro="" textlink="">
      <xdr:nvSpPr>
        <xdr:cNvPr id="4" name="Rectangle 3">
          <a:extLst>
            <a:ext uri="{FF2B5EF4-FFF2-40B4-BE49-F238E27FC236}">
              <a16:creationId xmlns:a16="http://schemas.microsoft.com/office/drawing/2014/main" id="{AB7B7C4E-A0C4-44D1-AF1B-DACCB1F07744}"/>
            </a:ext>
          </a:extLst>
        </xdr:cNvPr>
        <xdr:cNvSpPr/>
      </xdr:nvSpPr>
      <xdr:spPr>
        <a:xfrm>
          <a:off x="190502" y="0"/>
          <a:ext cx="12249148" cy="5286374"/>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412272</xdr:colOff>
      <xdr:row>0</xdr:row>
      <xdr:rowOff>187287</xdr:rowOff>
    </xdr:from>
    <xdr:to>
      <xdr:col>20</xdr:col>
      <xdr:colOff>19050</xdr:colOff>
      <xdr:row>26</xdr:row>
      <xdr:rowOff>142874</xdr:rowOff>
    </xdr:to>
    <xdr:sp macro="" textlink="">
      <xdr:nvSpPr>
        <xdr:cNvPr id="5" name="Rectangle 4">
          <a:extLst>
            <a:ext uri="{FF2B5EF4-FFF2-40B4-BE49-F238E27FC236}">
              <a16:creationId xmlns:a16="http://schemas.microsoft.com/office/drawing/2014/main" id="{1ECCFCE5-DF3E-4868-95B1-092C4A5BBBBF}"/>
            </a:ext>
          </a:extLst>
        </xdr:cNvPr>
        <xdr:cNvSpPr/>
      </xdr:nvSpPr>
      <xdr:spPr>
        <a:xfrm>
          <a:off x="412272" y="187287"/>
          <a:ext cx="11798778" cy="4908587"/>
        </a:xfrm>
        <a:prstGeom prst="rect">
          <a:avLst/>
        </a:prstGeom>
        <a:solidFill>
          <a:srgbClr val="181B24"/>
        </a:solidFill>
        <a:ln>
          <a:noFill/>
        </a:ln>
        <a:effectLst>
          <a:glow rad="63500">
            <a:schemeClr val="tx1">
              <a:alpha val="40000"/>
            </a:schemeClr>
          </a:glow>
          <a:outerShdw blurRad="50800" dist="50800" dir="5400000" algn="ctr" rotWithShape="0">
            <a:schemeClr val="tx1">
              <a:alpha val="41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210252</xdr:colOff>
      <xdr:row>2</xdr:row>
      <xdr:rowOff>27492</xdr:rowOff>
    </xdr:from>
    <xdr:to>
      <xdr:col>8</xdr:col>
      <xdr:colOff>95250</xdr:colOff>
      <xdr:row>3</xdr:row>
      <xdr:rowOff>72479</xdr:rowOff>
    </xdr:to>
    <xdr:sp macro="" textlink="">
      <xdr:nvSpPr>
        <xdr:cNvPr id="27" name="TextBox 26">
          <a:extLst>
            <a:ext uri="{FF2B5EF4-FFF2-40B4-BE49-F238E27FC236}">
              <a16:creationId xmlns:a16="http://schemas.microsoft.com/office/drawing/2014/main" id="{30E35C61-CACB-4710-8FC8-90603F3B4B8C}"/>
            </a:ext>
          </a:extLst>
        </xdr:cNvPr>
        <xdr:cNvSpPr txBox="1"/>
      </xdr:nvSpPr>
      <xdr:spPr>
        <a:xfrm>
          <a:off x="1429452" y="408492"/>
          <a:ext cx="3542598"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bg1"/>
              </a:solidFill>
              <a:latin typeface="Bahnschrift SemiLight" panose="020B0502040204020203" pitchFamily="34" charset="0"/>
              <a:cs typeface="Segoe UI Semibold" panose="020B0702040204020203" pitchFamily="34" charset="0"/>
            </a:rPr>
            <a:t>LESS</a:t>
          </a:r>
          <a:r>
            <a:rPr lang="en-US" sz="1050" baseline="0">
              <a:solidFill>
                <a:schemeClr val="bg1"/>
              </a:solidFill>
              <a:latin typeface="Bahnschrift SemiLight" panose="020B0502040204020203" pitchFamily="34" charset="0"/>
              <a:cs typeface="Segoe UI Semibold" panose="020B0702040204020203" pitchFamily="34" charset="0"/>
            </a:rPr>
            <a:t> </a:t>
          </a:r>
          <a:r>
            <a:rPr lang="en-US" sz="1050">
              <a:solidFill>
                <a:schemeClr val="bg1"/>
              </a:solidFill>
              <a:latin typeface="Bahnschrift SemiLight" panose="020B0502040204020203" pitchFamily="34" charset="0"/>
              <a:cs typeface="Segoe UI Semibold" panose="020B0702040204020203" pitchFamily="34" charset="0"/>
            </a:rPr>
            <a:t>DEVELOPED</a:t>
          </a:r>
          <a:r>
            <a:rPr lang="en-US" sz="1050" baseline="0">
              <a:solidFill>
                <a:schemeClr val="bg1"/>
              </a:solidFill>
              <a:latin typeface="Bahnschrift SemiLight" panose="020B0502040204020203" pitchFamily="34" charset="0"/>
              <a:cs typeface="Segoe UI Semibold" panose="020B0702040204020203" pitchFamily="34" charset="0"/>
            </a:rPr>
            <a:t> COUNTRIES </a:t>
          </a:r>
          <a:r>
            <a:rPr lang="en-US" sz="1050">
              <a:solidFill>
                <a:schemeClr val="bg1"/>
              </a:solidFill>
              <a:latin typeface="Bahnschrift SemiLight" panose="020B0502040204020203" pitchFamily="34" charset="0"/>
              <a:cs typeface="Segoe UI Semibold" panose="020B0702040204020203" pitchFamily="34" charset="0"/>
            </a:rPr>
            <a:t>CRIME</a:t>
          </a:r>
          <a:r>
            <a:rPr lang="en-US" sz="1050" baseline="0">
              <a:solidFill>
                <a:schemeClr val="bg1"/>
              </a:solidFill>
              <a:latin typeface="Bahnschrift SemiLight" panose="020B0502040204020203" pitchFamily="34" charset="0"/>
              <a:cs typeface="Segoe UI Semibold" panose="020B0702040204020203" pitchFamily="34" charset="0"/>
            </a:rPr>
            <a:t> RECORDS</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2</xdr:col>
      <xdr:colOff>210252</xdr:colOff>
      <xdr:row>3</xdr:row>
      <xdr:rowOff>73123</xdr:rowOff>
    </xdr:from>
    <xdr:to>
      <xdr:col>4</xdr:col>
      <xdr:colOff>490763</xdr:colOff>
      <xdr:row>4</xdr:row>
      <xdr:rowOff>118110</xdr:rowOff>
    </xdr:to>
    <xdr:sp macro="" textlink="">
      <xdr:nvSpPr>
        <xdr:cNvPr id="28" name="TextBox 27">
          <a:extLst>
            <a:ext uri="{FF2B5EF4-FFF2-40B4-BE49-F238E27FC236}">
              <a16:creationId xmlns:a16="http://schemas.microsoft.com/office/drawing/2014/main" id="{E16A0324-3D5C-4120-8588-DD39330A25FE}"/>
            </a:ext>
          </a:extLst>
        </xdr:cNvPr>
        <xdr:cNvSpPr txBox="1"/>
      </xdr:nvSpPr>
      <xdr:spPr>
        <a:xfrm>
          <a:off x="1429452" y="644623"/>
          <a:ext cx="1499711"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rgbClr val="A285C4"/>
              </a:solidFill>
              <a:latin typeface="Bahnschrift SemiLight" panose="020B0502040204020203" pitchFamily="34" charset="0"/>
              <a:cs typeface="Segoe UI Semilight" panose="020B0402040204020203" pitchFamily="34" charset="0"/>
            </a:rPr>
            <a:t>Year</a:t>
          </a:r>
          <a:r>
            <a:rPr lang="en-US" sz="1050" baseline="0">
              <a:solidFill>
                <a:srgbClr val="A285C4"/>
              </a:solidFill>
              <a:latin typeface="Bahnschrift SemiLight" panose="020B0502040204020203" pitchFamily="34" charset="0"/>
              <a:cs typeface="Segoe UI Semilight" panose="020B0402040204020203" pitchFamily="34" charset="0"/>
            </a:rPr>
            <a:t> level 2021 - 2022</a:t>
          </a:r>
          <a:endParaRPr lang="en-US" sz="1050">
            <a:solidFill>
              <a:srgbClr val="A285C4"/>
            </a:solidFill>
            <a:latin typeface="Bahnschrift SemiLight" panose="020B0502040204020203" pitchFamily="34" charset="0"/>
            <a:cs typeface="Segoe UI Semilight" panose="020B0402040204020203" pitchFamily="34" charset="0"/>
          </a:endParaRPr>
        </a:p>
      </xdr:txBody>
    </xdr:sp>
    <xdr:clientData/>
  </xdr:twoCellAnchor>
  <xdr:twoCellAnchor>
    <xdr:from>
      <xdr:col>9</xdr:col>
      <xdr:colOff>161925</xdr:colOff>
      <xdr:row>2</xdr:row>
      <xdr:rowOff>25215</xdr:rowOff>
    </xdr:from>
    <xdr:to>
      <xdr:col>14</xdr:col>
      <xdr:colOff>447825</xdr:colOff>
      <xdr:row>4</xdr:row>
      <xdr:rowOff>57150</xdr:rowOff>
    </xdr:to>
    <xdr:sp macro="" textlink="">
      <xdr:nvSpPr>
        <xdr:cNvPr id="29" name="TextBox 28">
          <a:extLst>
            <a:ext uri="{FF2B5EF4-FFF2-40B4-BE49-F238E27FC236}">
              <a16:creationId xmlns:a16="http://schemas.microsoft.com/office/drawing/2014/main" id="{C68909D7-45DA-4E69-85A7-979AD539D236}"/>
            </a:ext>
          </a:extLst>
        </xdr:cNvPr>
        <xdr:cNvSpPr txBox="1"/>
      </xdr:nvSpPr>
      <xdr:spPr>
        <a:xfrm>
          <a:off x="5648325" y="406215"/>
          <a:ext cx="3333900" cy="412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bg1"/>
              </a:solidFill>
              <a:latin typeface="Bahnschrift SemiLight" panose="020B0502040204020203" pitchFamily="34" charset="0"/>
              <a:cs typeface="Segoe UI Semibold" panose="020B0702040204020203" pitchFamily="34" charset="0"/>
            </a:rPr>
            <a:t>The dashboard contains </a:t>
          </a:r>
          <a:r>
            <a:rPr lang="en-US" sz="1050">
              <a:solidFill>
                <a:srgbClr val="A285C4"/>
              </a:solidFill>
              <a:latin typeface="Bahnschrift SemiLight" panose="020B0502040204020203" pitchFamily="34" charset="0"/>
              <a:cs typeface="Segoe UI Semibold" panose="020B0702040204020203" pitchFamily="34" charset="0"/>
            </a:rPr>
            <a:t> crime</a:t>
          </a:r>
          <a:r>
            <a:rPr lang="en-US" sz="1050" baseline="0">
              <a:solidFill>
                <a:srgbClr val="A285C4"/>
              </a:solidFill>
              <a:latin typeface="Bahnschrift SemiLight" panose="020B0502040204020203" pitchFamily="34" charset="0"/>
              <a:cs typeface="Segoe UI Semibold" panose="020B0702040204020203" pitchFamily="34" charset="0"/>
            </a:rPr>
            <a:t> records </a:t>
          </a:r>
        </a:p>
        <a:p>
          <a:pPr algn="ctr"/>
          <a:r>
            <a:rPr lang="en-US" sz="1050" baseline="0">
              <a:solidFill>
                <a:schemeClr val="bg1"/>
              </a:solidFill>
              <a:latin typeface="Bahnschrift SemiLight" panose="020B0502040204020203" pitchFamily="34" charset="0"/>
              <a:cs typeface="Segoe UI Semibold" panose="020B0702040204020203" pitchFamily="34" charset="0"/>
            </a:rPr>
            <a:t>from </a:t>
          </a:r>
          <a:r>
            <a:rPr lang="en-US" sz="1050" baseline="0">
              <a:solidFill>
                <a:srgbClr val="A285C4"/>
              </a:solidFill>
              <a:latin typeface="Bahnschrift SemiLight" panose="020B0502040204020203" pitchFamily="34" charset="0"/>
              <a:cs typeface="Segoe UI Semibold" panose="020B0702040204020203" pitchFamily="34" charset="0"/>
            </a:rPr>
            <a:t>2021 to 2022 (2 years</a:t>
          </a:r>
          <a:r>
            <a:rPr lang="en-US" sz="1050" baseline="0">
              <a:solidFill>
                <a:schemeClr val="bg1"/>
              </a:solidFill>
              <a:latin typeface="Bahnschrift SemiLight" panose="020B0502040204020203" pitchFamily="34" charset="0"/>
              <a:cs typeface="Segoe UI Semibold" panose="020B0702040204020203" pitchFamily="34" charset="0"/>
            </a:rPr>
            <a:t>)</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3</xdr:col>
      <xdr:colOff>555145</xdr:colOff>
      <xdr:row>5</xdr:row>
      <xdr:rowOff>15839</xdr:rowOff>
    </xdr:from>
    <xdr:to>
      <xdr:col>9</xdr:col>
      <xdr:colOff>428625</xdr:colOff>
      <xdr:row>15</xdr:row>
      <xdr:rowOff>165539</xdr:rowOff>
    </xdr:to>
    <xdr:grpSp>
      <xdr:nvGrpSpPr>
        <xdr:cNvPr id="51" name="Group 50">
          <a:extLst>
            <a:ext uri="{FF2B5EF4-FFF2-40B4-BE49-F238E27FC236}">
              <a16:creationId xmlns:a16="http://schemas.microsoft.com/office/drawing/2014/main" id="{A821EA3A-8898-4526-AC5F-2BC55741D289}"/>
            </a:ext>
          </a:extLst>
        </xdr:cNvPr>
        <xdr:cNvGrpSpPr/>
      </xdr:nvGrpSpPr>
      <xdr:grpSpPr>
        <a:xfrm>
          <a:off x="2383945" y="968339"/>
          <a:ext cx="3531080" cy="2054700"/>
          <a:chOff x="3603145" y="825464"/>
          <a:chExt cx="3531080" cy="2054700"/>
        </a:xfrm>
      </xdr:grpSpPr>
      <xdr:grpSp>
        <xdr:nvGrpSpPr>
          <xdr:cNvPr id="142" name="Group 141">
            <a:extLst>
              <a:ext uri="{FF2B5EF4-FFF2-40B4-BE49-F238E27FC236}">
                <a16:creationId xmlns:a16="http://schemas.microsoft.com/office/drawing/2014/main" id="{3DB7DD61-C32F-4B03-9253-D9A50D033095}"/>
              </a:ext>
            </a:extLst>
          </xdr:cNvPr>
          <xdr:cNvGrpSpPr/>
        </xdr:nvGrpSpPr>
        <xdr:grpSpPr>
          <a:xfrm>
            <a:off x="3603145" y="825464"/>
            <a:ext cx="3531080" cy="2003461"/>
            <a:chOff x="3181943" y="731408"/>
            <a:chExt cx="4260059" cy="2360600"/>
          </a:xfrm>
        </xdr:grpSpPr>
        <xdr:sp macro="" textlink="">
          <xdr:nvSpPr>
            <xdr:cNvPr id="143" name="Rectangle 142">
              <a:extLst>
                <a:ext uri="{FF2B5EF4-FFF2-40B4-BE49-F238E27FC236}">
                  <a16:creationId xmlns:a16="http://schemas.microsoft.com/office/drawing/2014/main" id="{7FD15AC9-80CD-4082-BABA-298A1E0BC7B4}"/>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Rectangle 143">
              <a:extLst>
                <a:ext uri="{FF2B5EF4-FFF2-40B4-BE49-F238E27FC236}">
                  <a16:creationId xmlns:a16="http://schemas.microsoft.com/office/drawing/2014/main" id="{A0193C36-A1A3-47A6-B043-0FA1EAFF20AB}"/>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72" name="Chart 71">
            <a:extLst>
              <a:ext uri="{FF2B5EF4-FFF2-40B4-BE49-F238E27FC236}">
                <a16:creationId xmlns:a16="http://schemas.microsoft.com/office/drawing/2014/main" id="{438C38F3-05FD-4F2A-AC1C-7BDE411712A7}"/>
              </a:ext>
            </a:extLst>
          </xdr:cNvPr>
          <xdr:cNvGraphicFramePr>
            <a:graphicFrameLocks/>
          </xdr:cNvGraphicFramePr>
        </xdr:nvGraphicFramePr>
        <xdr:xfrm>
          <a:off x="3609975" y="1066801"/>
          <a:ext cx="3514367" cy="181336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466725</xdr:colOff>
      <xdr:row>5</xdr:row>
      <xdr:rowOff>57150</xdr:rowOff>
    </xdr:from>
    <xdr:to>
      <xdr:col>3</xdr:col>
      <xdr:colOff>438150</xdr:colOff>
      <xdr:row>5</xdr:row>
      <xdr:rowOff>57151</xdr:rowOff>
    </xdr:to>
    <xdr:cxnSp macro="">
      <xdr:nvCxnSpPr>
        <xdr:cNvPr id="24" name="Straight Connector 23">
          <a:extLst>
            <a:ext uri="{FF2B5EF4-FFF2-40B4-BE49-F238E27FC236}">
              <a16:creationId xmlns:a16="http://schemas.microsoft.com/office/drawing/2014/main" id="{DCBB1FCB-2680-4EB3-9A9D-40D93CB85239}"/>
            </a:ext>
          </a:extLst>
        </xdr:cNvPr>
        <xdr:cNvCxnSpPr/>
      </xdr:nvCxnSpPr>
      <xdr:spPr>
        <a:xfrm flipV="1">
          <a:off x="466725" y="1009650"/>
          <a:ext cx="1800225" cy="1"/>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582502</xdr:colOff>
      <xdr:row>1</xdr:row>
      <xdr:rowOff>33396</xdr:rowOff>
    </xdr:from>
    <xdr:to>
      <xdr:col>2</xdr:col>
      <xdr:colOff>57149</xdr:colOff>
      <xdr:row>4</xdr:row>
      <xdr:rowOff>159923</xdr:rowOff>
    </xdr:to>
    <xdr:pic>
      <xdr:nvPicPr>
        <xdr:cNvPr id="87" name="Picture 86">
          <a:extLst>
            <a:ext uri="{FF2B5EF4-FFF2-40B4-BE49-F238E27FC236}">
              <a16:creationId xmlns:a16="http://schemas.microsoft.com/office/drawing/2014/main" id="{42CD8C12-4BFE-4793-8EA4-CE992CD28AAA}"/>
            </a:ext>
          </a:extLst>
        </xdr:cNvPr>
        <xdr:cNvPicPr>
          <a:picLocks noChangeAspect="1"/>
        </xdr:cNvPicPr>
      </xdr:nvPicPr>
      <xdr:blipFill>
        <a:blip xmlns:r="http://schemas.openxmlformats.org/officeDocument/2006/relationships" r:embed="rId2" cstate="print">
          <a:duotone>
            <a:prstClr val="black"/>
            <a:srgbClr val="7030A0">
              <a:tint val="45000"/>
              <a:satMod val="400000"/>
            </a:srgbClr>
          </a:duotone>
          <a:extLst>
            <a:ext uri="{BEBA8EAE-BF5A-486C-A8C5-ECC9F3942E4B}">
              <a14:imgProps xmlns:a14="http://schemas.microsoft.com/office/drawing/2010/main">
                <a14:imgLayer r:embed="rId3">
                  <a14:imgEffect>
                    <a14:artisticPhotocopy trans="50000"/>
                  </a14:imgEffect>
                </a14:imgLayer>
              </a14:imgProps>
            </a:ext>
            <a:ext uri="{28A0092B-C50C-407E-A947-70E740481C1C}">
              <a14:useLocalDpi xmlns:a14="http://schemas.microsoft.com/office/drawing/2010/main" val="0"/>
            </a:ext>
          </a:extLst>
        </a:blip>
        <a:stretch>
          <a:fillRect/>
        </a:stretch>
      </xdr:blipFill>
      <xdr:spPr>
        <a:xfrm>
          <a:off x="582502" y="223896"/>
          <a:ext cx="693847" cy="698027"/>
        </a:xfrm>
        <a:prstGeom prst="rect">
          <a:avLst/>
        </a:prstGeom>
      </xdr:spPr>
    </xdr:pic>
    <xdr:clientData/>
  </xdr:twoCellAnchor>
  <xdr:twoCellAnchor>
    <xdr:from>
      <xdr:col>1</xdr:col>
      <xdr:colOff>344378</xdr:colOff>
      <xdr:row>5</xdr:row>
      <xdr:rowOff>85725</xdr:rowOff>
    </xdr:from>
    <xdr:to>
      <xdr:col>4</xdr:col>
      <xdr:colOff>2372</xdr:colOff>
      <xdr:row>26</xdr:row>
      <xdr:rowOff>4821</xdr:rowOff>
    </xdr:to>
    <xdr:grpSp>
      <xdr:nvGrpSpPr>
        <xdr:cNvPr id="70" name="Group 69">
          <a:extLst>
            <a:ext uri="{FF2B5EF4-FFF2-40B4-BE49-F238E27FC236}">
              <a16:creationId xmlns:a16="http://schemas.microsoft.com/office/drawing/2014/main" id="{88B3CF69-17F7-49F7-AF72-DFD4544B75F5}"/>
            </a:ext>
          </a:extLst>
        </xdr:cNvPr>
        <xdr:cNvGrpSpPr/>
      </xdr:nvGrpSpPr>
      <xdr:grpSpPr>
        <a:xfrm>
          <a:off x="953978" y="1038225"/>
          <a:ext cx="1486794" cy="3919596"/>
          <a:chOff x="1696928" y="833496"/>
          <a:chExt cx="1979722" cy="4905375"/>
        </a:xfrm>
      </xdr:grpSpPr>
      <xdr:grpSp>
        <xdr:nvGrpSpPr>
          <xdr:cNvPr id="7" name="Group 6">
            <a:extLst>
              <a:ext uri="{FF2B5EF4-FFF2-40B4-BE49-F238E27FC236}">
                <a16:creationId xmlns:a16="http://schemas.microsoft.com/office/drawing/2014/main" id="{66DD57D8-D890-4F78-917D-F083F8192785}"/>
              </a:ext>
            </a:extLst>
          </xdr:cNvPr>
          <xdr:cNvGrpSpPr/>
        </xdr:nvGrpSpPr>
        <xdr:grpSpPr>
          <a:xfrm>
            <a:off x="1696928" y="833496"/>
            <a:ext cx="1776703" cy="4833879"/>
            <a:chOff x="4248151" y="1738311"/>
            <a:chExt cx="4438650" cy="11144248"/>
          </a:xfrm>
          <a:effectLst>
            <a:outerShdw blurRad="50800" dist="38100" dir="2700000" algn="tl" rotWithShape="0">
              <a:prstClr val="black">
                <a:alpha val="49000"/>
              </a:prstClr>
            </a:outerShdw>
          </a:effectLst>
        </xdr:grpSpPr>
        <xdr:grpSp>
          <xdr:nvGrpSpPr>
            <xdr:cNvPr id="8" name="Group 7">
              <a:extLst>
                <a:ext uri="{FF2B5EF4-FFF2-40B4-BE49-F238E27FC236}">
                  <a16:creationId xmlns:a16="http://schemas.microsoft.com/office/drawing/2014/main" id="{D4C67C4E-CFCF-4BAA-932F-A55E1608257C}"/>
                </a:ext>
              </a:extLst>
            </xdr:cNvPr>
            <xdr:cNvGrpSpPr/>
          </xdr:nvGrpSpPr>
          <xdr:grpSpPr>
            <a:xfrm>
              <a:off x="4248151" y="6412705"/>
              <a:ext cx="4438650" cy="1795461"/>
              <a:chOff x="4348162" y="1952625"/>
              <a:chExt cx="4438650" cy="1795461"/>
            </a:xfrm>
          </xdr:grpSpPr>
          <xdr:sp macro="" textlink="">
            <xdr:nvSpPr>
              <xdr:cNvPr id="21" name="Rectangle 20">
                <a:extLst>
                  <a:ext uri="{FF2B5EF4-FFF2-40B4-BE49-F238E27FC236}">
                    <a16:creationId xmlns:a16="http://schemas.microsoft.com/office/drawing/2014/main" id="{5878FA8E-F578-4634-8EE9-273C4DA95E75}"/>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23975827-6CB5-4E65-9EA2-E7414305998E}"/>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439D6EB8-CBD1-47ED-B8C2-CD3075B01DA9}"/>
                </a:ext>
              </a:extLst>
            </xdr:cNvPr>
            <xdr:cNvGrpSpPr/>
          </xdr:nvGrpSpPr>
          <xdr:grpSpPr>
            <a:xfrm>
              <a:off x="4248151" y="8749902"/>
              <a:ext cx="4438650" cy="1795461"/>
              <a:chOff x="4348162" y="1952625"/>
              <a:chExt cx="4438650" cy="1795461"/>
            </a:xfrm>
          </xdr:grpSpPr>
          <xdr:sp macro="" textlink="">
            <xdr:nvSpPr>
              <xdr:cNvPr id="19" name="Rectangle 18">
                <a:extLst>
                  <a:ext uri="{FF2B5EF4-FFF2-40B4-BE49-F238E27FC236}">
                    <a16:creationId xmlns:a16="http://schemas.microsoft.com/office/drawing/2014/main" id="{EEC9A9DE-8CE3-4AFA-883F-1CB772C3B06A}"/>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xdr:txBody>
          </xdr:sp>
          <xdr:sp macro="" textlink="">
            <xdr:nvSpPr>
              <xdr:cNvPr id="20" name="Rectangle 19">
                <a:extLst>
                  <a:ext uri="{FF2B5EF4-FFF2-40B4-BE49-F238E27FC236}">
                    <a16:creationId xmlns:a16="http://schemas.microsoft.com/office/drawing/2014/main" id="{BF8D582D-A525-48C7-9605-799F98D1FF60}"/>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a:extLst>
                <a:ext uri="{FF2B5EF4-FFF2-40B4-BE49-F238E27FC236}">
                  <a16:creationId xmlns:a16="http://schemas.microsoft.com/office/drawing/2014/main" id="{50F1983A-7036-4E8C-B2BC-887A08896966}"/>
                </a:ext>
              </a:extLst>
            </xdr:cNvPr>
            <xdr:cNvGrpSpPr/>
          </xdr:nvGrpSpPr>
          <xdr:grpSpPr>
            <a:xfrm>
              <a:off x="4248151" y="11087098"/>
              <a:ext cx="4438650" cy="1795461"/>
              <a:chOff x="4348162" y="1952625"/>
              <a:chExt cx="4438650" cy="1795461"/>
            </a:xfrm>
          </xdr:grpSpPr>
          <xdr:sp macro="" textlink="">
            <xdr:nvSpPr>
              <xdr:cNvPr id="17" name="Rectangle 16">
                <a:extLst>
                  <a:ext uri="{FF2B5EF4-FFF2-40B4-BE49-F238E27FC236}">
                    <a16:creationId xmlns:a16="http://schemas.microsoft.com/office/drawing/2014/main" id="{DB80FC83-341D-41C4-B803-466319B43BB8}"/>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0212D77D-D463-4245-AE50-3B0A1C7AC6BC}"/>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 name="Group 10">
              <a:extLst>
                <a:ext uri="{FF2B5EF4-FFF2-40B4-BE49-F238E27FC236}">
                  <a16:creationId xmlns:a16="http://schemas.microsoft.com/office/drawing/2014/main" id="{97A0CE4D-D9A7-4547-854A-A130078E86D6}"/>
                </a:ext>
              </a:extLst>
            </xdr:cNvPr>
            <xdr:cNvGrpSpPr/>
          </xdr:nvGrpSpPr>
          <xdr:grpSpPr>
            <a:xfrm>
              <a:off x="4248151" y="1738311"/>
              <a:ext cx="4438650" cy="1795461"/>
              <a:chOff x="4348162" y="1952625"/>
              <a:chExt cx="4438650" cy="1795461"/>
            </a:xfrm>
          </xdr:grpSpPr>
          <xdr:sp macro="" textlink="">
            <xdr:nvSpPr>
              <xdr:cNvPr id="15" name="Rectangle 14">
                <a:extLst>
                  <a:ext uri="{FF2B5EF4-FFF2-40B4-BE49-F238E27FC236}">
                    <a16:creationId xmlns:a16="http://schemas.microsoft.com/office/drawing/2014/main" id="{B68F06DF-E951-458A-B8E4-C80AB1A4ABDF}"/>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194ACA48-4FF8-4BE7-B4ED-7F7B6CE95FA8}"/>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A3DEE6F3-EC2F-406F-BACC-CCD1FC7BE09B}"/>
                </a:ext>
              </a:extLst>
            </xdr:cNvPr>
            <xdr:cNvGrpSpPr/>
          </xdr:nvGrpSpPr>
          <xdr:grpSpPr>
            <a:xfrm>
              <a:off x="4248151" y="4075508"/>
              <a:ext cx="4438650" cy="1795461"/>
              <a:chOff x="4348162" y="1952625"/>
              <a:chExt cx="4438650" cy="1795461"/>
            </a:xfrm>
          </xdr:grpSpPr>
          <xdr:sp macro="" textlink="">
            <xdr:nvSpPr>
              <xdr:cNvPr id="13" name="Rectangle 12">
                <a:extLst>
                  <a:ext uri="{FF2B5EF4-FFF2-40B4-BE49-F238E27FC236}">
                    <a16:creationId xmlns:a16="http://schemas.microsoft.com/office/drawing/2014/main" id="{D3D31C35-BEF3-4745-9526-7380534FF8D5}"/>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9E28BD23-4CCB-4C9D-8AAC-1EE803FA4D76}"/>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77" name="TextBox 76">
            <a:extLst>
              <a:ext uri="{FF2B5EF4-FFF2-40B4-BE49-F238E27FC236}">
                <a16:creationId xmlns:a16="http://schemas.microsoft.com/office/drawing/2014/main" id="{4AE3D130-4432-4451-9785-DA2C9A38BEF2}"/>
              </a:ext>
            </a:extLst>
          </xdr:cNvPr>
          <xdr:cNvSpPr txBox="1"/>
        </xdr:nvSpPr>
        <xdr:spPr>
          <a:xfrm>
            <a:off x="2096978" y="881121"/>
            <a:ext cx="148442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No_of</a:t>
            </a:r>
            <a:r>
              <a:rPr lang="en-US" sz="800" baseline="0">
                <a:solidFill>
                  <a:schemeClr val="bg1"/>
                </a:solidFill>
                <a:latin typeface="Segoe UI Semibold" panose="020B0702040204020203" pitchFamily="34" charset="0"/>
                <a:cs typeface="Segoe UI Semibold" panose="020B0702040204020203" pitchFamily="34" charset="0"/>
              </a:rPr>
              <a:t> countries</a:t>
            </a:r>
            <a:endParaRPr lang="en-US" sz="800">
              <a:solidFill>
                <a:schemeClr val="bg1"/>
              </a:solidFill>
              <a:latin typeface="Segoe UI Semibold" panose="020B0702040204020203" pitchFamily="34" charset="0"/>
              <a:cs typeface="Segoe UI Semibold" panose="020B0702040204020203" pitchFamily="34" charset="0"/>
            </a:endParaRPr>
          </a:p>
        </xdr:txBody>
      </xdr:sp>
      <xdr:sp macro="" textlink="">
        <xdr:nvSpPr>
          <xdr:cNvPr id="79" name="TextBox 78">
            <a:extLst>
              <a:ext uri="{FF2B5EF4-FFF2-40B4-BE49-F238E27FC236}">
                <a16:creationId xmlns:a16="http://schemas.microsoft.com/office/drawing/2014/main" id="{A9A92F82-0781-4C22-84C8-C589482D9F9A}"/>
              </a:ext>
            </a:extLst>
          </xdr:cNvPr>
          <xdr:cNvSpPr txBox="1"/>
        </xdr:nvSpPr>
        <xdr:spPr>
          <a:xfrm>
            <a:off x="2068402" y="1824096"/>
            <a:ext cx="1589197" cy="49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Country</a:t>
            </a:r>
            <a:r>
              <a:rPr lang="en-US" sz="800" baseline="0">
                <a:solidFill>
                  <a:schemeClr val="bg1"/>
                </a:solidFill>
                <a:latin typeface="Segoe UI Semibold" panose="020B0702040204020203" pitchFamily="34" charset="0"/>
                <a:cs typeface="Segoe UI Semibold" panose="020B0702040204020203" pitchFamily="34" charset="0"/>
              </a:rPr>
              <a:t> with the</a:t>
            </a:r>
          </a:p>
          <a:p>
            <a:pPr algn="ctr"/>
            <a:r>
              <a:rPr lang="en-US" sz="800" baseline="0">
                <a:solidFill>
                  <a:schemeClr val="bg1"/>
                </a:solidFill>
                <a:latin typeface="Segoe UI Semibold" panose="020B0702040204020203" pitchFamily="34" charset="0"/>
                <a:cs typeface="Segoe UI Semibold" panose="020B0702040204020203" pitchFamily="34" charset="0"/>
              </a:rPr>
              <a:t> highest crime</a:t>
            </a:r>
            <a:endParaRPr lang="en-US" sz="800">
              <a:solidFill>
                <a:schemeClr val="bg1"/>
              </a:solidFill>
              <a:latin typeface="Segoe UI Semibold" panose="020B0702040204020203" pitchFamily="34" charset="0"/>
              <a:cs typeface="Segoe UI Semibold" panose="020B0702040204020203" pitchFamily="34" charset="0"/>
            </a:endParaRPr>
          </a:p>
        </xdr:txBody>
      </xdr:sp>
      <xdr:sp macro="" textlink="">
        <xdr:nvSpPr>
          <xdr:cNvPr id="80" name="TextBox 79">
            <a:extLst>
              <a:ext uri="{FF2B5EF4-FFF2-40B4-BE49-F238E27FC236}">
                <a16:creationId xmlns:a16="http://schemas.microsoft.com/office/drawing/2014/main" id="{7999CA94-5427-473E-9908-CF6AF9C4FF3D}"/>
              </a:ext>
            </a:extLst>
          </xdr:cNvPr>
          <xdr:cNvSpPr txBox="1"/>
        </xdr:nvSpPr>
        <xdr:spPr>
          <a:xfrm>
            <a:off x="2344627" y="2183622"/>
            <a:ext cx="989124"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rgbClr val="7030A0"/>
                </a:solidFill>
                <a:latin typeface="Segoe UI Semibold" panose="020B0702040204020203" pitchFamily="34" charset="0"/>
                <a:cs typeface="Segoe UI Semibold" panose="020B0702040204020203" pitchFamily="34" charset="0"/>
              </a:rPr>
              <a:t>Turkiye</a:t>
            </a:r>
          </a:p>
        </xdr:txBody>
      </xdr:sp>
      <xdr:sp macro="" textlink="">
        <xdr:nvSpPr>
          <xdr:cNvPr id="81" name="TextBox 80">
            <a:extLst>
              <a:ext uri="{FF2B5EF4-FFF2-40B4-BE49-F238E27FC236}">
                <a16:creationId xmlns:a16="http://schemas.microsoft.com/office/drawing/2014/main" id="{1BD1E6F1-A10A-482B-8887-4BA9CDDDC7E8}"/>
              </a:ext>
            </a:extLst>
          </xdr:cNvPr>
          <xdr:cNvSpPr txBox="1"/>
        </xdr:nvSpPr>
        <xdr:spPr>
          <a:xfrm>
            <a:off x="2087453" y="2890897"/>
            <a:ext cx="1589197" cy="347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Total no of crimes</a:t>
            </a:r>
          </a:p>
        </xdr:txBody>
      </xdr:sp>
      <xdr:sp macro="" textlink="">
        <xdr:nvSpPr>
          <xdr:cNvPr id="57" name="TextBox 56">
            <a:extLst>
              <a:ext uri="{FF2B5EF4-FFF2-40B4-BE49-F238E27FC236}">
                <a16:creationId xmlns:a16="http://schemas.microsoft.com/office/drawing/2014/main" id="{8F0C99BE-791D-460F-A779-FAB97686E4EF}"/>
              </a:ext>
            </a:extLst>
          </xdr:cNvPr>
          <xdr:cNvSpPr txBox="1"/>
        </xdr:nvSpPr>
        <xdr:spPr>
          <a:xfrm>
            <a:off x="2058878" y="3843396"/>
            <a:ext cx="1589197" cy="49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Year</a:t>
            </a:r>
            <a:r>
              <a:rPr lang="en-US" sz="800" baseline="0">
                <a:solidFill>
                  <a:schemeClr val="bg1"/>
                </a:solidFill>
                <a:latin typeface="Segoe UI Semibold" panose="020B0702040204020203" pitchFamily="34" charset="0"/>
                <a:cs typeface="Segoe UI Semibold" panose="020B0702040204020203" pitchFamily="34" charset="0"/>
              </a:rPr>
              <a:t> with the</a:t>
            </a:r>
          </a:p>
          <a:p>
            <a:pPr algn="ctr"/>
            <a:r>
              <a:rPr lang="en-US" sz="800" baseline="0">
                <a:solidFill>
                  <a:schemeClr val="bg1"/>
                </a:solidFill>
                <a:latin typeface="Segoe UI Semibold" panose="020B0702040204020203" pitchFamily="34" charset="0"/>
                <a:cs typeface="Segoe UI Semibold" panose="020B0702040204020203" pitchFamily="34" charset="0"/>
              </a:rPr>
              <a:t> highest crime</a:t>
            </a:r>
            <a:endParaRPr lang="en-US" sz="800">
              <a:solidFill>
                <a:schemeClr val="bg1"/>
              </a:solidFill>
              <a:latin typeface="Segoe UI Semibold" panose="020B0702040204020203" pitchFamily="34" charset="0"/>
              <a:cs typeface="Segoe UI Semibold" panose="020B0702040204020203" pitchFamily="34" charset="0"/>
            </a:endParaRPr>
          </a:p>
        </xdr:txBody>
      </xdr:sp>
      <xdr:sp macro="" textlink="">
        <xdr:nvSpPr>
          <xdr:cNvPr id="67" name="TextBox 66">
            <a:extLst>
              <a:ext uri="{FF2B5EF4-FFF2-40B4-BE49-F238E27FC236}">
                <a16:creationId xmlns:a16="http://schemas.microsoft.com/office/drawing/2014/main" id="{11CE511C-C760-4B61-BB69-51F3688CBDFB}"/>
              </a:ext>
            </a:extLst>
          </xdr:cNvPr>
          <xdr:cNvSpPr txBox="1"/>
        </xdr:nvSpPr>
        <xdr:spPr>
          <a:xfrm>
            <a:off x="2046246" y="4891146"/>
            <a:ext cx="1589197" cy="319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Top</a:t>
            </a:r>
            <a:r>
              <a:rPr lang="en-US" sz="800" baseline="0">
                <a:solidFill>
                  <a:schemeClr val="bg1"/>
                </a:solidFill>
                <a:latin typeface="Segoe UI Semibold" panose="020B0702040204020203" pitchFamily="34" charset="0"/>
                <a:cs typeface="Segoe UI Semibold" panose="020B0702040204020203" pitchFamily="34" charset="0"/>
              </a:rPr>
              <a:t> 1 Crime</a:t>
            </a:r>
            <a:endParaRPr lang="en-US" sz="800">
              <a:solidFill>
                <a:schemeClr val="bg1"/>
              </a:solidFill>
              <a:latin typeface="Segoe UI Semibold" panose="020B0702040204020203" pitchFamily="34" charset="0"/>
              <a:cs typeface="Segoe UI Semibold" panose="020B0702040204020203" pitchFamily="34" charset="0"/>
            </a:endParaRPr>
          </a:p>
        </xdr:txBody>
      </xdr:sp>
      <xdr:graphicFrame macro="">
        <xdr:nvGraphicFramePr>
          <xdr:cNvPr id="86" name="Chart 85">
            <a:extLst>
              <a:ext uri="{FF2B5EF4-FFF2-40B4-BE49-F238E27FC236}">
                <a16:creationId xmlns:a16="http://schemas.microsoft.com/office/drawing/2014/main" id="{89EC2322-AFF2-4FB7-B21A-E1C1665A0E92}"/>
              </a:ext>
            </a:extLst>
          </xdr:cNvPr>
          <xdr:cNvGraphicFramePr>
            <a:graphicFrameLocks/>
          </xdr:cNvGraphicFramePr>
        </xdr:nvGraphicFramePr>
        <xdr:xfrm>
          <a:off x="2317273" y="1047749"/>
          <a:ext cx="1280122" cy="67627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8" name="Chart 87">
            <a:extLst>
              <a:ext uri="{FF2B5EF4-FFF2-40B4-BE49-F238E27FC236}">
                <a16:creationId xmlns:a16="http://schemas.microsoft.com/office/drawing/2014/main" id="{7367A59D-8E6C-4194-A59F-9CCA10044D31}"/>
              </a:ext>
            </a:extLst>
          </xdr:cNvPr>
          <xdr:cNvGraphicFramePr>
            <a:graphicFrameLocks/>
          </xdr:cNvGraphicFramePr>
        </xdr:nvGraphicFramePr>
        <xdr:xfrm>
          <a:off x="2317272" y="3073362"/>
          <a:ext cx="1235552" cy="67627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0" name="Chart 89">
            <a:extLst>
              <a:ext uri="{FF2B5EF4-FFF2-40B4-BE49-F238E27FC236}">
                <a16:creationId xmlns:a16="http://schemas.microsoft.com/office/drawing/2014/main" id="{346C3CC5-471B-4636-8ED7-C9B5CF59FEDC}"/>
              </a:ext>
            </a:extLst>
          </xdr:cNvPr>
          <xdr:cNvGraphicFramePr>
            <a:graphicFrameLocks/>
          </xdr:cNvGraphicFramePr>
        </xdr:nvGraphicFramePr>
        <xdr:xfrm>
          <a:off x="2223921" y="4086225"/>
          <a:ext cx="1347954" cy="64769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1" name="Chart 90">
            <a:extLst>
              <a:ext uri="{FF2B5EF4-FFF2-40B4-BE49-F238E27FC236}">
                <a16:creationId xmlns:a16="http://schemas.microsoft.com/office/drawing/2014/main" id="{C2A6F1FD-EF9A-4326-B656-0749B01F7C84}"/>
              </a:ext>
            </a:extLst>
          </xdr:cNvPr>
          <xdr:cNvGraphicFramePr>
            <a:graphicFrameLocks/>
          </xdr:cNvGraphicFramePr>
        </xdr:nvGraphicFramePr>
        <xdr:xfrm>
          <a:off x="2335103" y="2124075"/>
          <a:ext cx="1235552" cy="59537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2" name="Chart 91">
            <a:extLst>
              <a:ext uri="{FF2B5EF4-FFF2-40B4-BE49-F238E27FC236}">
                <a16:creationId xmlns:a16="http://schemas.microsoft.com/office/drawing/2014/main" id="{11D3037F-2A14-4F9A-B42A-32D403E6A7A2}"/>
              </a:ext>
            </a:extLst>
          </xdr:cNvPr>
          <xdr:cNvGraphicFramePr>
            <a:graphicFrameLocks/>
          </xdr:cNvGraphicFramePr>
        </xdr:nvGraphicFramePr>
        <xdr:xfrm>
          <a:off x="2335103" y="5062596"/>
          <a:ext cx="1235552" cy="676275"/>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84" name="Picture 83">
            <a:extLst>
              <a:ext uri="{FF2B5EF4-FFF2-40B4-BE49-F238E27FC236}">
                <a16:creationId xmlns:a16="http://schemas.microsoft.com/office/drawing/2014/main" id="{045144F9-9078-433F-91D0-CD549A8DC71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714500" y="2028825"/>
            <a:ext cx="562275" cy="428625"/>
          </a:xfrm>
          <a:prstGeom prst="rect">
            <a:avLst/>
          </a:prstGeom>
        </xdr:spPr>
      </xdr:pic>
      <xdr:pic>
        <xdr:nvPicPr>
          <xdr:cNvPr id="85" name="Picture 84">
            <a:extLst>
              <a:ext uri="{FF2B5EF4-FFF2-40B4-BE49-F238E27FC236}">
                <a16:creationId xmlns:a16="http://schemas.microsoft.com/office/drawing/2014/main" id="{D0926DB6-E2E8-432A-8652-959AA02B2484}"/>
              </a:ext>
            </a:extLst>
          </xdr:cNvPr>
          <xdr:cNvPicPr>
            <a:picLocks noChangeAspect="1"/>
          </xdr:cNvPicPr>
        </xdr:nvPicPr>
        <xdr:blipFill>
          <a:blip xmlns:r="http://schemas.openxmlformats.org/officeDocument/2006/relationships" r:embed="rId10" cstate="print">
            <a:lum bright="70000" contrast="-70000"/>
            <a:extLst>
              <a:ext uri="{BEBA8EAE-BF5A-486C-A8C5-ECC9F3942E4B}">
                <a14:imgProps xmlns:a14="http://schemas.microsoft.com/office/drawing/2010/main">
                  <a14:imgLayer r:embed="rId11">
                    <a14:imgEffect>
                      <a14:artisticPhotocopy/>
                    </a14:imgEffect>
                  </a14:imgLayer>
                </a14:imgProps>
              </a:ext>
              <a:ext uri="{28A0092B-C50C-407E-A947-70E740481C1C}">
                <a14:useLocalDpi xmlns:a14="http://schemas.microsoft.com/office/drawing/2010/main" val="0"/>
              </a:ext>
            </a:extLst>
          </a:blip>
          <a:stretch>
            <a:fillRect/>
          </a:stretch>
        </xdr:blipFill>
        <xdr:spPr>
          <a:xfrm>
            <a:off x="1709729" y="4986598"/>
            <a:ext cx="571500" cy="571500"/>
          </a:xfrm>
          <a:prstGeom prst="rect">
            <a:avLst/>
          </a:prstGeom>
        </xdr:spPr>
      </xdr:pic>
      <xdr:pic>
        <xdr:nvPicPr>
          <xdr:cNvPr id="89" name="Picture 88">
            <a:extLst>
              <a:ext uri="{FF2B5EF4-FFF2-40B4-BE49-F238E27FC236}">
                <a16:creationId xmlns:a16="http://schemas.microsoft.com/office/drawing/2014/main" id="{AA50E002-1276-44BE-90F2-9F453CCA7D5F}"/>
              </a:ext>
            </a:extLst>
          </xdr:cNvPr>
          <xdr:cNvPicPr>
            <a:picLocks noChangeAspect="1"/>
          </xdr:cNvPicPr>
        </xdr:nvPicPr>
        <xdr:blipFill>
          <a:blip xmlns:r="http://schemas.openxmlformats.org/officeDocument/2006/relationships" r:embed="rId12">
            <a:lum bright="70000" contrast="-70000"/>
            <a:extLst>
              <a:ext uri="{BEBA8EAE-BF5A-486C-A8C5-ECC9F3942E4B}">
                <a14:imgProps xmlns:a14="http://schemas.microsoft.com/office/drawing/2010/main">
                  <a14:imgLayer r:embed="rId13">
                    <a14:imgEffect>
                      <a14:artisticPhotocopy/>
                    </a14:imgEffect>
                  </a14:imgLayer>
                </a14:imgProps>
              </a:ext>
              <a:ext uri="{28A0092B-C50C-407E-A947-70E740481C1C}">
                <a14:useLocalDpi xmlns:a14="http://schemas.microsoft.com/office/drawing/2010/main" val="0"/>
              </a:ext>
            </a:extLst>
          </a:blip>
          <a:stretch>
            <a:fillRect/>
          </a:stretch>
        </xdr:blipFill>
        <xdr:spPr>
          <a:xfrm>
            <a:off x="1790654" y="4074524"/>
            <a:ext cx="454874" cy="454874"/>
          </a:xfrm>
          <a:prstGeom prst="rect">
            <a:avLst/>
          </a:prstGeom>
          <a:noFill/>
        </xdr:spPr>
      </xdr:pic>
      <xdr:pic>
        <xdr:nvPicPr>
          <xdr:cNvPr id="104" name="Picture 103">
            <a:extLst>
              <a:ext uri="{FF2B5EF4-FFF2-40B4-BE49-F238E27FC236}">
                <a16:creationId xmlns:a16="http://schemas.microsoft.com/office/drawing/2014/main" id="{46B20F20-4900-4029-A7B6-24889BB0CBC3}"/>
              </a:ext>
            </a:extLst>
          </xdr:cNvPr>
          <xdr:cNvPicPr>
            <a:picLocks noChangeAspect="1"/>
          </xdr:cNvPicPr>
        </xdr:nvPicPr>
        <xdr:blipFill>
          <a:blip xmlns:r="http://schemas.openxmlformats.org/officeDocument/2006/relationships" r:embed="rId14">
            <a:lum bright="70000" contrast="-70000"/>
            <a:extLst>
              <a:ext uri="{BEBA8EAE-BF5A-486C-A8C5-ECC9F3942E4B}">
                <a14:imgProps xmlns:a14="http://schemas.microsoft.com/office/drawing/2010/main">
                  <a14:imgLayer r:embed="rId15">
                    <a14:imgEffect>
                      <a14:artisticPhotocopy/>
                    </a14:imgEffect>
                  </a14:imgLayer>
                </a14:imgProps>
              </a:ext>
              <a:ext uri="{28A0092B-C50C-407E-A947-70E740481C1C}">
                <a14:useLocalDpi xmlns:a14="http://schemas.microsoft.com/office/drawing/2010/main" val="0"/>
              </a:ext>
            </a:extLst>
          </a:blip>
          <a:stretch>
            <a:fillRect/>
          </a:stretch>
        </xdr:blipFill>
        <xdr:spPr>
          <a:xfrm>
            <a:off x="1759678" y="3043423"/>
            <a:ext cx="457200" cy="457200"/>
          </a:xfrm>
          <a:prstGeom prst="rect">
            <a:avLst/>
          </a:prstGeom>
        </xdr:spPr>
      </xdr:pic>
      <xdr:pic>
        <xdr:nvPicPr>
          <xdr:cNvPr id="105" name="Picture 104">
            <a:extLst>
              <a:ext uri="{FF2B5EF4-FFF2-40B4-BE49-F238E27FC236}">
                <a16:creationId xmlns:a16="http://schemas.microsoft.com/office/drawing/2014/main" id="{698D2A63-8FB2-472A-935A-26D2807888F4}"/>
              </a:ext>
            </a:extLst>
          </xdr:cNvPr>
          <xdr:cNvPicPr>
            <a:picLocks noChangeAspect="1"/>
          </xdr:cNvPicPr>
        </xdr:nvPicPr>
        <xdr:blipFill>
          <a:blip xmlns:r="http://schemas.openxmlformats.org/officeDocument/2006/relationships" r:embed="rId16">
            <a:lum bright="70000" contrast="-70000"/>
            <a:extLst>
              <a:ext uri="{BEBA8EAE-BF5A-486C-A8C5-ECC9F3942E4B}">
                <a14:imgProps xmlns:a14="http://schemas.microsoft.com/office/drawing/2010/main">
                  <a14:imgLayer r:embed="rId17">
                    <a14:imgEffect>
                      <a14:artisticPhotocopy/>
                    </a14:imgEffect>
                  </a14:imgLayer>
                </a14:imgProps>
              </a:ext>
              <a:ext uri="{28A0092B-C50C-407E-A947-70E740481C1C}">
                <a14:useLocalDpi xmlns:a14="http://schemas.microsoft.com/office/drawing/2010/main" val="0"/>
              </a:ext>
            </a:extLst>
          </a:blip>
          <a:stretch>
            <a:fillRect/>
          </a:stretch>
        </xdr:blipFill>
        <xdr:spPr>
          <a:xfrm>
            <a:off x="1757278" y="1021723"/>
            <a:ext cx="457200" cy="457200"/>
          </a:xfrm>
          <a:prstGeom prst="rect">
            <a:avLst/>
          </a:prstGeom>
          <a:ln>
            <a:solidFill>
              <a:srgbClr val="7030A0">
                <a:alpha val="0"/>
              </a:srgbClr>
            </a:solidFill>
          </a:ln>
        </xdr:spPr>
      </xdr:pic>
    </xdr:grpSp>
    <xdr:clientData/>
  </xdr:twoCellAnchor>
  <xdr:twoCellAnchor>
    <xdr:from>
      <xdr:col>18</xdr:col>
      <xdr:colOff>266701</xdr:colOff>
      <xdr:row>0</xdr:row>
      <xdr:rowOff>142875</xdr:rowOff>
    </xdr:from>
    <xdr:to>
      <xdr:col>20</xdr:col>
      <xdr:colOff>57151</xdr:colOff>
      <xdr:row>3</xdr:row>
      <xdr:rowOff>39612</xdr:rowOff>
    </xdr:to>
    <xdr:grpSp>
      <xdr:nvGrpSpPr>
        <xdr:cNvPr id="122" name="Group 121">
          <a:extLst>
            <a:ext uri="{FF2B5EF4-FFF2-40B4-BE49-F238E27FC236}">
              <a16:creationId xmlns:a16="http://schemas.microsoft.com/office/drawing/2014/main" id="{A175E1B8-269F-48BE-9559-BB08A9CE8B62}"/>
            </a:ext>
          </a:extLst>
        </xdr:cNvPr>
        <xdr:cNvGrpSpPr/>
      </xdr:nvGrpSpPr>
      <xdr:grpSpPr>
        <a:xfrm>
          <a:off x="11239501" y="142875"/>
          <a:ext cx="1009650" cy="468237"/>
          <a:chOff x="0" y="8651"/>
          <a:chExt cx="1049495" cy="605159"/>
        </a:xfrm>
      </xdr:grpSpPr>
      <xdr:pic>
        <xdr:nvPicPr>
          <xdr:cNvPr id="123" name="Picture 122">
            <a:extLst>
              <a:ext uri="{FF2B5EF4-FFF2-40B4-BE49-F238E27FC236}">
                <a16:creationId xmlns:a16="http://schemas.microsoft.com/office/drawing/2014/main" id="{E78E441C-8ABF-4F34-828F-C1903BED15E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77490"/>
            <a:ext cx="265176" cy="265176"/>
          </a:xfrm>
          <a:prstGeom prst="rect">
            <a:avLst/>
          </a:prstGeom>
        </xdr:spPr>
      </xdr:pic>
      <xdr:pic>
        <xdr:nvPicPr>
          <xdr:cNvPr id="124" name="Picture 123">
            <a:extLst>
              <a:ext uri="{FF2B5EF4-FFF2-40B4-BE49-F238E27FC236}">
                <a16:creationId xmlns:a16="http://schemas.microsoft.com/office/drawing/2014/main" id="{6492FF28-892F-48FD-9FD4-BEBC73F6B79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346680"/>
            <a:ext cx="265176" cy="265176"/>
          </a:xfrm>
          <a:prstGeom prst="rect">
            <a:avLst/>
          </a:prstGeom>
        </xdr:spPr>
      </xdr:pic>
      <xdr:sp macro="" textlink="">
        <xdr:nvSpPr>
          <xdr:cNvPr id="125" name="TextBox 124">
            <a:extLst>
              <a:ext uri="{FF2B5EF4-FFF2-40B4-BE49-F238E27FC236}">
                <a16:creationId xmlns:a16="http://schemas.microsoft.com/office/drawing/2014/main" id="{2C6B25D8-42B1-404A-B567-332A8299DCA6}"/>
              </a:ext>
            </a:extLst>
          </xdr:cNvPr>
          <xdr:cNvSpPr txBox="1"/>
        </xdr:nvSpPr>
        <xdr:spPr>
          <a:xfrm>
            <a:off x="150205" y="8651"/>
            <a:ext cx="734642"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Lisco001</a:t>
            </a:r>
          </a:p>
        </xdr:txBody>
      </xdr:sp>
      <xdr:sp macro="" textlink="">
        <xdr:nvSpPr>
          <xdr:cNvPr id="126" name="TextBox 125">
            <a:extLst>
              <a:ext uri="{FF2B5EF4-FFF2-40B4-BE49-F238E27FC236}">
                <a16:creationId xmlns:a16="http://schemas.microsoft.com/office/drawing/2014/main" id="{FAF6C6F6-1C7F-49C9-9E30-A1E4290873D8}"/>
              </a:ext>
            </a:extLst>
          </xdr:cNvPr>
          <xdr:cNvSpPr txBox="1"/>
        </xdr:nvSpPr>
        <xdr:spPr>
          <a:xfrm>
            <a:off x="150206" y="324847"/>
            <a:ext cx="899289"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Oluwatosin</a:t>
            </a:r>
          </a:p>
        </xdr:txBody>
      </xdr:sp>
    </xdr:grpSp>
    <xdr:clientData/>
  </xdr:twoCellAnchor>
  <xdr:twoCellAnchor>
    <xdr:from>
      <xdr:col>9</xdr:col>
      <xdr:colOff>488470</xdr:colOff>
      <xdr:row>5</xdr:row>
      <xdr:rowOff>18255</xdr:rowOff>
    </xdr:from>
    <xdr:to>
      <xdr:col>15</xdr:col>
      <xdr:colOff>363436</xdr:colOff>
      <xdr:row>15</xdr:row>
      <xdr:rowOff>116716</xdr:rowOff>
    </xdr:to>
    <xdr:grpSp>
      <xdr:nvGrpSpPr>
        <xdr:cNvPr id="54" name="Group 53">
          <a:extLst>
            <a:ext uri="{FF2B5EF4-FFF2-40B4-BE49-F238E27FC236}">
              <a16:creationId xmlns:a16="http://schemas.microsoft.com/office/drawing/2014/main" id="{94AF5073-4F64-4BE1-B60F-805D0A0951C0}"/>
            </a:ext>
          </a:extLst>
        </xdr:cNvPr>
        <xdr:cNvGrpSpPr/>
      </xdr:nvGrpSpPr>
      <xdr:grpSpPr>
        <a:xfrm>
          <a:off x="5974870" y="970755"/>
          <a:ext cx="3532566" cy="2003461"/>
          <a:chOff x="6555895" y="1104105"/>
          <a:chExt cx="3532566" cy="2003461"/>
        </a:xfrm>
      </xdr:grpSpPr>
      <xdr:sp macro="" textlink="">
        <xdr:nvSpPr>
          <xdr:cNvPr id="145" name="Rectangle 144">
            <a:extLst>
              <a:ext uri="{FF2B5EF4-FFF2-40B4-BE49-F238E27FC236}">
                <a16:creationId xmlns:a16="http://schemas.microsoft.com/office/drawing/2014/main" id="{A029A111-D3F2-4E2C-82F9-431C19C0B283}"/>
              </a:ext>
            </a:extLst>
          </xdr:cNvPr>
          <xdr:cNvSpPr/>
        </xdr:nvSpPr>
        <xdr:spPr>
          <a:xfrm>
            <a:off x="6565420" y="1104105"/>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6" name="Rectangle 145">
            <a:extLst>
              <a:ext uri="{FF2B5EF4-FFF2-40B4-BE49-F238E27FC236}">
                <a16:creationId xmlns:a16="http://schemas.microsoft.com/office/drawing/2014/main" id="{D3E46722-A9B1-40B0-B622-C3A805D019A4}"/>
              </a:ext>
            </a:extLst>
          </xdr:cNvPr>
          <xdr:cNvSpPr/>
        </xdr:nvSpPr>
        <xdr:spPr>
          <a:xfrm>
            <a:off x="6555895" y="1113630"/>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466725</xdr:colOff>
      <xdr:row>5</xdr:row>
      <xdr:rowOff>142874</xdr:rowOff>
    </xdr:from>
    <xdr:to>
      <xdr:col>1</xdr:col>
      <xdr:colOff>304800</xdr:colOff>
      <xdr:row>25</xdr:row>
      <xdr:rowOff>133349</xdr:rowOff>
    </xdr:to>
    <xdr:sp macro="" textlink="">
      <xdr:nvSpPr>
        <xdr:cNvPr id="63" name="Rectangle: Rounded Corners 62">
          <a:extLst>
            <a:ext uri="{FF2B5EF4-FFF2-40B4-BE49-F238E27FC236}">
              <a16:creationId xmlns:a16="http://schemas.microsoft.com/office/drawing/2014/main" id="{C32F8954-7EEB-4C96-A5D7-0B53D929F4D2}"/>
            </a:ext>
          </a:extLst>
        </xdr:cNvPr>
        <xdr:cNvSpPr/>
      </xdr:nvSpPr>
      <xdr:spPr>
        <a:xfrm>
          <a:off x="466725" y="1095374"/>
          <a:ext cx="447675" cy="3800475"/>
        </a:xfrm>
        <a:prstGeom prst="roundRect">
          <a:avLst>
            <a:gd name="adj" fmla="val 33688"/>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466725</xdr:colOff>
      <xdr:row>7</xdr:row>
      <xdr:rowOff>57150</xdr:rowOff>
    </xdr:from>
    <xdr:to>
      <xdr:col>1</xdr:col>
      <xdr:colOff>304800</xdr:colOff>
      <xdr:row>11</xdr:row>
      <xdr:rowOff>85725</xdr:rowOff>
    </xdr:to>
    <xdr:grpSp>
      <xdr:nvGrpSpPr>
        <xdr:cNvPr id="106" name="Group 105">
          <a:extLst>
            <a:ext uri="{FF2B5EF4-FFF2-40B4-BE49-F238E27FC236}">
              <a16:creationId xmlns:a16="http://schemas.microsoft.com/office/drawing/2014/main" id="{62F6FD35-6D5A-46EF-A9CD-2AB6A0989E92}"/>
            </a:ext>
          </a:extLst>
        </xdr:cNvPr>
        <xdr:cNvGrpSpPr/>
      </xdr:nvGrpSpPr>
      <xdr:grpSpPr>
        <a:xfrm>
          <a:off x="466725" y="1390650"/>
          <a:ext cx="447675" cy="790575"/>
          <a:chOff x="2728913" y="1343023"/>
          <a:chExt cx="1950246" cy="1728790"/>
        </a:xfrm>
      </xdr:grpSpPr>
      <xdr:sp macro="" textlink="">
        <xdr:nvSpPr>
          <xdr:cNvPr id="107" name="Rectangle: Top Corners Rounded 106">
            <a:extLst>
              <a:ext uri="{FF2B5EF4-FFF2-40B4-BE49-F238E27FC236}">
                <a16:creationId xmlns:a16="http://schemas.microsoft.com/office/drawing/2014/main" id="{ACCF8B08-DFCA-4850-B13B-E1208F596777}"/>
              </a:ext>
            </a:extLst>
          </xdr:cNvPr>
          <xdr:cNvSpPr/>
        </xdr:nvSpPr>
        <xdr:spPr>
          <a:xfrm rot="16200000">
            <a:off x="3107532" y="1507329"/>
            <a:ext cx="642939" cy="1400178"/>
          </a:xfrm>
          <a:prstGeom prst="round2SameRect">
            <a:avLst>
              <a:gd name="adj1" fmla="val 50000"/>
              <a:gd name="adj2" fmla="val 0"/>
            </a:avLst>
          </a:pr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8" name="Freeform: Shape 107">
            <a:extLst>
              <a:ext uri="{FF2B5EF4-FFF2-40B4-BE49-F238E27FC236}">
                <a16:creationId xmlns:a16="http://schemas.microsoft.com/office/drawing/2014/main" id="{689F5948-5102-401F-B59D-794D454CE0BE}"/>
              </a:ext>
            </a:extLst>
          </xdr:cNvPr>
          <xdr:cNvSpPr/>
        </xdr:nvSpPr>
        <xdr:spPr>
          <a:xfrm>
            <a:off x="4129091" y="1343023"/>
            <a:ext cx="550068" cy="1728790"/>
          </a:xfrm>
          <a:custGeom>
            <a:avLst/>
            <a:gdLst>
              <a:gd name="connsiteX0" fmla="*/ 545315 w 550068"/>
              <a:gd name="connsiteY0" fmla="*/ 0 h 1728790"/>
              <a:gd name="connsiteX1" fmla="*/ 550068 w 550068"/>
              <a:gd name="connsiteY1" fmla="*/ 0 h 1728790"/>
              <a:gd name="connsiteX2" fmla="*/ 550068 w 550068"/>
              <a:gd name="connsiteY2" fmla="*/ 1728790 h 1728790"/>
              <a:gd name="connsiteX3" fmla="*/ 545315 w 550068"/>
              <a:gd name="connsiteY3" fmla="*/ 1728790 h 1728790"/>
              <a:gd name="connsiteX4" fmla="*/ 0 w 550068"/>
              <a:gd name="connsiteY4" fmla="*/ 1183475 h 1728790"/>
              <a:gd name="connsiteX5" fmla="*/ 0 w 550068"/>
              <a:gd name="connsiteY5" fmla="*/ 545315 h 1728790"/>
              <a:gd name="connsiteX6" fmla="*/ 545315 w 550068"/>
              <a:gd name="connsiteY6" fmla="*/ 0 h 17287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50068" h="1728790">
                <a:moveTo>
                  <a:pt x="545315" y="0"/>
                </a:moveTo>
                <a:lnTo>
                  <a:pt x="550068" y="0"/>
                </a:lnTo>
                <a:lnTo>
                  <a:pt x="550068" y="1728790"/>
                </a:lnTo>
                <a:lnTo>
                  <a:pt x="545315" y="1728790"/>
                </a:lnTo>
                <a:cubicBezTo>
                  <a:pt x="545315" y="1427621"/>
                  <a:pt x="301169" y="1183475"/>
                  <a:pt x="0" y="1183475"/>
                </a:cubicBezTo>
                <a:lnTo>
                  <a:pt x="0" y="545315"/>
                </a:lnTo>
                <a:cubicBezTo>
                  <a:pt x="301169" y="545315"/>
                  <a:pt x="545315" y="301169"/>
                  <a:pt x="545315" y="0"/>
                </a:cubicBezTo>
                <a:close/>
              </a:path>
            </a:pathLst>
          </a:cu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15</xdr:col>
      <xdr:colOff>80796</xdr:colOff>
      <xdr:row>0</xdr:row>
      <xdr:rowOff>180975</xdr:rowOff>
    </xdr:from>
    <xdr:to>
      <xdr:col>17</xdr:col>
      <xdr:colOff>38100</xdr:colOff>
      <xdr:row>2</xdr:row>
      <xdr:rowOff>161925</xdr:rowOff>
    </xdr:to>
    <mc:AlternateContent xmlns:mc="http://schemas.openxmlformats.org/markup-compatibility/2006" xmlns:a14="http://schemas.microsoft.com/office/drawing/2010/main">
      <mc:Choice Requires="a14">
        <xdr:graphicFrame macro="">
          <xdr:nvGraphicFramePr>
            <xdr:cNvPr id="73" name="TIME 1">
              <a:extLst>
                <a:ext uri="{FF2B5EF4-FFF2-40B4-BE49-F238E27FC236}">
                  <a16:creationId xmlns:a16="http://schemas.microsoft.com/office/drawing/2014/main" id="{D05E7770-60E6-4D56-B7C1-E2BD2741F134}"/>
                </a:ext>
              </a:extLst>
            </xdr:cNvPr>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9224796" y="180975"/>
              <a:ext cx="1176504"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153877</xdr:colOff>
      <xdr:row>6</xdr:row>
      <xdr:rowOff>38101</xdr:rowOff>
    </xdr:from>
    <xdr:to>
      <xdr:col>3</xdr:col>
      <xdr:colOff>295274</xdr:colOff>
      <xdr:row>8</xdr:row>
      <xdr:rowOff>166747</xdr:rowOff>
    </xdr:to>
    <xdr:sp macro="" textlink="Countries16">
      <xdr:nvSpPr>
        <xdr:cNvPr id="78" name="TextBox 77">
          <a:extLst>
            <a:ext uri="{FF2B5EF4-FFF2-40B4-BE49-F238E27FC236}">
              <a16:creationId xmlns:a16="http://schemas.microsoft.com/office/drawing/2014/main" id="{FB848272-4F89-4E0D-B873-5564D37DC786}"/>
            </a:ext>
          </a:extLst>
        </xdr:cNvPr>
        <xdr:cNvSpPr txBox="1"/>
      </xdr:nvSpPr>
      <xdr:spPr>
        <a:xfrm>
          <a:off x="1373077" y="1181101"/>
          <a:ext cx="750997"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F436E3-B161-445E-80D4-B21500D73851}" type="TxLink">
            <a:rPr lang="en-US" sz="2000" b="0" i="0" u="none" strike="noStrike">
              <a:solidFill>
                <a:srgbClr val="7030A0"/>
              </a:solidFill>
              <a:latin typeface="Segoe UI Semibold" panose="020B0702040204020203" pitchFamily="34" charset="0"/>
              <a:cs typeface="Segoe UI Semibold" panose="020B0702040204020203" pitchFamily="34" charset="0"/>
            </a:rPr>
            <a:pPr algn="ctr"/>
            <a:t>16</a:t>
          </a:fld>
          <a:endParaRPr lang="en-US" sz="2000">
            <a:solidFill>
              <a:srgbClr val="7030A0"/>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601552</xdr:colOff>
      <xdr:row>14</xdr:row>
      <xdr:rowOff>161926</xdr:rowOff>
    </xdr:from>
    <xdr:to>
      <xdr:col>3</xdr:col>
      <xdr:colOff>571500</xdr:colOff>
      <xdr:row>17</xdr:row>
      <xdr:rowOff>100072</xdr:rowOff>
    </xdr:to>
    <xdr:sp macro="" textlink="Crime1">
      <xdr:nvSpPr>
        <xdr:cNvPr id="55" name="TextBox 54">
          <a:extLst>
            <a:ext uri="{FF2B5EF4-FFF2-40B4-BE49-F238E27FC236}">
              <a16:creationId xmlns:a16="http://schemas.microsoft.com/office/drawing/2014/main" id="{C38CF2D1-3C4F-4980-AD5F-DA463177E2F2}"/>
            </a:ext>
          </a:extLst>
        </xdr:cNvPr>
        <xdr:cNvSpPr txBox="1"/>
      </xdr:nvSpPr>
      <xdr:spPr>
        <a:xfrm>
          <a:off x="1211152" y="2828926"/>
          <a:ext cx="1189148"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135107-479A-4476-AB0F-1E9BBD0F82F9}" type="TxLink">
            <a:rPr lang="en-US" sz="1600" b="0" i="0" u="none" strike="noStrike">
              <a:solidFill>
                <a:srgbClr val="7030A0"/>
              </a:solidFill>
              <a:latin typeface="Segoe UI Semibold" panose="020B0702040204020203" pitchFamily="34" charset="0"/>
              <a:cs typeface="Segoe UI Semibold" panose="020B0702040204020203" pitchFamily="34" charset="0"/>
            </a:rPr>
            <a:pPr algn="ctr"/>
            <a:t>857129</a:t>
          </a:fld>
          <a:endParaRPr lang="en-US" sz="1600" b="0">
            <a:solidFill>
              <a:srgbClr val="7030A0"/>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601552</xdr:colOff>
      <xdr:row>23</xdr:row>
      <xdr:rowOff>104776</xdr:rowOff>
    </xdr:from>
    <xdr:to>
      <xdr:col>3</xdr:col>
      <xdr:colOff>571500</xdr:colOff>
      <xdr:row>26</xdr:row>
      <xdr:rowOff>42922</xdr:rowOff>
    </xdr:to>
    <xdr:sp macro="" textlink="">
      <xdr:nvSpPr>
        <xdr:cNvPr id="69" name="TextBox 68">
          <a:extLst>
            <a:ext uri="{FF2B5EF4-FFF2-40B4-BE49-F238E27FC236}">
              <a16:creationId xmlns:a16="http://schemas.microsoft.com/office/drawing/2014/main" id="{27DEA3F1-4121-4D27-B9E0-2538F2E1533F}"/>
            </a:ext>
          </a:extLst>
        </xdr:cNvPr>
        <xdr:cNvSpPr txBox="1"/>
      </xdr:nvSpPr>
      <xdr:spPr>
        <a:xfrm>
          <a:off x="1211152" y="4486276"/>
          <a:ext cx="1189148"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rgbClr val="7030A0"/>
              </a:solidFill>
              <a:latin typeface="Segoe UI Semibold" panose="020B0702040204020203" pitchFamily="34" charset="0"/>
              <a:cs typeface="Segoe UI Semibold" panose="020B0702040204020203" pitchFamily="34" charset="0"/>
            </a:rPr>
            <a:t>Theft</a:t>
          </a:r>
        </a:p>
      </xdr:txBody>
    </xdr:sp>
    <xdr:clientData/>
  </xdr:twoCellAnchor>
  <xdr:twoCellAnchor editAs="oneCell">
    <xdr:from>
      <xdr:col>0</xdr:col>
      <xdr:colOff>533325</xdr:colOff>
      <xdr:row>20</xdr:row>
      <xdr:rowOff>133275</xdr:rowOff>
    </xdr:from>
    <xdr:to>
      <xdr:col>1</xdr:col>
      <xdr:colOff>249696</xdr:colOff>
      <xdr:row>22</xdr:row>
      <xdr:rowOff>78246</xdr:rowOff>
    </xdr:to>
    <xdr:pic>
      <xdr:nvPicPr>
        <xdr:cNvPr id="40" name="Picture 39">
          <a:hlinkClick xmlns:r="http://schemas.openxmlformats.org/officeDocument/2006/relationships" r:id="rId20"/>
          <a:extLst>
            <a:ext uri="{FF2B5EF4-FFF2-40B4-BE49-F238E27FC236}">
              <a16:creationId xmlns:a16="http://schemas.microsoft.com/office/drawing/2014/main" id="{5C99650A-9877-406F-B999-07028D9BFCE0}"/>
            </a:ext>
          </a:extLst>
        </xdr:cNvPr>
        <xdr:cNvPicPr>
          <a:picLocks noChangeAspect="1"/>
        </xdr:cNvPicPr>
      </xdr:nvPicPr>
      <xdr:blipFill>
        <a:blip xmlns:r="http://schemas.openxmlformats.org/officeDocument/2006/relationships" r:embed="rId21">
          <a:duotone>
            <a:prstClr val="black"/>
            <a:srgbClr val="7030A0">
              <a:tint val="45000"/>
              <a:satMod val="400000"/>
            </a:srgbClr>
          </a:duotone>
          <a:extLst>
            <a:ext uri="{BEBA8EAE-BF5A-486C-A8C5-ECC9F3942E4B}">
              <a14:imgProps xmlns:a14="http://schemas.microsoft.com/office/drawing/2010/main">
                <a14:imgLayer r:embed="rId22">
                  <a14:imgEffect>
                    <a14:artisticPhotocopy trans="40000" detail="10"/>
                  </a14:imgEffect>
                </a14:imgLayer>
              </a14:imgProps>
            </a:ext>
            <a:ext uri="{28A0092B-C50C-407E-A947-70E740481C1C}">
              <a14:useLocalDpi xmlns:a14="http://schemas.microsoft.com/office/drawing/2010/main" val="0"/>
            </a:ext>
          </a:extLst>
        </a:blip>
        <a:stretch>
          <a:fillRect/>
        </a:stretch>
      </xdr:blipFill>
      <xdr:spPr>
        <a:xfrm>
          <a:off x="533325" y="3943275"/>
          <a:ext cx="325971" cy="325971"/>
        </a:xfrm>
        <a:prstGeom prst="rect">
          <a:avLst/>
        </a:prstGeom>
      </xdr:spPr>
    </xdr:pic>
    <xdr:clientData/>
  </xdr:twoCellAnchor>
  <xdr:twoCellAnchor editAs="oneCell">
    <xdr:from>
      <xdr:col>0</xdr:col>
      <xdr:colOff>533325</xdr:colOff>
      <xdr:row>23</xdr:row>
      <xdr:rowOff>76200</xdr:rowOff>
    </xdr:from>
    <xdr:to>
      <xdr:col>1</xdr:col>
      <xdr:colOff>247650</xdr:colOff>
      <xdr:row>25</xdr:row>
      <xdr:rowOff>19125</xdr:rowOff>
    </xdr:to>
    <xdr:pic>
      <xdr:nvPicPr>
        <xdr:cNvPr id="42" name="Picture 41">
          <a:hlinkClick xmlns:r="http://schemas.openxmlformats.org/officeDocument/2006/relationships" r:id="rId23"/>
          <a:extLst>
            <a:ext uri="{FF2B5EF4-FFF2-40B4-BE49-F238E27FC236}">
              <a16:creationId xmlns:a16="http://schemas.microsoft.com/office/drawing/2014/main" id="{A840CFBA-C002-46A2-94C2-448A6916FDEC}"/>
            </a:ext>
          </a:extLst>
        </xdr:cNvPr>
        <xdr:cNvPicPr>
          <a:picLocks noChangeAspect="1"/>
        </xdr:cNvPicPr>
      </xdr:nvPicPr>
      <xdr:blipFill>
        <a:blip xmlns:r="http://schemas.openxmlformats.org/officeDocument/2006/relationships" r:embed="rId24" cstate="print">
          <a:duotone>
            <a:prstClr val="black"/>
            <a:srgbClr val="7030A0">
              <a:tint val="45000"/>
              <a:satMod val="400000"/>
            </a:srgbClr>
          </a:duotone>
          <a:extLst>
            <a:ext uri="{BEBA8EAE-BF5A-486C-A8C5-ECC9F3942E4B}">
              <a14:imgProps xmlns:a14="http://schemas.microsoft.com/office/drawing/2010/main">
                <a14:imgLayer r:embed="rId25">
                  <a14:imgEffect>
                    <a14:artisticPhotocopy trans="40000"/>
                  </a14:imgEffect>
                </a14:imgLayer>
              </a14:imgProps>
            </a:ext>
            <a:ext uri="{28A0092B-C50C-407E-A947-70E740481C1C}">
              <a14:useLocalDpi xmlns:a14="http://schemas.microsoft.com/office/drawing/2010/main" val="0"/>
            </a:ext>
          </a:extLst>
        </a:blip>
        <a:stretch>
          <a:fillRect/>
        </a:stretch>
      </xdr:blipFill>
      <xdr:spPr>
        <a:xfrm>
          <a:off x="533325" y="4457700"/>
          <a:ext cx="323925" cy="323925"/>
        </a:xfrm>
        <a:prstGeom prst="rect">
          <a:avLst/>
        </a:prstGeom>
      </xdr:spPr>
    </xdr:pic>
    <xdr:clientData/>
  </xdr:twoCellAnchor>
  <xdr:twoCellAnchor>
    <xdr:from>
      <xdr:col>3</xdr:col>
      <xdr:colOff>563451</xdr:colOff>
      <xdr:row>4</xdr:row>
      <xdr:rowOff>130137</xdr:rowOff>
    </xdr:from>
    <xdr:to>
      <xdr:col>10</xdr:col>
      <xdr:colOff>214926</xdr:colOff>
      <xdr:row>7</xdr:row>
      <xdr:rowOff>76175</xdr:rowOff>
    </xdr:to>
    <xdr:grpSp>
      <xdr:nvGrpSpPr>
        <xdr:cNvPr id="155" name="Group 154">
          <a:extLst>
            <a:ext uri="{FF2B5EF4-FFF2-40B4-BE49-F238E27FC236}">
              <a16:creationId xmlns:a16="http://schemas.microsoft.com/office/drawing/2014/main" id="{095390A1-01E8-43FB-BF20-FD252FDA6BA0}"/>
            </a:ext>
          </a:extLst>
        </xdr:cNvPr>
        <xdr:cNvGrpSpPr/>
      </xdr:nvGrpSpPr>
      <xdr:grpSpPr>
        <a:xfrm>
          <a:off x="2392251" y="892137"/>
          <a:ext cx="3918675" cy="517538"/>
          <a:chOff x="2392251" y="663537"/>
          <a:chExt cx="3918675" cy="517538"/>
        </a:xfrm>
      </xdr:grpSpPr>
      <xdr:sp macro="" textlink="Crime1">
        <xdr:nvSpPr>
          <xdr:cNvPr id="150" name="TextBox 149">
            <a:extLst>
              <a:ext uri="{FF2B5EF4-FFF2-40B4-BE49-F238E27FC236}">
                <a16:creationId xmlns:a16="http://schemas.microsoft.com/office/drawing/2014/main" id="{F896953D-AF5A-43BA-994B-21763ABC7042}"/>
              </a:ext>
            </a:extLst>
          </xdr:cNvPr>
          <xdr:cNvSpPr txBox="1"/>
        </xdr:nvSpPr>
        <xdr:spPr>
          <a:xfrm>
            <a:off x="2392251" y="7429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Top Ten</a:t>
            </a:r>
            <a:r>
              <a:rPr lang="en-US" sz="10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Burglary crime in</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153" name="Chart 152">
            <a:extLst>
              <a:ext uri="{FF2B5EF4-FFF2-40B4-BE49-F238E27FC236}">
                <a16:creationId xmlns:a16="http://schemas.microsoft.com/office/drawing/2014/main" id="{65812C04-AFA7-46BF-BE06-8C12BAC6E520}"/>
              </a:ext>
            </a:extLst>
          </xdr:cNvPr>
          <xdr:cNvGraphicFramePr>
            <a:graphicFrameLocks/>
          </xdr:cNvGraphicFramePr>
        </xdr:nvGraphicFramePr>
        <xdr:xfrm>
          <a:off x="5298597" y="663537"/>
          <a:ext cx="1012329" cy="517538"/>
        </xdr:xfrm>
        <a:graphic>
          <a:graphicData uri="http://schemas.openxmlformats.org/drawingml/2006/chart">
            <c:chart xmlns:c="http://schemas.openxmlformats.org/drawingml/2006/chart" xmlns:r="http://schemas.openxmlformats.org/officeDocument/2006/relationships" r:id="rId26"/>
          </a:graphicData>
        </a:graphic>
      </xdr:graphicFrame>
    </xdr:grpSp>
    <xdr:clientData/>
  </xdr:twoCellAnchor>
  <xdr:twoCellAnchor>
    <xdr:from>
      <xdr:col>9</xdr:col>
      <xdr:colOff>517921</xdr:colOff>
      <xdr:row>6</xdr:row>
      <xdr:rowOff>66675</xdr:rowOff>
    </xdr:from>
    <xdr:to>
      <xdr:col>15</xdr:col>
      <xdr:colOff>419101</xdr:colOff>
      <xdr:row>16</xdr:row>
      <xdr:rowOff>9525</xdr:rowOff>
    </xdr:to>
    <xdr:graphicFrame macro="">
      <xdr:nvGraphicFramePr>
        <xdr:cNvPr id="74" name="Chart 73">
          <a:extLst>
            <a:ext uri="{FF2B5EF4-FFF2-40B4-BE49-F238E27FC236}">
              <a16:creationId xmlns:a16="http://schemas.microsoft.com/office/drawing/2014/main" id="{9DAB8A20-A844-4439-BB02-FB063F6DA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507520</xdr:colOff>
      <xdr:row>4</xdr:row>
      <xdr:rowOff>161130</xdr:rowOff>
    </xdr:from>
    <xdr:to>
      <xdr:col>15</xdr:col>
      <xdr:colOff>587620</xdr:colOff>
      <xdr:row>7</xdr:row>
      <xdr:rowOff>107168</xdr:rowOff>
    </xdr:to>
    <xdr:grpSp>
      <xdr:nvGrpSpPr>
        <xdr:cNvPr id="156" name="Group 155">
          <a:extLst>
            <a:ext uri="{FF2B5EF4-FFF2-40B4-BE49-F238E27FC236}">
              <a16:creationId xmlns:a16="http://schemas.microsoft.com/office/drawing/2014/main" id="{5F7C3361-19F2-4FCB-A534-E78729E2FB72}"/>
            </a:ext>
          </a:extLst>
        </xdr:cNvPr>
        <xdr:cNvGrpSpPr/>
      </xdr:nvGrpSpPr>
      <xdr:grpSpPr>
        <a:xfrm>
          <a:off x="5993920" y="923130"/>
          <a:ext cx="3737700" cy="517538"/>
          <a:chOff x="2392251" y="663537"/>
          <a:chExt cx="3737700" cy="517538"/>
        </a:xfrm>
      </xdr:grpSpPr>
      <xdr:sp macro="" textlink="Crime1">
        <xdr:nvSpPr>
          <xdr:cNvPr id="157" name="TextBox 156">
            <a:extLst>
              <a:ext uri="{FF2B5EF4-FFF2-40B4-BE49-F238E27FC236}">
                <a16:creationId xmlns:a16="http://schemas.microsoft.com/office/drawing/2014/main" id="{A9355AC3-E629-45FF-AFE2-26A680584AE2}"/>
              </a:ext>
            </a:extLst>
          </xdr:cNvPr>
          <xdr:cNvSpPr txBox="1"/>
        </xdr:nvSpPr>
        <xdr:spPr>
          <a:xfrm>
            <a:off x="2392251" y="7429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Top Ten</a:t>
            </a:r>
            <a:r>
              <a:rPr lang="en-US" sz="10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Theft crime in</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158" name="Chart 157">
            <a:extLst>
              <a:ext uri="{FF2B5EF4-FFF2-40B4-BE49-F238E27FC236}">
                <a16:creationId xmlns:a16="http://schemas.microsoft.com/office/drawing/2014/main" id="{FB29A71F-A278-42C2-B607-4D6C0835E879}"/>
              </a:ext>
            </a:extLst>
          </xdr:cNvPr>
          <xdr:cNvGraphicFramePr>
            <a:graphicFrameLocks/>
          </xdr:cNvGraphicFramePr>
        </xdr:nvGraphicFramePr>
        <xdr:xfrm>
          <a:off x="5117622" y="663537"/>
          <a:ext cx="1012329" cy="517538"/>
        </xdr:xfrm>
        <a:graphic>
          <a:graphicData uri="http://schemas.openxmlformats.org/drawingml/2006/chart">
            <c:chart xmlns:c="http://schemas.openxmlformats.org/drawingml/2006/chart" xmlns:r="http://schemas.openxmlformats.org/officeDocument/2006/relationships" r:id="rId28"/>
          </a:graphicData>
        </a:graphic>
      </xdr:graphicFrame>
    </xdr:grpSp>
    <xdr:clientData/>
  </xdr:twoCellAnchor>
  <xdr:twoCellAnchor>
    <xdr:from>
      <xdr:col>3</xdr:col>
      <xdr:colOff>555145</xdr:colOff>
      <xdr:row>15</xdr:row>
      <xdr:rowOff>173002</xdr:rowOff>
    </xdr:from>
    <xdr:to>
      <xdr:col>9</xdr:col>
      <xdr:colOff>428625</xdr:colOff>
      <xdr:row>26</xdr:row>
      <xdr:rowOff>80963</xdr:rowOff>
    </xdr:to>
    <xdr:grpSp>
      <xdr:nvGrpSpPr>
        <xdr:cNvPr id="160" name="Group 159">
          <a:extLst>
            <a:ext uri="{FF2B5EF4-FFF2-40B4-BE49-F238E27FC236}">
              <a16:creationId xmlns:a16="http://schemas.microsoft.com/office/drawing/2014/main" id="{27F7CBE1-571F-4794-ABB9-F5BE49F044BA}"/>
            </a:ext>
          </a:extLst>
        </xdr:cNvPr>
        <xdr:cNvGrpSpPr/>
      </xdr:nvGrpSpPr>
      <xdr:grpSpPr>
        <a:xfrm>
          <a:off x="2383945" y="3030502"/>
          <a:ext cx="3531080" cy="2003461"/>
          <a:chOff x="3181943" y="731408"/>
          <a:chExt cx="4260059" cy="2360600"/>
        </a:xfrm>
      </xdr:grpSpPr>
      <xdr:sp macro="" textlink="">
        <xdr:nvSpPr>
          <xdr:cNvPr id="162" name="Rectangle 161">
            <a:extLst>
              <a:ext uri="{FF2B5EF4-FFF2-40B4-BE49-F238E27FC236}">
                <a16:creationId xmlns:a16="http://schemas.microsoft.com/office/drawing/2014/main" id="{269B7192-88B7-4684-9E07-92C3729D3CFA}"/>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3" name="Rectangle 162">
            <a:extLst>
              <a:ext uri="{FF2B5EF4-FFF2-40B4-BE49-F238E27FC236}">
                <a16:creationId xmlns:a16="http://schemas.microsoft.com/office/drawing/2014/main" id="{4544BF8B-E8F5-40CE-9803-D471E5D51114}"/>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497995</xdr:colOff>
      <xdr:row>15</xdr:row>
      <xdr:rowOff>173002</xdr:rowOff>
    </xdr:from>
    <xdr:to>
      <xdr:col>15</xdr:col>
      <xdr:colOff>371475</xdr:colOff>
      <xdr:row>26</xdr:row>
      <xdr:rowOff>80963</xdr:rowOff>
    </xdr:to>
    <xdr:grpSp>
      <xdr:nvGrpSpPr>
        <xdr:cNvPr id="165" name="Group 164">
          <a:extLst>
            <a:ext uri="{FF2B5EF4-FFF2-40B4-BE49-F238E27FC236}">
              <a16:creationId xmlns:a16="http://schemas.microsoft.com/office/drawing/2014/main" id="{2261C642-6FC9-4445-A002-F55BCD2EB073}"/>
            </a:ext>
          </a:extLst>
        </xdr:cNvPr>
        <xdr:cNvGrpSpPr/>
      </xdr:nvGrpSpPr>
      <xdr:grpSpPr>
        <a:xfrm>
          <a:off x="5984395" y="3030502"/>
          <a:ext cx="3531080" cy="2003461"/>
          <a:chOff x="3181943" y="731408"/>
          <a:chExt cx="4260059" cy="2360600"/>
        </a:xfrm>
      </xdr:grpSpPr>
      <xdr:sp macro="" textlink="">
        <xdr:nvSpPr>
          <xdr:cNvPr id="167" name="Rectangle 166">
            <a:extLst>
              <a:ext uri="{FF2B5EF4-FFF2-40B4-BE49-F238E27FC236}">
                <a16:creationId xmlns:a16="http://schemas.microsoft.com/office/drawing/2014/main" id="{83CC7B43-18CD-4DAF-B7F7-5F06A81DBC2C}"/>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8" name="Rectangle 167">
            <a:extLst>
              <a:ext uri="{FF2B5EF4-FFF2-40B4-BE49-F238E27FC236}">
                <a16:creationId xmlns:a16="http://schemas.microsoft.com/office/drawing/2014/main" id="{F42EB1A0-FFD2-4605-9D2E-E1153B1EA0D4}"/>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421795</xdr:colOff>
      <xdr:row>5</xdr:row>
      <xdr:rowOff>19049</xdr:rowOff>
    </xdr:from>
    <xdr:to>
      <xdr:col>19</xdr:col>
      <xdr:colOff>561975</xdr:colOff>
      <xdr:row>26</xdr:row>
      <xdr:rowOff>85724</xdr:rowOff>
    </xdr:to>
    <xdr:grpSp>
      <xdr:nvGrpSpPr>
        <xdr:cNvPr id="169" name="Group 168">
          <a:extLst>
            <a:ext uri="{FF2B5EF4-FFF2-40B4-BE49-F238E27FC236}">
              <a16:creationId xmlns:a16="http://schemas.microsoft.com/office/drawing/2014/main" id="{6BEC358F-9497-43F2-A898-E3B005997A27}"/>
            </a:ext>
          </a:extLst>
        </xdr:cNvPr>
        <xdr:cNvGrpSpPr/>
      </xdr:nvGrpSpPr>
      <xdr:grpSpPr>
        <a:xfrm>
          <a:off x="9565795" y="971549"/>
          <a:ext cx="2578580" cy="4067175"/>
          <a:chOff x="3181943" y="730513"/>
          <a:chExt cx="4260059" cy="2361495"/>
        </a:xfrm>
      </xdr:grpSpPr>
      <xdr:sp macro="" textlink="">
        <xdr:nvSpPr>
          <xdr:cNvPr id="170" name="Rectangle 169">
            <a:extLst>
              <a:ext uri="{FF2B5EF4-FFF2-40B4-BE49-F238E27FC236}">
                <a16:creationId xmlns:a16="http://schemas.microsoft.com/office/drawing/2014/main" id="{FEB14A55-3502-4758-9675-669151F7D563}"/>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1" name="Rectangle 170">
            <a:extLst>
              <a:ext uri="{FF2B5EF4-FFF2-40B4-BE49-F238E27FC236}">
                <a16:creationId xmlns:a16="http://schemas.microsoft.com/office/drawing/2014/main" id="{F634336C-D13E-4AF5-96F6-734FD14FB5F8}"/>
              </a:ext>
            </a:extLst>
          </xdr:cNvPr>
          <xdr:cNvSpPr/>
        </xdr:nvSpPr>
        <xdr:spPr>
          <a:xfrm>
            <a:off x="3181943" y="730513"/>
            <a:ext cx="4260059" cy="258117"/>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32145</xdr:colOff>
      <xdr:row>17</xdr:row>
      <xdr:rowOff>28574</xdr:rowOff>
    </xdr:from>
    <xdr:to>
      <xdr:col>9</xdr:col>
      <xdr:colOff>438150</xdr:colOff>
      <xdr:row>26</xdr:row>
      <xdr:rowOff>190499</xdr:rowOff>
    </xdr:to>
    <xdr:graphicFrame macro="">
      <xdr:nvGraphicFramePr>
        <xdr:cNvPr id="76" name="Chart 75">
          <a:extLst>
            <a:ext uri="{FF2B5EF4-FFF2-40B4-BE49-F238E27FC236}">
              <a16:creationId xmlns:a16="http://schemas.microsoft.com/office/drawing/2014/main" id="{04FEFF35-83BE-4E2F-B2B1-E43F64BED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517045</xdr:colOff>
      <xdr:row>15</xdr:row>
      <xdr:rowOff>115852</xdr:rowOff>
    </xdr:from>
    <xdr:to>
      <xdr:col>10</xdr:col>
      <xdr:colOff>225670</xdr:colOff>
      <xdr:row>18</xdr:row>
      <xdr:rowOff>61890</xdr:rowOff>
    </xdr:to>
    <xdr:grpSp>
      <xdr:nvGrpSpPr>
        <xdr:cNvPr id="172" name="Group 171">
          <a:extLst>
            <a:ext uri="{FF2B5EF4-FFF2-40B4-BE49-F238E27FC236}">
              <a16:creationId xmlns:a16="http://schemas.microsoft.com/office/drawing/2014/main" id="{C2A70C9E-5B77-4613-9F71-C33E9786C3D2}"/>
            </a:ext>
          </a:extLst>
        </xdr:cNvPr>
        <xdr:cNvGrpSpPr/>
      </xdr:nvGrpSpPr>
      <xdr:grpSpPr>
        <a:xfrm>
          <a:off x="2345845" y="2973352"/>
          <a:ext cx="3975825" cy="517538"/>
          <a:chOff x="2392251" y="663537"/>
          <a:chExt cx="3975825" cy="517538"/>
        </a:xfrm>
      </xdr:grpSpPr>
      <xdr:sp macro="" textlink="Crime1">
        <xdr:nvSpPr>
          <xdr:cNvPr id="173" name="TextBox 172">
            <a:extLst>
              <a:ext uri="{FF2B5EF4-FFF2-40B4-BE49-F238E27FC236}">
                <a16:creationId xmlns:a16="http://schemas.microsoft.com/office/drawing/2014/main" id="{F4E7870C-F880-4939-9C94-4E3153234B03}"/>
              </a:ext>
            </a:extLst>
          </xdr:cNvPr>
          <xdr:cNvSpPr txBox="1"/>
        </xdr:nvSpPr>
        <xdr:spPr>
          <a:xfrm>
            <a:off x="2392251" y="7429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Top Ten</a:t>
            </a:r>
            <a:r>
              <a:rPr lang="en-US" sz="10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Homicide crime in</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174" name="Chart 173">
            <a:extLst>
              <a:ext uri="{FF2B5EF4-FFF2-40B4-BE49-F238E27FC236}">
                <a16:creationId xmlns:a16="http://schemas.microsoft.com/office/drawing/2014/main" id="{9927718C-29FE-49F3-94B1-97467CFAE35D}"/>
              </a:ext>
            </a:extLst>
          </xdr:cNvPr>
          <xdr:cNvGraphicFramePr>
            <a:graphicFrameLocks/>
          </xdr:cNvGraphicFramePr>
        </xdr:nvGraphicFramePr>
        <xdr:xfrm>
          <a:off x="5355747" y="663537"/>
          <a:ext cx="1012329" cy="517538"/>
        </xdr:xfrm>
        <a:graphic>
          <a:graphicData uri="http://schemas.openxmlformats.org/drawingml/2006/chart">
            <c:chart xmlns:c="http://schemas.openxmlformats.org/drawingml/2006/chart" xmlns:r="http://schemas.openxmlformats.org/officeDocument/2006/relationships" r:id="rId30"/>
          </a:graphicData>
        </a:graphic>
      </xdr:graphicFrame>
    </xdr:grpSp>
    <xdr:clientData/>
  </xdr:twoCellAnchor>
  <xdr:twoCellAnchor>
    <xdr:from>
      <xdr:col>9</xdr:col>
      <xdr:colOff>542925</xdr:colOff>
      <xdr:row>17</xdr:row>
      <xdr:rowOff>142875</xdr:rowOff>
    </xdr:from>
    <xdr:to>
      <xdr:col>15</xdr:col>
      <xdr:colOff>276225</xdr:colOff>
      <xdr:row>26</xdr:row>
      <xdr:rowOff>169432</xdr:rowOff>
    </xdr:to>
    <mc:AlternateContent xmlns:mc="http://schemas.openxmlformats.org/markup-compatibility/2006">
      <mc:Choice xmlns:cx4="http://schemas.microsoft.com/office/drawing/2016/5/10/chartex" Requires="cx4">
        <xdr:graphicFrame macro="">
          <xdr:nvGraphicFramePr>
            <xdr:cNvPr id="82" name="Chart 81">
              <a:extLst>
                <a:ext uri="{FF2B5EF4-FFF2-40B4-BE49-F238E27FC236}">
                  <a16:creationId xmlns:a16="http://schemas.microsoft.com/office/drawing/2014/main" id="{58D9ABCE-C48D-4C8E-A2C2-95FD105EDC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xfrm>
              <a:off x="6029325" y="3381375"/>
              <a:ext cx="3390900" cy="17410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508396</xdr:colOff>
      <xdr:row>25</xdr:row>
      <xdr:rowOff>47625</xdr:rowOff>
    </xdr:from>
    <xdr:to>
      <xdr:col>15</xdr:col>
      <xdr:colOff>336946</xdr:colOff>
      <xdr:row>26</xdr:row>
      <xdr:rowOff>95250</xdr:rowOff>
    </xdr:to>
    <xdr:sp macro="" textlink="">
      <xdr:nvSpPr>
        <xdr:cNvPr id="120" name="Rectangle 119">
          <a:extLst>
            <a:ext uri="{FF2B5EF4-FFF2-40B4-BE49-F238E27FC236}">
              <a16:creationId xmlns:a16="http://schemas.microsoft.com/office/drawing/2014/main" id="{F436570F-C1B5-4C9F-8D44-8C7A967843AE}"/>
            </a:ext>
          </a:extLst>
        </xdr:cNvPr>
        <xdr:cNvSpPr/>
      </xdr:nvSpPr>
      <xdr:spPr>
        <a:xfrm>
          <a:off x="8433196" y="4810125"/>
          <a:ext cx="1047750" cy="2381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413145</xdr:colOff>
      <xdr:row>25</xdr:row>
      <xdr:rowOff>152400</xdr:rowOff>
    </xdr:from>
    <xdr:to>
      <xdr:col>13</xdr:col>
      <xdr:colOff>536970</xdr:colOff>
      <xdr:row>26</xdr:row>
      <xdr:rowOff>85725</xdr:rowOff>
    </xdr:to>
    <xdr:sp macro="" textlink="">
      <xdr:nvSpPr>
        <xdr:cNvPr id="121" name="Rectangle 120">
          <a:extLst>
            <a:ext uri="{FF2B5EF4-FFF2-40B4-BE49-F238E27FC236}">
              <a16:creationId xmlns:a16="http://schemas.microsoft.com/office/drawing/2014/main" id="{B2611F5C-7219-47D7-B155-C8A2460EA834}"/>
            </a:ext>
          </a:extLst>
        </xdr:cNvPr>
        <xdr:cNvSpPr/>
      </xdr:nvSpPr>
      <xdr:spPr>
        <a:xfrm>
          <a:off x="7118745" y="4914900"/>
          <a:ext cx="1343025" cy="1238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450371</xdr:colOff>
      <xdr:row>16</xdr:row>
      <xdr:rowOff>23817</xdr:rowOff>
    </xdr:from>
    <xdr:to>
      <xdr:col>15</xdr:col>
      <xdr:colOff>152401</xdr:colOff>
      <xdr:row>17</xdr:row>
      <xdr:rowOff>147641</xdr:rowOff>
    </xdr:to>
    <xdr:sp macro="" textlink="Crime1">
      <xdr:nvSpPr>
        <xdr:cNvPr id="176" name="TextBox 175">
          <a:extLst>
            <a:ext uri="{FF2B5EF4-FFF2-40B4-BE49-F238E27FC236}">
              <a16:creationId xmlns:a16="http://schemas.microsoft.com/office/drawing/2014/main" id="{CCFA9DFE-1DD6-4D8F-AFC7-44EA5E11938A}"/>
            </a:ext>
          </a:extLst>
        </xdr:cNvPr>
        <xdr:cNvSpPr txBox="1"/>
      </xdr:nvSpPr>
      <xdr:spPr>
        <a:xfrm>
          <a:off x="6546371" y="3071817"/>
          <a:ext cx="275003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bg1"/>
              </a:solidFill>
              <a:effectLst/>
              <a:latin typeface="Segoe UI Semibold" panose="020B0702040204020203" pitchFamily="34" charset="0"/>
              <a:ea typeface="+mn-ea"/>
              <a:cs typeface="Segoe UI Semibold" panose="020B0702040204020203" pitchFamily="34" charset="0"/>
            </a:rPr>
            <a:t>Countries with the highest Robbery crime</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16</xdr:col>
      <xdr:colOff>259871</xdr:colOff>
      <xdr:row>5</xdr:row>
      <xdr:rowOff>58702</xdr:rowOff>
    </xdr:from>
    <xdr:to>
      <xdr:col>19</xdr:col>
      <xdr:colOff>368545</xdr:colOff>
      <xdr:row>7</xdr:row>
      <xdr:rowOff>76200</xdr:rowOff>
    </xdr:to>
    <xdr:grpSp>
      <xdr:nvGrpSpPr>
        <xdr:cNvPr id="178" name="Group 177">
          <a:extLst>
            <a:ext uri="{FF2B5EF4-FFF2-40B4-BE49-F238E27FC236}">
              <a16:creationId xmlns:a16="http://schemas.microsoft.com/office/drawing/2014/main" id="{F8D5B9D7-21C0-46BD-BE5F-B065A27735D6}"/>
            </a:ext>
          </a:extLst>
        </xdr:cNvPr>
        <xdr:cNvGrpSpPr/>
      </xdr:nvGrpSpPr>
      <xdr:grpSpPr>
        <a:xfrm>
          <a:off x="10013471" y="1011202"/>
          <a:ext cx="1937474" cy="398498"/>
          <a:chOff x="2392252" y="692112"/>
          <a:chExt cx="1937474" cy="398498"/>
        </a:xfrm>
      </xdr:grpSpPr>
      <xdr:sp macro="" textlink="Crime1">
        <xdr:nvSpPr>
          <xdr:cNvPr id="179" name="TextBox 178">
            <a:extLst>
              <a:ext uri="{FF2B5EF4-FFF2-40B4-BE49-F238E27FC236}">
                <a16:creationId xmlns:a16="http://schemas.microsoft.com/office/drawing/2014/main" id="{706D1128-AE4F-4DEB-BEF7-3320398F3DA5}"/>
              </a:ext>
            </a:extLst>
          </xdr:cNvPr>
          <xdr:cNvSpPr txBox="1"/>
        </xdr:nvSpPr>
        <xdr:spPr>
          <a:xfrm>
            <a:off x="2392252" y="742952"/>
            <a:ext cx="139748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baseline="0">
                <a:solidFill>
                  <a:schemeClr val="bg1"/>
                </a:solidFill>
                <a:effectLst/>
                <a:latin typeface="Segoe UI Semibold" panose="020B0702040204020203" pitchFamily="34" charset="0"/>
                <a:ea typeface="+mn-ea"/>
                <a:cs typeface="Segoe UI Semibold" panose="020B0702040204020203" pitchFamily="34" charset="0"/>
              </a:rPr>
              <a:t>Crime Trend in Year</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180" name="Chart 179">
            <a:extLst>
              <a:ext uri="{FF2B5EF4-FFF2-40B4-BE49-F238E27FC236}">
                <a16:creationId xmlns:a16="http://schemas.microsoft.com/office/drawing/2014/main" id="{3BCEA426-0A2E-4469-802A-682809F74C09}"/>
              </a:ext>
            </a:extLst>
          </xdr:cNvPr>
          <xdr:cNvGraphicFramePr>
            <a:graphicFrameLocks/>
          </xdr:cNvGraphicFramePr>
        </xdr:nvGraphicFramePr>
        <xdr:xfrm>
          <a:off x="3446831" y="692112"/>
          <a:ext cx="882895" cy="398498"/>
        </xdr:xfrm>
        <a:graphic>
          <a:graphicData uri="http://schemas.openxmlformats.org/drawingml/2006/chart">
            <c:chart xmlns:c="http://schemas.openxmlformats.org/drawingml/2006/chart" xmlns:r="http://schemas.openxmlformats.org/officeDocument/2006/relationships" r:id="rId32"/>
          </a:graphicData>
        </a:graphic>
      </xdr:graphicFrame>
    </xdr:grpSp>
    <xdr:clientData/>
  </xdr:twoCellAnchor>
  <xdr:twoCellAnchor>
    <xdr:from>
      <xdr:col>15</xdr:col>
      <xdr:colOff>402745</xdr:colOff>
      <xdr:row>7</xdr:row>
      <xdr:rowOff>28575</xdr:rowOff>
    </xdr:from>
    <xdr:to>
      <xdr:col>19</xdr:col>
      <xdr:colOff>504825</xdr:colOff>
      <xdr:row>26</xdr:row>
      <xdr:rowOff>85725</xdr:rowOff>
    </xdr:to>
    <xdr:graphicFrame macro="">
      <xdr:nvGraphicFramePr>
        <xdr:cNvPr id="181" name="Chart 180">
          <a:extLst>
            <a:ext uri="{FF2B5EF4-FFF2-40B4-BE49-F238E27FC236}">
              <a16:creationId xmlns:a16="http://schemas.microsoft.com/office/drawing/2014/main" id="{D8FB1A8F-B20E-4D39-B480-A11F5E3A0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0</xdr:col>
      <xdr:colOff>557673</xdr:colOff>
      <xdr:row>11</xdr:row>
      <xdr:rowOff>173851</xdr:rowOff>
    </xdr:from>
    <xdr:to>
      <xdr:col>1</xdr:col>
      <xdr:colOff>224297</xdr:colOff>
      <xdr:row>13</xdr:row>
      <xdr:rowOff>69075</xdr:rowOff>
    </xdr:to>
    <xdr:pic>
      <xdr:nvPicPr>
        <xdr:cNvPr id="182" name="Picture 181">
          <a:hlinkClick xmlns:r="http://schemas.openxmlformats.org/officeDocument/2006/relationships" r:id="rId34"/>
          <a:extLst>
            <a:ext uri="{FF2B5EF4-FFF2-40B4-BE49-F238E27FC236}">
              <a16:creationId xmlns:a16="http://schemas.microsoft.com/office/drawing/2014/main" id="{90D0370D-4388-44F5-8B52-54888D302E03}"/>
            </a:ext>
          </a:extLst>
        </xdr:cNvPr>
        <xdr:cNvPicPr>
          <a:picLocks noChangeAspect="1"/>
        </xdr:cNvPicPr>
      </xdr:nvPicPr>
      <xdr:blipFill>
        <a:blip xmlns:r="http://schemas.openxmlformats.org/officeDocument/2006/relationships" r:embed="rId35">
          <a:duotone>
            <a:prstClr val="black"/>
            <a:srgbClr val="7030A0">
              <a:tint val="45000"/>
              <a:satMod val="400000"/>
            </a:srgbClr>
          </a:duotone>
          <a:extLst>
            <a:ext uri="{BEBA8EAE-BF5A-486C-A8C5-ECC9F3942E4B}">
              <a14:imgProps xmlns:a14="http://schemas.microsoft.com/office/drawing/2010/main">
                <a14:imgLayer r:embed="rId36">
                  <a14:imgEffect>
                    <a14:artisticPhotocopy/>
                  </a14:imgEffect>
                </a14:imgLayer>
              </a14:imgProps>
            </a:ext>
            <a:ext uri="{28A0092B-C50C-407E-A947-70E740481C1C}">
              <a14:useLocalDpi xmlns:a14="http://schemas.microsoft.com/office/drawing/2010/main" val="0"/>
            </a:ext>
          </a:extLst>
        </a:blip>
        <a:stretch>
          <a:fillRect/>
        </a:stretch>
      </xdr:blipFill>
      <xdr:spPr>
        <a:xfrm>
          <a:off x="557673" y="2269351"/>
          <a:ext cx="276224" cy="276224"/>
        </a:xfrm>
        <a:prstGeom prst="rect">
          <a:avLst/>
        </a:prstGeom>
      </xdr:spPr>
    </xdr:pic>
    <xdr:clientData/>
  </xdr:twoCellAnchor>
  <xdr:twoCellAnchor>
    <xdr:from>
      <xdr:col>0</xdr:col>
      <xdr:colOff>557673</xdr:colOff>
      <xdr:row>8</xdr:row>
      <xdr:rowOff>123824</xdr:rowOff>
    </xdr:from>
    <xdr:to>
      <xdr:col>1</xdr:col>
      <xdr:colOff>222393</xdr:colOff>
      <xdr:row>10</xdr:row>
      <xdr:rowOff>17144</xdr:rowOff>
    </xdr:to>
    <xdr:pic>
      <xdr:nvPicPr>
        <xdr:cNvPr id="183" name="Picture 182">
          <a:extLst>
            <a:ext uri="{FF2B5EF4-FFF2-40B4-BE49-F238E27FC236}">
              <a16:creationId xmlns:a16="http://schemas.microsoft.com/office/drawing/2014/main" id="{640DAC89-3511-4CA4-AB57-A4523E11862B}"/>
            </a:ext>
          </a:extLst>
        </xdr:cNvPr>
        <xdr:cNvPicPr>
          <a:picLocks noChangeAspect="1"/>
        </xdr:cNvPicPr>
      </xdr:nvPicPr>
      <xdr:blipFill>
        <a:blip xmlns:r="http://schemas.openxmlformats.org/officeDocument/2006/relationships" r:embed="rId37">
          <a:lum bright="70000" contrast="-70000"/>
          <a:extLst>
            <a:ext uri="{BEBA8EAE-BF5A-486C-A8C5-ECC9F3942E4B}">
              <a14:imgProps xmlns:a14="http://schemas.microsoft.com/office/drawing/2010/main">
                <a14:imgLayer r:embed="rId38">
                  <a14:imgEffect>
                    <a14:artisticPhotocopy/>
                  </a14:imgEffect>
                </a14:imgLayer>
              </a14:imgProps>
            </a:ext>
            <a:ext uri="{28A0092B-C50C-407E-A947-70E740481C1C}">
              <a14:useLocalDpi xmlns:a14="http://schemas.microsoft.com/office/drawing/2010/main" val="0"/>
            </a:ext>
          </a:extLst>
        </a:blip>
        <a:stretch>
          <a:fillRect/>
        </a:stretch>
      </xdr:blipFill>
      <xdr:spPr>
        <a:xfrm>
          <a:off x="557673" y="1647824"/>
          <a:ext cx="274320" cy="274320"/>
        </a:xfrm>
        <a:prstGeom prst="rect">
          <a:avLst/>
        </a:prstGeom>
      </xdr:spPr>
    </xdr:pic>
    <xdr:clientData/>
  </xdr:twoCellAnchor>
  <xdr:twoCellAnchor editAs="oneCell">
    <xdr:from>
      <xdr:col>0</xdr:col>
      <xdr:colOff>557673</xdr:colOff>
      <xdr:row>18</xdr:row>
      <xdr:rowOff>40501</xdr:rowOff>
    </xdr:from>
    <xdr:to>
      <xdr:col>1</xdr:col>
      <xdr:colOff>224297</xdr:colOff>
      <xdr:row>19</xdr:row>
      <xdr:rowOff>126225</xdr:rowOff>
    </xdr:to>
    <xdr:pic>
      <xdr:nvPicPr>
        <xdr:cNvPr id="184" name="Picture 183">
          <a:hlinkClick xmlns:r="http://schemas.openxmlformats.org/officeDocument/2006/relationships" r:id="rId39"/>
          <a:extLst>
            <a:ext uri="{FF2B5EF4-FFF2-40B4-BE49-F238E27FC236}">
              <a16:creationId xmlns:a16="http://schemas.microsoft.com/office/drawing/2014/main" id="{ADDB2ECD-0765-49C9-9CF6-4DF019863161}"/>
            </a:ext>
          </a:extLst>
        </xdr:cNvPr>
        <xdr:cNvPicPr>
          <a:picLocks noChangeAspect="1"/>
        </xdr:cNvPicPr>
      </xdr:nvPicPr>
      <xdr:blipFill>
        <a:blip xmlns:r="http://schemas.openxmlformats.org/officeDocument/2006/relationships" r:embed="rId35">
          <a:duotone>
            <a:prstClr val="black"/>
            <a:srgbClr val="7030A0">
              <a:tint val="45000"/>
              <a:satMod val="400000"/>
            </a:srgbClr>
          </a:duotone>
          <a:extLst>
            <a:ext uri="{BEBA8EAE-BF5A-486C-A8C5-ECC9F3942E4B}">
              <a14:imgProps xmlns:a14="http://schemas.microsoft.com/office/drawing/2010/main">
                <a14:imgLayer r:embed="rId36">
                  <a14:imgEffect>
                    <a14:artisticPhotocopy/>
                  </a14:imgEffect>
                </a14:imgLayer>
              </a14:imgProps>
            </a:ext>
            <a:ext uri="{28A0092B-C50C-407E-A947-70E740481C1C}">
              <a14:useLocalDpi xmlns:a14="http://schemas.microsoft.com/office/drawing/2010/main" val="0"/>
            </a:ext>
          </a:extLst>
        </a:blip>
        <a:stretch>
          <a:fillRect/>
        </a:stretch>
      </xdr:blipFill>
      <xdr:spPr>
        <a:xfrm>
          <a:off x="557673" y="3469501"/>
          <a:ext cx="276224" cy="276224"/>
        </a:xfrm>
        <a:prstGeom prst="rect">
          <a:avLst/>
        </a:prstGeom>
      </xdr:spPr>
    </xdr:pic>
    <xdr:clientData/>
  </xdr:twoCellAnchor>
  <xdr:twoCellAnchor>
    <xdr:from>
      <xdr:col>0</xdr:col>
      <xdr:colOff>557673</xdr:colOff>
      <xdr:row>14</xdr:row>
      <xdr:rowOff>180974</xdr:rowOff>
    </xdr:from>
    <xdr:to>
      <xdr:col>1</xdr:col>
      <xdr:colOff>222393</xdr:colOff>
      <xdr:row>16</xdr:row>
      <xdr:rowOff>74294</xdr:rowOff>
    </xdr:to>
    <xdr:pic>
      <xdr:nvPicPr>
        <xdr:cNvPr id="187" name="Picture 186">
          <a:hlinkClick xmlns:r="http://schemas.openxmlformats.org/officeDocument/2006/relationships" r:id="rId40"/>
          <a:extLst>
            <a:ext uri="{FF2B5EF4-FFF2-40B4-BE49-F238E27FC236}">
              <a16:creationId xmlns:a16="http://schemas.microsoft.com/office/drawing/2014/main" id="{8E06DB9D-5F19-4B31-A56B-0301C4108437}"/>
            </a:ext>
          </a:extLst>
        </xdr:cNvPr>
        <xdr:cNvPicPr>
          <a:picLocks noChangeAspect="1"/>
        </xdr:cNvPicPr>
      </xdr:nvPicPr>
      <xdr:blipFill>
        <a:blip xmlns:r="http://schemas.openxmlformats.org/officeDocument/2006/relationships" r:embed="rId37">
          <a:duotone>
            <a:prstClr val="black"/>
            <a:srgbClr val="7030A0">
              <a:tint val="45000"/>
              <a:satMod val="400000"/>
            </a:srgbClr>
          </a:duotone>
          <a:extLst>
            <a:ext uri="{BEBA8EAE-BF5A-486C-A8C5-ECC9F3942E4B}">
              <a14:imgProps xmlns:a14="http://schemas.microsoft.com/office/drawing/2010/main">
                <a14:imgLayer r:embed="rId38">
                  <a14:imgEffect>
                    <a14:artisticPhotocopy/>
                  </a14:imgEffect>
                </a14:imgLayer>
              </a14:imgProps>
            </a:ext>
            <a:ext uri="{28A0092B-C50C-407E-A947-70E740481C1C}">
              <a14:useLocalDpi xmlns:a14="http://schemas.microsoft.com/office/drawing/2010/main" val="0"/>
            </a:ext>
          </a:extLst>
        </a:blip>
        <a:stretch>
          <a:fillRect/>
        </a:stretch>
      </xdr:blipFill>
      <xdr:spPr>
        <a:xfrm>
          <a:off x="557673" y="2847974"/>
          <a:ext cx="274320" cy="274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455052</xdr:colOff>
      <xdr:row>1</xdr:row>
      <xdr:rowOff>131935</xdr:rowOff>
    </xdr:from>
    <xdr:to>
      <xdr:col>2</xdr:col>
      <xdr:colOff>356064</xdr:colOff>
      <xdr:row>19</xdr:row>
      <xdr:rowOff>181104</xdr:rowOff>
    </xdr:to>
    <xdr:sp macro="" textlink="">
      <xdr:nvSpPr>
        <xdr:cNvPr id="178" name="Rectangle 177">
          <a:extLst>
            <a:ext uri="{FF2B5EF4-FFF2-40B4-BE49-F238E27FC236}">
              <a16:creationId xmlns:a16="http://schemas.microsoft.com/office/drawing/2014/main" id="{A4D95E13-7F1F-4831-AE74-61F67C57FF35}"/>
            </a:ext>
          </a:extLst>
        </xdr:cNvPr>
        <xdr:cNvSpPr/>
      </xdr:nvSpPr>
      <xdr:spPr>
        <a:xfrm>
          <a:off x="455052" y="322435"/>
          <a:ext cx="1120212" cy="3478169"/>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401526</xdr:colOff>
      <xdr:row>3</xdr:row>
      <xdr:rowOff>109506</xdr:rowOff>
    </xdr:from>
    <xdr:to>
      <xdr:col>19</xdr:col>
      <xdr:colOff>440298</xdr:colOff>
      <xdr:row>3</xdr:row>
      <xdr:rowOff>109508</xdr:rowOff>
    </xdr:to>
    <xdr:cxnSp macro="">
      <xdr:nvCxnSpPr>
        <xdr:cNvPr id="179" name="Straight Connector 178">
          <a:extLst>
            <a:ext uri="{FF2B5EF4-FFF2-40B4-BE49-F238E27FC236}">
              <a16:creationId xmlns:a16="http://schemas.microsoft.com/office/drawing/2014/main" id="{CA0D25BC-7681-4CB8-8FA2-94BFE1B96412}"/>
            </a:ext>
          </a:extLst>
        </xdr:cNvPr>
        <xdr:cNvCxnSpPr/>
      </xdr:nvCxnSpPr>
      <xdr:spPr>
        <a:xfrm>
          <a:off x="1620726" y="681006"/>
          <a:ext cx="10401972" cy="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xdr:colOff>
      <xdr:row>0</xdr:row>
      <xdr:rowOff>47625</xdr:rowOff>
    </xdr:from>
    <xdr:to>
      <xdr:col>20</xdr:col>
      <xdr:colOff>171448</xdr:colOff>
      <xdr:row>27</xdr:row>
      <xdr:rowOff>190499</xdr:rowOff>
    </xdr:to>
    <xdr:sp macro="" textlink="">
      <xdr:nvSpPr>
        <xdr:cNvPr id="180" name="Rectangle 179">
          <a:extLst>
            <a:ext uri="{FF2B5EF4-FFF2-40B4-BE49-F238E27FC236}">
              <a16:creationId xmlns:a16="http://schemas.microsoft.com/office/drawing/2014/main" id="{DE038FAF-5B30-47C2-8CE2-4F2AFC8C1819}"/>
            </a:ext>
          </a:extLst>
        </xdr:cNvPr>
        <xdr:cNvSpPr/>
      </xdr:nvSpPr>
      <xdr:spPr>
        <a:xfrm>
          <a:off x="114300" y="47625"/>
          <a:ext cx="12249148" cy="5286374"/>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336070</xdr:colOff>
      <xdr:row>1</xdr:row>
      <xdr:rowOff>44412</xdr:rowOff>
    </xdr:from>
    <xdr:to>
      <xdr:col>19</xdr:col>
      <xdr:colOff>552448</xdr:colOff>
      <xdr:row>26</xdr:row>
      <xdr:rowOff>190499</xdr:rowOff>
    </xdr:to>
    <xdr:sp macro="" textlink="">
      <xdr:nvSpPr>
        <xdr:cNvPr id="181" name="Rectangle 180">
          <a:extLst>
            <a:ext uri="{FF2B5EF4-FFF2-40B4-BE49-F238E27FC236}">
              <a16:creationId xmlns:a16="http://schemas.microsoft.com/office/drawing/2014/main" id="{7712DFA1-38C0-4AE8-82A5-53FD64F6B438}"/>
            </a:ext>
          </a:extLst>
        </xdr:cNvPr>
        <xdr:cNvSpPr/>
      </xdr:nvSpPr>
      <xdr:spPr>
        <a:xfrm>
          <a:off x="336070" y="234912"/>
          <a:ext cx="11798778" cy="4908587"/>
        </a:xfrm>
        <a:prstGeom prst="rect">
          <a:avLst/>
        </a:prstGeom>
        <a:solidFill>
          <a:srgbClr val="181B24"/>
        </a:solidFill>
        <a:ln>
          <a:noFill/>
        </a:ln>
        <a:effectLst>
          <a:glow rad="63500">
            <a:schemeClr val="tx1">
              <a:alpha val="40000"/>
            </a:schemeClr>
          </a:glow>
          <a:outerShdw blurRad="50800" dist="50800" dir="5400000" algn="ctr" rotWithShape="0">
            <a:schemeClr val="tx1">
              <a:alpha val="41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390523</xdr:colOff>
      <xdr:row>5</xdr:row>
      <xdr:rowOff>104775</xdr:rowOff>
    </xdr:from>
    <xdr:to>
      <xdr:col>3</xdr:col>
      <xdr:colOff>361948</xdr:colOff>
      <xdr:row>5</xdr:row>
      <xdr:rowOff>104776</xdr:rowOff>
    </xdr:to>
    <xdr:cxnSp macro="">
      <xdr:nvCxnSpPr>
        <xdr:cNvPr id="190" name="Straight Connector 189">
          <a:extLst>
            <a:ext uri="{FF2B5EF4-FFF2-40B4-BE49-F238E27FC236}">
              <a16:creationId xmlns:a16="http://schemas.microsoft.com/office/drawing/2014/main" id="{3FB0DED7-1687-4BF3-8390-EC836BA65440}"/>
            </a:ext>
          </a:extLst>
        </xdr:cNvPr>
        <xdr:cNvCxnSpPr/>
      </xdr:nvCxnSpPr>
      <xdr:spPr>
        <a:xfrm flipV="1">
          <a:off x="390523" y="1057275"/>
          <a:ext cx="1800225" cy="1"/>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506300</xdr:colOff>
      <xdr:row>1</xdr:row>
      <xdr:rowOff>81021</xdr:rowOff>
    </xdr:from>
    <xdr:to>
      <xdr:col>1</xdr:col>
      <xdr:colOff>590547</xdr:colOff>
      <xdr:row>5</xdr:row>
      <xdr:rowOff>17048</xdr:rowOff>
    </xdr:to>
    <xdr:pic>
      <xdr:nvPicPr>
        <xdr:cNvPr id="191" name="Picture 190">
          <a:extLst>
            <a:ext uri="{FF2B5EF4-FFF2-40B4-BE49-F238E27FC236}">
              <a16:creationId xmlns:a16="http://schemas.microsoft.com/office/drawing/2014/main" id="{2EB7C674-C81A-4B9C-95F6-ABA138BC5A69}"/>
            </a:ext>
          </a:extLst>
        </xdr:cNvPr>
        <xdr:cNvPicPr>
          <a:picLocks noChangeAspect="1"/>
        </xdr:cNvPicPr>
      </xdr:nvPicPr>
      <xdr:blipFill>
        <a:blip xmlns:r="http://schemas.openxmlformats.org/officeDocument/2006/relationships" r:embed="rId1" cstate="print">
          <a:duotone>
            <a:prstClr val="black"/>
            <a:srgbClr val="7030A0">
              <a:tint val="45000"/>
              <a:satMod val="400000"/>
            </a:srgbClr>
          </a:duotone>
          <a:extLst>
            <a:ext uri="{BEBA8EAE-BF5A-486C-A8C5-ECC9F3942E4B}">
              <a14:imgProps xmlns:a14="http://schemas.microsoft.com/office/drawing/2010/main">
                <a14:imgLayer r:embed="rId2">
                  <a14:imgEffect>
                    <a14:artisticPhotocopy trans="50000"/>
                  </a14:imgEffect>
                </a14:imgLayer>
              </a14:imgProps>
            </a:ext>
            <a:ext uri="{28A0092B-C50C-407E-A947-70E740481C1C}">
              <a14:useLocalDpi xmlns:a14="http://schemas.microsoft.com/office/drawing/2010/main" val="0"/>
            </a:ext>
          </a:extLst>
        </a:blip>
        <a:stretch>
          <a:fillRect/>
        </a:stretch>
      </xdr:blipFill>
      <xdr:spPr>
        <a:xfrm>
          <a:off x="506300" y="271521"/>
          <a:ext cx="693847" cy="698027"/>
        </a:xfrm>
        <a:prstGeom prst="rect">
          <a:avLst/>
        </a:prstGeom>
      </xdr:spPr>
    </xdr:pic>
    <xdr:clientData/>
  </xdr:twoCellAnchor>
  <xdr:twoCellAnchor>
    <xdr:from>
      <xdr:col>1</xdr:col>
      <xdr:colOff>268176</xdr:colOff>
      <xdr:row>5</xdr:row>
      <xdr:rowOff>133350</xdr:rowOff>
    </xdr:from>
    <xdr:to>
      <xdr:col>3</xdr:col>
      <xdr:colOff>383300</xdr:colOff>
      <xdr:row>25</xdr:row>
      <xdr:rowOff>185818</xdr:rowOff>
    </xdr:to>
    <xdr:grpSp>
      <xdr:nvGrpSpPr>
        <xdr:cNvPr id="192" name="Group 191">
          <a:extLst>
            <a:ext uri="{FF2B5EF4-FFF2-40B4-BE49-F238E27FC236}">
              <a16:creationId xmlns:a16="http://schemas.microsoft.com/office/drawing/2014/main" id="{4D8A30EB-B85E-416D-9B18-CA619F0ABD4B}"/>
            </a:ext>
          </a:extLst>
        </xdr:cNvPr>
        <xdr:cNvGrpSpPr/>
      </xdr:nvGrpSpPr>
      <xdr:grpSpPr>
        <a:xfrm>
          <a:off x="877776" y="1085850"/>
          <a:ext cx="1334324" cy="3862468"/>
          <a:chOff x="1696928" y="833496"/>
          <a:chExt cx="1776703" cy="4833879"/>
        </a:xfrm>
      </xdr:grpSpPr>
      <xdr:grpSp>
        <xdr:nvGrpSpPr>
          <xdr:cNvPr id="193" name="Group 192">
            <a:extLst>
              <a:ext uri="{FF2B5EF4-FFF2-40B4-BE49-F238E27FC236}">
                <a16:creationId xmlns:a16="http://schemas.microsoft.com/office/drawing/2014/main" id="{6B51015E-AF8B-4374-941D-2594530374F5}"/>
              </a:ext>
            </a:extLst>
          </xdr:cNvPr>
          <xdr:cNvGrpSpPr/>
        </xdr:nvGrpSpPr>
        <xdr:grpSpPr>
          <a:xfrm>
            <a:off x="1696928" y="833496"/>
            <a:ext cx="1776703" cy="4833879"/>
            <a:chOff x="4248151" y="1738311"/>
            <a:chExt cx="4438650" cy="11144248"/>
          </a:xfrm>
          <a:effectLst>
            <a:outerShdw blurRad="50800" dist="38100" dir="2700000" algn="tl" rotWithShape="0">
              <a:prstClr val="black">
                <a:alpha val="49000"/>
              </a:prstClr>
            </a:outerShdw>
          </a:effectLst>
        </xdr:grpSpPr>
        <xdr:grpSp>
          <xdr:nvGrpSpPr>
            <xdr:cNvPr id="210" name="Group 209">
              <a:extLst>
                <a:ext uri="{FF2B5EF4-FFF2-40B4-BE49-F238E27FC236}">
                  <a16:creationId xmlns:a16="http://schemas.microsoft.com/office/drawing/2014/main" id="{0F0BED89-EBFD-4950-9B30-C9302A9C4687}"/>
                </a:ext>
              </a:extLst>
            </xdr:cNvPr>
            <xdr:cNvGrpSpPr/>
          </xdr:nvGrpSpPr>
          <xdr:grpSpPr>
            <a:xfrm>
              <a:off x="4248151" y="6412705"/>
              <a:ext cx="4438650" cy="1795461"/>
              <a:chOff x="4348162" y="1952625"/>
              <a:chExt cx="4438650" cy="1795461"/>
            </a:xfrm>
          </xdr:grpSpPr>
          <xdr:sp macro="" textlink="">
            <xdr:nvSpPr>
              <xdr:cNvPr id="223" name="Rectangle 222">
                <a:extLst>
                  <a:ext uri="{FF2B5EF4-FFF2-40B4-BE49-F238E27FC236}">
                    <a16:creationId xmlns:a16="http://schemas.microsoft.com/office/drawing/2014/main" id="{4A7A7880-377F-4EBF-BE5F-5190557AB4C4}"/>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4" name="Rectangle 223">
                <a:extLst>
                  <a:ext uri="{FF2B5EF4-FFF2-40B4-BE49-F238E27FC236}">
                    <a16:creationId xmlns:a16="http://schemas.microsoft.com/office/drawing/2014/main" id="{36D73E17-E3B6-43FA-A2FF-FED4F6255445}"/>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1" name="Group 210">
              <a:extLst>
                <a:ext uri="{FF2B5EF4-FFF2-40B4-BE49-F238E27FC236}">
                  <a16:creationId xmlns:a16="http://schemas.microsoft.com/office/drawing/2014/main" id="{CC82779B-F27E-461F-83DA-4C583BEC3FF3}"/>
                </a:ext>
              </a:extLst>
            </xdr:cNvPr>
            <xdr:cNvGrpSpPr/>
          </xdr:nvGrpSpPr>
          <xdr:grpSpPr>
            <a:xfrm>
              <a:off x="4248151" y="8749902"/>
              <a:ext cx="4438650" cy="1795461"/>
              <a:chOff x="4348162" y="1952625"/>
              <a:chExt cx="4438650" cy="1795461"/>
            </a:xfrm>
          </xdr:grpSpPr>
          <xdr:sp macro="" textlink="">
            <xdr:nvSpPr>
              <xdr:cNvPr id="221" name="Rectangle 220">
                <a:extLst>
                  <a:ext uri="{FF2B5EF4-FFF2-40B4-BE49-F238E27FC236}">
                    <a16:creationId xmlns:a16="http://schemas.microsoft.com/office/drawing/2014/main" id="{D896C885-B14B-4636-8467-D73E340E3923}"/>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xdr:txBody>
          </xdr:sp>
          <xdr:sp macro="" textlink="">
            <xdr:nvSpPr>
              <xdr:cNvPr id="222" name="Rectangle 221">
                <a:extLst>
                  <a:ext uri="{FF2B5EF4-FFF2-40B4-BE49-F238E27FC236}">
                    <a16:creationId xmlns:a16="http://schemas.microsoft.com/office/drawing/2014/main" id="{3316B48E-EE4C-4039-930D-4B10083E10E0}"/>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2" name="Group 211">
              <a:extLst>
                <a:ext uri="{FF2B5EF4-FFF2-40B4-BE49-F238E27FC236}">
                  <a16:creationId xmlns:a16="http://schemas.microsoft.com/office/drawing/2014/main" id="{D0B10FA1-BF3D-46EA-BA2D-2012E27BEC9B}"/>
                </a:ext>
              </a:extLst>
            </xdr:cNvPr>
            <xdr:cNvGrpSpPr/>
          </xdr:nvGrpSpPr>
          <xdr:grpSpPr>
            <a:xfrm>
              <a:off x="4248151" y="11087098"/>
              <a:ext cx="4438650" cy="1795461"/>
              <a:chOff x="4348162" y="1952625"/>
              <a:chExt cx="4438650" cy="1795461"/>
            </a:xfrm>
          </xdr:grpSpPr>
          <xdr:sp macro="" textlink="">
            <xdr:nvSpPr>
              <xdr:cNvPr id="219" name="Rectangle 218">
                <a:extLst>
                  <a:ext uri="{FF2B5EF4-FFF2-40B4-BE49-F238E27FC236}">
                    <a16:creationId xmlns:a16="http://schemas.microsoft.com/office/drawing/2014/main" id="{917DD79C-B843-47B5-A062-21409DC9B04F}"/>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0" name="Rectangle 219">
                <a:extLst>
                  <a:ext uri="{FF2B5EF4-FFF2-40B4-BE49-F238E27FC236}">
                    <a16:creationId xmlns:a16="http://schemas.microsoft.com/office/drawing/2014/main" id="{CAC889DB-1CEF-49B8-963A-111B27316BE1}"/>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3" name="Group 212">
              <a:extLst>
                <a:ext uri="{FF2B5EF4-FFF2-40B4-BE49-F238E27FC236}">
                  <a16:creationId xmlns:a16="http://schemas.microsoft.com/office/drawing/2014/main" id="{A84F34AE-EA4B-4D96-B182-0CFC4F190C3F}"/>
                </a:ext>
              </a:extLst>
            </xdr:cNvPr>
            <xdr:cNvGrpSpPr/>
          </xdr:nvGrpSpPr>
          <xdr:grpSpPr>
            <a:xfrm>
              <a:off x="4248151" y="1738311"/>
              <a:ext cx="4438650" cy="1795461"/>
              <a:chOff x="4348162" y="1952625"/>
              <a:chExt cx="4438650" cy="1795461"/>
            </a:xfrm>
          </xdr:grpSpPr>
          <xdr:sp macro="" textlink="">
            <xdr:nvSpPr>
              <xdr:cNvPr id="217" name="Rectangle 216">
                <a:extLst>
                  <a:ext uri="{FF2B5EF4-FFF2-40B4-BE49-F238E27FC236}">
                    <a16:creationId xmlns:a16="http://schemas.microsoft.com/office/drawing/2014/main" id="{DA70F11B-7F0C-4DCA-8C84-4B2952993D9E}"/>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8" name="Rectangle 217">
                <a:extLst>
                  <a:ext uri="{FF2B5EF4-FFF2-40B4-BE49-F238E27FC236}">
                    <a16:creationId xmlns:a16="http://schemas.microsoft.com/office/drawing/2014/main" id="{F2580580-F671-4DF1-BAC2-8F7D9220CC60}"/>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4" name="Group 213">
              <a:extLst>
                <a:ext uri="{FF2B5EF4-FFF2-40B4-BE49-F238E27FC236}">
                  <a16:creationId xmlns:a16="http://schemas.microsoft.com/office/drawing/2014/main" id="{C02C796D-8528-4A0A-ACFE-9B45EEDE08C6}"/>
                </a:ext>
              </a:extLst>
            </xdr:cNvPr>
            <xdr:cNvGrpSpPr/>
          </xdr:nvGrpSpPr>
          <xdr:grpSpPr>
            <a:xfrm>
              <a:off x="4248151" y="4075508"/>
              <a:ext cx="4438650" cy="1795461"/>
              <a:chOff x="4348162" y="1952625"/>
              <a:chExt cx="4438650" cy="1795461"/>
            </a:xfrm>
          </xdr:grpSpPr>
          <xdr:sp macro="" textlink="">
            <xdr:nvSpPr>
              <xdr:cNvPr id="215" name="Rectangle 214">
                <a:extLst>
                  <a:ext uri="{FF2B5EF4-FFF2-40B4-BE49-F238E27FC236}">
                    <a16:creationId xmlns:a16="http://schemas.microsoft.com/office/drawing/2014/main" id="{C5DC33D3-20A3-4B9B-9F18-D8261426B5BE}"/>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6" name="Rectangle 215">
                <a:extLst>
                  <a:ext uri="{FF2B5EF4-FFF2-40B4-BE49-F238E27FC236}">
                    <a16:creationId xmlns:a16="http://schemas.microsoft.com/office/drawing/2014/main" id="{9CD8F8B4-49E9-4E3F-A8EA-42DF9CFE3645}"/>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pic>
        <xdr:nvPicPr>
          <xdr:cNvPr id="206" name="Picture 205">
            <a:extLst>
              <a:ext uri="{FF2B5EF4-FFF2-40B4-BE49-F238E27FC236}">
                <a16:creationId xmlns:a16="http://schemas.microsoft.com/office/drawing/2014/main" id="{5933BEB4-EA17-4E35-8244-3210AC1A0174}"/>
              </a:ext>
            </a:extLst>
          </xdr:cNvPr>
          <xdr:cNvPicPr>
            <a:picLocks noChangeAspect="1"/>
          </xdr:cNvPicPr>
        </xdr:nvPicPr>
        <xdr:blipFill>
          <a:blip xmlns:r="http://schemas.openxmlformats.org/officeDocument/2006/relationships" r:embed="rId3" cstate="print">
            <a:lum bright="70000" contrast="-70000"/>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1709729" y="4986598"/>
            <a:ext cx="571500" cy="571500"/>
          </a:xfrm>
          <a:prstGeom prst="rect">
            <a:avLst/>
          </a:prstGeom>
        </xdr:spPr>
      </xdr:pic>
      <xdr:pic>
        <xdr:nvPicPr>
          <xdr:cNvPr id="207" name="Picture 206">
            <a:extLst>
              <a:ext uri="{FF2B5EF4-FFF2-40B4-BE49-F238E27FC236}">
                <a16:creationId xmlns:a16="http://schemas.microsoft.com/office/drawing/2014/main" id="{EA703C55-D4D7-4F24-BBAF-20A32502094F}"/>
              </a:ext>
            </a:extLst>
          </xdr:cNvPr>
          <xdr:cNvPicPr>
            <a:picLocks noChangeAspect="1"/>
          </xdr:cNvPicPr>
        </xdr:nvPicPr>
        <xdr:blipFill>
          <a:blip xmlns:r="http://schemas.openxmlformats.org/officeDocument/2006/relationships" r:embed="rId5">
            <a:lum bright="70000" contrast="-70000"/>
            <a:extLst>
              <a:ext uri="{BEBA8EAE-BF5A-486C-A8C5-ECC9F3942E4B}">
                <a14:imgProps xmlns:a14="http://schemas.microsoft.com/office/drawing/2010/main">
                  <a14:imgLayer r:embed="rId6">
                    <a14:imgEffect>
                      <a14:artisticPhotocopy/>
                    </a14:imgEffect>
                  </a14:imgLayer>
                </a14:imgProps>
              </a:ext>
              <a:ext uri="{28A0092B-C50C-407E-A947-70E740481C1C}">
                <a14:useLocalDpi xmlns:a14="http://schemas.microsoft.com/office/drawing/2010/main" val="0"/>
              </a:ext>
            </a:extLst>
          </a:blip>
          <a:stretch>
            <a:fillRect/>
          </a:stretch>
        </xdr:blipFill>
        <xdr:spPr>
          <a:xfrm>
            <a:off x="1790654" y="4074524"/>
            <a:ext cx="454874" cy="454874"/>
          </a:xfrm>
          <a:prstGeom prst="rect">
            <a:avLst/>
          </a:prstGeom>
          <a:noFill/>
        </xdr:spPr>
      </xdr:pic>
      <xdr:pic>
        <xdr:nvPicPr>
          <xdr:cNvPr id="208" name="Picture 207">
            <a:extLst>
              <a:ext uri="{FF2B5EF4-FFF2-40B4-BE49-F238E27FC236}">
                <a16:creationId xmlns:a16="http://schemas.microsoft.com/office/drawing/2014/main" id="{6EE756FA-7F27-41DB-AAC0-FB8151B0C43E}"/>
              </a:ext>
            </a:extLst>
          </xdr:cNvPr>
          <xdr:cNvPicPr>
            <a:picLocks noChangeAspect="1"/>
          </xdr:cNvPicPr>
        </xdr:nvPicPr>
        <xdr:blipFill>
          <a:blip xmlns:r="http://schemas.openxmlformats.org/officeDocument/2006/relationships" r:embed="rId7">
            <a:lum bright="70000" contrast="-70000"/>
            <a:extLst>
              <a:ext uri="{BEBA8EAE-BF5A-486C-A8C5-ECC9F3942E4B}">
                <a14:imgProps xmlns:a14="http://schemas.microsoft.com/office/drawing/2010/main">
                  <a14:imgLayer r:embed="rId8">
                    <a14:imgEffect>
                      <a14:artisticPhotocopy/>
                    </a14:imgEffect>
                  </a14:imgLayer>
                </a14:imgProps>
              </a:ext>
              <a:ext uri="{28A0092B-C50C-407E-A947-70E740481C1C}">
                <a14:useLocalDpi xmlns:a14="http://schemas.microsoft.com/office/drawing/2010/main" val="0"/>
              </a:ext>
            </a:extLst>
          </a:blip>
          <a:stretch>
            <a:fillRect/>
          </a:stretch>
        </xdr:blipFill>
        <xdr:spPr>
          <a:xfrm>
            <a:off x="1759678" y="3043423"/>
            <a:ext cx="457200" cy="457200"/>
          </a:xfrm>
          <a:prstGeom prst="rect">
            <a:avLst/>
          </a:prstGeom>
        </xdr:spPr>
      </xdr:pic>
      <xdr:pic>
        <xdr:nvPicPr>
          <xdr:cNvPr id="209" name="Picture 208">
            <a:extLst>
              <a:ext uri="{FF2B5EF4-FFF2-40B4-BE49-F238E27FC236}">
                <a16:creationId xmlns:a16="http://schemas.microsoft.com/office/drawing/2014/main" id="{6D58F8EA-D5A5-43DA-BFFB-5C47649F95B0}"/>
              </a:ext>
            </a:extLst>
          </xdr:cNvPr>
          <xdr:cNvPicPr>
            <a:picLocks noChangeAspect="1"/>
          </xdr:cNvPicPr>
        </xdr:nvPicPr>
        <xdr:blipFill>
          <a:blip xmlns:r="http://schemas.openxmlformats.org/officeDocument/2006/relationships" r:embed="rId9">
            <a:lum bright="70000" contrast="-70000"/>
            <a:extLst>
              <a:ext uri="{BEBA8EAE-BF5A-486C-A8C5-ECC9F3942E4B}">
                <a14:imgProps xmlns:a14="http://schemas.microsoft.com/office/drawing/2010/main">
                  <a14:imgLayer r:embed="rId10">
                    <a14:imgEffect>
                      <a14:artisticPhotocopy/>
                    </a14:imgEffect>
                  </a14:imgLayer>
                </a14:imgProps>
              </a:ext>
              <a:ext uri="{28A0092B-C50C-407E-A947-70E740481C1C}">
                <a14:useLocalDpi xmlns:a14="http://schemas.microsoft.com/office/drawing/2010/main" val="0"/>
              </a:ext>
            </a:extLst>
          </a:blip>
          <a:stretch>
            <a:fillRect/>
          </a:stretch>
        </xdr:blipFill>
        <xdr:spPr>
          <a:xfrm>
            <a:off x="1757278" y="1021723"/>
            <a:ext cx="457200" cy="457200"/>
          </a:xfrm>
          <a:prstGeom prst="rect">
            <a:avLst/>
          </a:prstGeom>
          <a:ln>
            <a:solidFill>
              <a:srgbClr val="7030A0">
                <a:alpha val="0"/>
              </a:srgbClr>
            </a:solidFill>
          </a:ln>
        </xdr:spPr>
      </xdr:pic>
    </xdr:grpSp>
    <xdr:clientData/>
  </xdr:twoCellAnchor>
  <xdr:twoCellAnchor>
    <xdr:from>
      <xdr:col>18</xdr:col>
      <xdr:colOff>190499</xdr:colOff>
      <xdr:row>1</xdr:row>
      <xdr:rowOff>28575</xdr:rowOff>
    </xdr:from>
    <xdr:to>
      <xdr:col>19</xdr:col>
      <xdr:colOff>590549</xdr:colOff>
      <xdr:row>3</xdr:row>
      <xdr:rowOff>115812</xdr:rowOff>
    </xdr:to>
    <xdr:grpSp>
      <xdr:nvGrpSpPr>
        <xdr:cNvPr id="225" name="Group 224">
          <a:extLst>
            <a:ext uri="{FF2B5EF4-FFF2-40B4-BE49-F238E27FC236}">
              <a16:creationId xmlns:a16="http://schemas.microsoft.com/office/drawing/2014/main" id="{C696140F-5F07-47C0-98F1-4485135F57C6}"/>
            </a:ext>
          </a:extLst>
        </xdr:cNvPr>
        <xdr:cNvGrpSpPr/>
      </xdr:nvGrpSpPr>
      <xdr:grpSpPr>
        <a:xfrm>
          <a:off x="11163299" y="219075"/>
          <a:ext cx="1009650" cy="468237"/>
          <a:chOff x="0" y="8651"/>
          <a:chExt cx="1049495" cy="605159"/>
        </a:xfrm>
      </xdr:grpSpPr>
      <xdr:pic>
        <xdr:nvPicPr>
          <xdr:cNvPr id="226" name="Picture 225">
            <a:extLst>
              <a:ext uri="{FF2B5EF4-FFF2-40B4-BE49-F238E27FC236}">
                <a16:creationId xmlns:a16="http://schemas.microsoft.com/office/drawing/2014/main" id="{2972564A-010F-4135-9F92-DE0AE50A22B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77490"/>
            <a:ext cx="265176" cy="265176"/>
          </a:xfrm>
          <a:prstGeom prst="rect">
            <a:avLst/>
          </a:prstGeom>
        </xdr:spPr>
      </xdr:pic>
      <xdr:pic>
        <xdr:nvPicPr>
          <xdr:cNvPr id="227" name="Picture 226">
            <a:extLst>
              <a:ext uri="{FF2B5EF4-FFF2-40B4-BE49-F238E27FC236}">
                <a16:creationId xmlns:a16="http://schemas.microsoft.com/office/drawing/2014/main" id="{1F20BE75-C028-47DA-AE4F-CEEEAAABEC7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346680"/>
            <a:ext cx="265176" cy="265176"/>
          </a:xfrm>
          <a:prstGeom prst="rect">
            <a:avLst/>
          </a:prstGeom>
        </xdr:spPr>
      </xdr:pic>
      <xdr:sp macro="" textlink="">
        <xdr:nvSpPr>
          <xdr:cNvPr id="228" name="TextBox 227">
            <a:extLst>
              <a:ext uri="{FF2B5EF4-FFF2-40B4-BE49-F238E27FC236}">
                <a16:creationId xmlns:a16="http://schemas.microsoft.com/office/drawing/2014/main" id="{09FA7F3B-6406-4B85-AC9A-6C4AF6CD4144}"/>
              </a:ext>
            </a:extLst>
          </xdr:cNvPr>
          <xdr:cNvSpPr txBox="1"/>
        </xdr:nvSpPr>
        <xdr:spPr>
          <a:xfrm>
            <a:off x="150205" y="8651"/>
            <a:ext cx="734642"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Lisco001</a:t>
            </a:r>
          </a:p>
        </xdr:txBody>
      </xdr:sp>
      <xdr:sp macro="" textlink="">
        <xdr:nvSpPr>
          <xdr:cNvPr id="229" name="TextBox 228">
            <a:extLst>
              <a:ext uri="{FF2B5EF4-FFF2-40B4-BE49-F238E27FC236}">
                <a16:creationId xmlns:a16="http://schemas.microsoft.com/office/drawing/2014/main" id="{A05F9F23-BB7C-46E9-9DA4-A9318FA3BB7D}"/>
              </a:ext>
            </a:extLst>
          </xdr:cNvPr>
          <xdr:cNvSpPr txBox="1"/>
        </xdr:nvSpPr>
        <xdr:spPr>
          <a:xfrm>
            <a:off x="150206" y="324847"/>
            <a:ext cx="899289"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Oluwatosin</a:t>
            </a:r>
          </a:p>
        </xdr:txBody>
      </xdr:sp>
    </xdr:grpSp>
    <xdr:clientData/>
  </xdr:twoCellAnchor>
  <xdr:twoCellAnchor>
    <xdr:from>
      <xdr:col>9</xdr:col>
      <xdr:colOff>412268</xdr:colOff>
      <xdr:row>5</xdr:row>
      <xdr:rowOff>65880</xdr:rowOff>
    </xdr:from>
    <xdr:to>
      <xdr:col>15</xdr:col>
      <xdr:colOff>287234</xdr:colOff>
      <xdr:row>15</xdr:row>
      <xdr:rowOff>164341</xdr:rowOff>
    </xdr:to>
    <xdr:grpSp>
      <xdr:nvGrpSpPr>
        <xdr:cNvPr id="230" name="Group 229">
          <a:extLst>
            <a:ext uri="{FF2B5EF4-FFF2-40B4-BE49-F238E27FC236}">
              <a16:creationId xmlns:a16="http://schemas.microsoft.com/office/drawing/2014/main" id="{60AE8E96-87FB-4DBE-A074-A0F0FC01B4F5}"/>
            </a:ext>
          </a:extLst>
        </xdr:cNvPr>
        <xdr:cNvGrpSpPr/>
      </xdr:nvGrpSpPr>
      <xdr:grpSpPr>
        <a:xfrm>
          <a:off x="5898668" y="1018380"/>
          <a:ext cx="3532566" cy="2003461"/>
          <a:chOff x="6555895" y="1104105"/>
          <a:chExt cx="3532566" cy="2003461"/>
        </a:xfrm>
      </xdr:grpSpPr>
      <xdr:sp macro="" textlink="">
        <xdr:nvSpPr>
          <xdr:cNvPr id="231" name="Rectangle 230">
            <a:extLst>
              <a:ext uri="{FF2B5EF4-FFF2-40B4-BE49-F238E27FC236}">
                <a16:creationId xmlns:a16="http://schemas.microsoft.com/office/drawing/2014/main" id="{D67393A1-6346-4ACA-8E92-E944621532E7}"/>
              </a:ext>
            </a:extLst>
          </xdr:cNvPr>
          <xdr:cNvSpPr/>
        </xdr:nvSpPr>
        <xdr:spPr>
          <a:xfrm>
            <a:off x="6565420" y="1104105"/>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2" name="Rectangle 231">
            <a:extLst>
              <a:ext uri="{FF2B5EF4-FFF2-40B4-BE49-F238E27FC236}">
                <a16:creationId xmlns:a16="http://schemas.microsoft.com/office/drawing/2014/main" id="{4B39B8E9-0847-47D7-922A-522CDBDA94F2}"/>
              </a:ext>
            </a:extLst>
          </xdr:cNvPr>
          <xdr:cNvSpPr/>
        </xdr:nvSpPr>
        <xdr:spPr>
          <a:xfrm>
            <a:off x="6555895" y="1113630"/>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390523</xdr:colOff>
      <xdr:row>5</xdr:row>
      <xdr:rowOff>190499</xdr:rowOff>
    </xdr:from>
    <xdr:to>
      <xdr:col>1</xdr:col>
      <xdr:colOff>228598</xdr:colOff>
      <xdr:row>25</xdr:row>
      <xdr:rowOff>180974</xdr:rowOff>
    </xdr:to>
    <xdr:sp macro="" textlink="">
      <xdr:nvSpPr>
        <xdr:cNvPr id="233" name="Rectangle: Rounded Corners 232">
          <a:extLst>
            <a:ext uri="{FF2B5EF4-FFF2-40B4-BE49-F238E27FC236}">
              <a16:creationId xmlns:a16="http://schemas.microsoft.com/office/drawing/2014/main" id="{922BB516-DE21-403B-9CD9-87E39B3E7D96}"/>
            </a:ext>
          </a:extLst>
        </xdr:cNvPr>
        <xdr:cNvSpPr/>
      </xdr:nvSpPr>
      <xdr:spPr>
        <a:xfrm>
          <a:off x="390523" y="1142999"/>
          <a:ext cx="447675" cy="3800475"/>
        </a:xfrm>
        <a:prstGeom prst="roundRect">
          <a:avLst>
            <a:gd name="adj" fmla="val 33688"/>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478943</xdr:colOff>
      <xdr:row>5</xdr:row>
      <xdr:rowOff>68227</xdr:rowOff>
    </xdr:from>
    <xdr:to>
      <xdr:col>9</xdr:col>
      <xdr:colOff>352423</xdr:colOff>
      <xdr:row>15</xdr:row>
      <xdr:rowOff>166688</xdr:rowOff>
    </xdr:to>
    <xdr:grpSp>
      <xdr:nvGrpSpPr>
        <xdr:cNvPr id="17" name="Group 16">
          <a:extLst>
            <a:ext uri="{FF2B5EF4-FFF2-40B4-BE49-F238E27FC236}">
              <a16:creationId xmlns:a16="http://schemas.microsoft.com/office/drawing/2014/main" id="{611110BA-F81C-423B-84C0-67CE9C420507}"/>
            </a:ext>
          </a:extLst>
        </xdr:cNvPr>
        <xdr:cNvGrpSpPr/>
      </xdr:nvGrpSpPr>
      <xdr:grpSpPr>
        <a:xfrm>
          <a:off x="2307743" y="1020727"/>
          <a:ext cx="3531080" cy="2003461"/>
          <a:chOff x="2441093" y="9621802"/>
          <a:chExt cx="3531080" cy="2003461"/>
        </a:xfrm>
      </xdr:grpSpPr>
      <xdr:sp macro="" textlink="">
        <xdr:nvSpPr>
          <xdr:cNvPr id="271" name="Rectangle 270">
            <a:extLst>
              <a:ext uri="{FF2B5EF4-FFF2-40B4-BE49-F238E27FC236}">
                <a16:creationId xmlns:a16="http://schemas.microsoft.com/office/drawing/2014/main" id="{4DBD3A40-0BD3-4DB1-A14C-A399514E378E}"/>
              </a:ext>
            </a:extLst>
          </xdr:cNvPr>
          <xdr:cNvSpPr/>
        </xdr:nvSpPr>
        <xdr:spPr>
          <a:xfrm>
            <a:off x="2443561" y="9621802"/>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2" name="Rectangle 271">
            <a:extLst>
              <a:ext uri="{FF2B5EF4-FFF2-40B4-BE49-F238E27FC236}">
                <a16:creationId xmlns:a16="http://schemas.microsoft.com/office/drawing/2014/main" id="{7C6CCEBA-7F35-4824-83CC-3181DB323C44}"/>
              </a:ext>
            </a:extLst>
          </xdr:cNvPr>
          <xdr:cNvSpPr/>
        </xdr:nvSpPr>
        <xdr:spPr>
          <a:xfrm>
            <a:off x="2441093" y="9622839"/>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478943</xdr:colOff>
      <xdr:row>16</xdr:row>
      <xdr:rowOff>30127</xdr:rowOff>
    </xdr:from>
    <xdr:to>
      <xdr:col>9</xdr:col>
      <xdr:colOff>352423</xdr:colOff>
      <xdr:row>26</xdr:row>
      <xdr:rowOff>128588</xdr:rowOff>
    </xdr:to>
    <xdr:grpSp>
      <xdr:nvGrpSpPr>
        <xdr:cNvPr id="250" name="Group 249">
          <a:extLst>
            <a:ext uri="{FF2B5EF4-FFF2-40B4-BE49-F238E27FC236}">
              <a16:creationId xmlns:a16="http://schemas.microsoft.com/office/drawing/2014/main" id="{A9D695A5-C6F2-4FBA-8AA9-6988D88575BB}"/>
            </a:ext>
          </a:extLst>
        </xdr:cNvPr>
        <xdr:cNvGrpSpPr/>
      </xdr:nvGrpSpPr>
      <xdr:grpSpPr>
        <a:xfrm>
          <a:off x="2307743" y="3078127"/>
          <a:ext cx="3531080" cy="2003461"/>
          <a:chOff x="3181943" y="731408"/>
          <a:chExt cx="4260059" cy="2360600"/>
        </a:xfrm>
      </xdr:grpSpPr>
      <xdr:sp macro="" textlink="">
        <xdr:nvSpPr>
          <xdr:cNvPr id="251" name="Rectangle 250">
            <a:extLst>
              <a:ext uri="{FF2B5EF4-FFF2-40B4-BE49-F238E27FC236}">
                <a16:creationId xmlns:a16="http://schemas.microsoft.com/office/drawing/2014/main" id="{FD5C3E10-8E83-4A8D-91BB-B292D918CCD7}"/>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2" name="Rectangle 251">
            <a:extLst>
              <a:ext uri="{FF2B5EF4-FFF2-40B4-BE49-F238E27FC236}">
                <a16:creationId xmlns:a16="http://schemas.microsoft.com/office/drawing/2014/main" id="{EB8E82C7-1D63-4133-B7AB-00C3AC8A0934}"/>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421793</xdr:colOff>
      <xdr:row>16</xdr:row>
      <xdr:rowOff>30127</xdr:rowOff>
    </xdr:from>
    <xdr:to>
      <xdr:col>15</xdr:col>
      <xdr:colOff>295273</xdr:colOff>
      <xdr:row>26</xdr:row>
      <xdr:rowOff>128588</xdr:rowOff>
    </xdr:to>
    <xdr:grpSp>
      <xdr:nvGrpSpPr>
        <xdr:cNvPr id="253" name="Group 252">
          <a:extLst>
            <a:ext uri="{FF2B5EF4-FFF2-40B4-BE49-F238E27FC236}">
              <a16:creationId xmlns:a16="http://schemas.microsoft.com/office/drawing/2014/main" id="{B269A1BE-2116-4ADB-B18F-6FCA38DDDF2A}"/>
            </a:ext>
          </a:extLst>
        </xdr:cNvPr>
        <xdr:cNvGrpSpPr/>
      </xdr:nvGrpSpPr>
      <xdr:grpSpPr>
        <a:xfrm>
          <a:off x="5908193" y="3078127"/>
          <a:ext cx="3531080" cy="2003461"/>
          <a:chOff x="3181943" y="731408"/>
          <a:chExt cx="4260059" cy="2360600"/>
        </a:xfrm>
      </xdr:grpSpPr>
      <xdr:sp macro="" textlink="">
        <xdr:nvSpPr>
          <xdr:cNvPr id="254" name="Rectangle 253">
            <a:extLst>
              <a:ext uri="{FF2B5EF4-FFF2-40B4-BE49-F238E27FC236}">
                <a16:creationId xmlns:a16="http://schemas.microsoft.com/office/drawing/2014/main" id="{D78B250E-28E9-4EE7-B5A6-E28E4DBAB163}"/>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5" name="Rectangle 254">
            <a:extLst>
              <a:ext uri="{FF2B5EF4-FFF2-40B4-BE49-F238E27FC236}">
                <a16:creationId xmlns:a16="http://schemas.microsoft.com/office/drawing/2014/main" id="{5CF05775-A76D-4159-B481-F61FC5391BFB}"/>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345593</xdr:colOff>
      <xdr:row>5</xdr:row>
      <xdr:rowOff>66674</xdr:rowOff>
    </xdr:from>
    <xdr:to>
      <xdr:col>19</xdr:col>
      <xdr:colOff>485773</xdr:colOff>
      <xdr:row>26</xdr:row>
      <xdr:rowOff>133349</xdr:rowOff>
    </xdr:to>
    <xdr:grpSp>
      <xdr:nvGrpSpPr>
        <xdr:cNvPr id="256" name="Group 255">
          <a:extLst>
            <a:ext uri="{FF2B5EF4-FFF2-40B4-BE49-F238E27FC236}">
              <a16:creationId xmlns:a16="http://schemas.microsoft.com/office/drawing/2014/main" id="{3BF5596A-8304-4100-83E9-22604B6EFE17}"/>
            </a:ext>
          </a:extLst>
        </xdr:cNvPr>
        <xdr:cNvGrpSpPr/>
      </xdr:nvGrpSpPr>
      <xdr:grpSpPr>
        <a:xfrm>
          <a:off x="9489593" y="1019174"/>
          <a:ext cx="2578580" cy="4067175"/>
          <a:chOff x="3181943" y="730513"/>
          <a:chExt cx="4260059" cy="2361495"/>
        </a:xfrm>
      </xdr:grpSpPr>
      <xdr:sp macro="" textlink="">
        <xdr:nvSpPr>
          <xdr:cNvPr id="257" name="Rectangle 256">
            <a:extLst>
              <a:ext uri="{FF2B5EF4-FFF2-40B4-BE49-F238E27FC236}">
                <a16:creationId xmlns:a16="http://schemas.microsoft.com/office/drawing/2014/main" id="{D8D115FF-E4D1-4CD6-AD21-5C89E9698657}"/>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Rectangle 257">
            <a:extLst>
              <a:ext uri="{FF2B5EF4-FFF2-40B4-BE49-F238E27FC236}">
                <a16:creationId xmlns:a16="http://schemas.microsoft.com/office/drawing/2014/main" id="{D2159367-4449-4723-9FB2-7F1849806332}"/>
              </a:ext>
            </a:extLst>
          </xdr:cNvPr>
          <xdr:cNvSpPr/>
        </xdr:nvSpPr>
        <xdr:spPr>
          <a:xfrm>
            <a:off x="3181943" y="730513"/>
            <a:ext cx="4260059" cy="258117"/>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432194</xdr:colOff>
      <xdr:row>25</xdr:row>
      <xdr:rowOff>95250</xdr:rowOff>
    </xdr:from>
    <xdr:to>
      <xdr:col>15</xdr:col>
      <xdr:colOff>260744</xdr:colOff>
      <xdr:row>26</xdr:row>
      <xdr:rowOff>142875</xdr:rowOff>
    </xdr:to>
    <xdr:sp macro="" textlink="">
      <xdr:nvSpPr>
        <xdr:cNvPr id="264" name="Rectangle 263">
          <a:extLst>
            <a:ext uri="{FF2B5EF4-FFF2-40B4-BE49-F238E27FC236}">
              <a16:creationId xmlns:a16="http://schemas.microsoft.com/office/drawing/2014/main" id="{C0736D88-DC0C-4B09-BC71-D100EF7868DD}"/>
            </a:ext>
          </a:extLst>
        </xdr:cNvPr>
        <xdr:cNvSpPr/>
      </xdr:nvSpPr>
      <xdr:spPr>
        <a:xfrm>
          <a:off x="8356994" y="4857750"/>
          <a:ext cx="1047750" cy="2381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336943</xdr:colOff>
      <xdr:row>26</xdr:row>
      <xdr:rowOff>9525</xdr:rowOff>
    </xdr:from>
    <xdr:to>
      <xdr:col>13</xdr:col>
      <xdr:colOff>460768</xdr:colOff>
      <xdr:row>26</xdr:row>
      <xdr:rowOff>133350</xdr:rowOff>
    </xdr:to>
    <xdr:sp macro="" textlink="">
      <xdr:nvSpPr>
        <xdr:cNvPr id="265" name="Rectangle 264">
          <a:extLst>
            <a:ext uri="{FF2B5EF4-FFF2-40B4-BE49-F238E27FC236}">
              <a16:creationId xmlns:a16="http://schemas.microsoft.com/office/drawing/2014/main" id="{8A7174CA-5A49-4DC7-9371-FB9E9EEC9688}"/>
            </a:ext>
          </a:extLst>
        </xdr:cNvPr>
        <xdr:cNvSpPr/>
      </xdr:nvSpPr>
      <xdr:spPr>
        <a:xfrm>
          <a:off x="7042543" y="4962525"/>
          <a:ext cx="1343025" cy="1238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2695</xdr:colOff>
      <xdr:row>2</xdr:row>
      <xdr:rowOff>92037</xdr:rowOff>
    </xdr:from>
    <xdr:to>
      <xdr:col>7</xdr:col>
      <xdr:colOff>497293</xdr:colOff>
      <xdr:row>3</xdr:row>
      <xdr:rowOff>137024</xdr:rowOff>
    </xdr:to>
    <xdr:sp macro="" textlink="">
      <xdr:nvSpPr>
        <xdr:cNvPr id="273" name="TextBox 272">
          <a:extLst>
            <a:ext uri="{FF2B5EF4-FFF2-40B4-BE49-F238E27FC236}">
              <a16:creationId xmlns:a16="http://schemas.microsoft.com/office/drawing/2014/main" id="{93AA016F-1695-4F68-A4DD-72590F8892B9}"/>
            </a:ext>
          </a:extLst>
        </xdr:cNvPr>
        <xdr:cNvSpPr txBox="1"/>
      </xdr:nvSpPr>
      <xdr:spPr>
        <a:xfrm>
          <a:off x="1221895" y="473037"/>
          <a:ext cx="3542598"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bg1"/>
              </a:solidFill>
              <a:latin typeface="Bahnschrift SemiLight" panose="020B0502040204020203" pitchFamily="34" charset="0"/>
              <a:cs typeface="Segoe UI Semibold" panose="020B0702040204020203" pitchFamily="34" charset="0"/>
            </a:rPr>
            <a:t>DEVELOPED</a:t>
          </a:r>
          <a:r>
            <a:rPr lang="en-US" sz="1050" baseline="0">
              <a:solidFill>
                <a:schemeClr val="bg1"/>
              </a:solidFill>
              <a:latin typeface="Bahnschrift SemiLight" panose="020B0502040204020203" pitchFamily="34" charset="0"/>
              <a:cs typeface="Segoe UI Semibold" panose="020B0702040204020203" pitchFamily="34" charset="0"/>
            </a:rPr>
            <a:t> COUNTRIES </a:t>
          </a:r>
          <a:r>
            <a:rPr lang="en-US" sz="1050">
              <a:solidFill>
                <a:schemeClr val="bg1"/>
              </a:solidFill>
              <a:latin typeface="Bahnschrift SemiLight" panose="020B0502040204020203" pitchFamily="34" charset="0"/>
              <a:cs typeface="Segoe UI Semibold" panose="020B0702040204020203" pitchFamily="34" charset="0"/>
            </a:rPr>
            <a:t>CRIME</a:t>
          </a:r>
          <a:r>
            <a:rPr lang="en-US" sz="1050" baseline="0">
              <a:solidFill>
                <a:schemeClr val="bg1"/>
              </a:solidFill>
              <a:latin typeface="Bahnschrift SemiLight" panose="020B0502040204020203" pitchFamily="34" charset="0"/>
              <a:cs typeface="Segoe UI Semibold" panose="020B0702040204020203" pitchFamily="34" charset="0"/>
            </a:rPr>
            <a:t> RECORDS</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2</xdr:col>
      <xdr:colOff>2695</xdr:colOff>
      <xdr:row>3</xdr:row>
      <xdr:rowOff>137668</xdr:rowOff>
    </xdr:from>
    <xdr:to>
      <xdr:col>4</xdr:col>
      <xdr:colOff>283206</xdr:colOff>
      <xdr:row>4</xdr:row>
      <xdr:rowOff>182655</xdr:rowOff>
    </xdr:to>
    <xdr:sp macro="" textlink="">
      <xdr:nvSpPr>
        <xdr:cNvPr id="274" name="TextBox 273">
          <a:extLst>
            <a:ext uri="{FF2B5EF4-FFF2-40B4-BE49-F238E27FC236}">
              <a16:creationId xmlns:a16="http://schemas.microsoft.com/office/drawing/2014/main" id="{7C03E863-1D50-40CF-BD9F-61CCAFB12C74}"/>
            </a:ext>
          </a:extLst>
        </xdr:cNvPr>
        <xdr:cNvSpPr txBox="1"/>
      </xdr:nvSpPr>
      <xdr:spPr>
        <a:xfrm>
          <a:off x="1221895" y="709168"/>
          <a:ext cx="1499711"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rgbClr val="A285C4"/>
              </a:solidFill>
              <a:latin typeface="Bahnschrift SemiLight" panose="020B0502040204020203" pitchFamily="34" charset="0"/>
              <a:cs typeface="Segoe UI Semilight" panose="020B0402040204020203" pitchFamily="34" charset="0"/>
            </a:rPr>
            <a:t>Year</a:t>
          </a:r>
          <a:r>
            <a:rPr lang="en-US" sz="1050" baseline="0">
              <a:solidFill>
                <a:srgbClr val="A285C4"/>
              </a:solidFill>
              <a:latin typeface="Bahnschrift SemiLight" panose="020B0502040204020203" pitchFamily="34" charset="0"/>
              <a:cs typeface="Segoe UI Semilight" panose="020B0402040204020203" pitchFamily="34" charset="0"/>
            </a:rPr>
            <a:t> level 2021 - 2022</a:t>
          </a:r>
          <a:endParaRPr lang="en-US" sz="1050">
            <a:solidFill>
              <a:srgbClr val="A285C4"/>
            </a:solidFill>
            <a:latin typeface="Bahnschrift SemiLight" panose="020B0502040204020203" pitchFamily="34" charset="0"/>
            <a:cs typeface="Segoe UI Semilight" panose="020B0402040204020203" pitchFamily="34" charset="0"/>
          </a:endParaRPr>
        </a:p>
      </xdr:txBody>
    </xdr:sp>
    <xdr:clientData/>
  </xdr:twoCellAnchor>
  <xdr:twoCellAnchor>
    <xdr:from>
      <xdr:col>8</xdr:col>
      <xdr:colOff>197390</xdr:colOff>
      <xdr:row>2</xdr:row>
      <xdr:rowOff>165960</xdr:rowOff>
    </xdr:from>
    <xdr:to>
      <xdr:col>13</xdr:col>
      <xdr:colOff>142876</xdr:colOff>
      <xdr:row>5</xdr:row>
      <xdr:rowOff>76200</xdr:rowOff>
    </xdr:to>
    <xdr:sp macro="" textlink="">
      <xdr:nvSpPr>
        <xdr:cNvPr id="275" name="TextBox 274">
          <a:extLst>
            <a:ext uri="{FF2B5EF4-FFF2-40B4-BE49-F238E27FC236}">
              <a16:creationId xmlns:a16="http://schemas.microsoft.com/office/drawing/2014/main" id="{7F47D7FE-16A8-4B3C-A5A6-B7D391845EB6}"/>
            </a:ext>
          </a:extLst>
        </xdr:cNvPr>
        <xdr:cNvSpPr txBox="1"/>
      </xdr:nvSpPr>
      <xdr:spPr>
        <a:xfrm>
          <a:off x="5074190" y="546960"/>
          <a:ext cx="2993486" cy="481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bg1"/>
              </a:solidFill>
              <a:latin typeface="Bahnschrift SemiLight" panose="020B0502040204020203" pitchFamily="34" charset="0"/>
              <a:cs typeface="Segoe UI Semibold" panose="020B0702040204020203" pitchFamily="34" charset="0"/>
            </a:rPr>
            <a:t>The dashboard contains </a:t>
          </a:r>
          <a:r>
            <a:rPr lang="en-US" sz="1050">
              <a:solidFill>
                <a:srgbClr val="A285C4"/>
              </a:solidFill>
              <a:latin typeface="Bahnschrift SemiLight" panose="020B0502040204020203" pitchFamily="34" charset="0"/>
              <a:cs typeface="Segoe UI Semibold" panose="020B0702040204020203" pitchFamily="34" charset="0"/>
            </a:rPr>
            <a:t> crime</a:t>
          </a:r>
          <a:r>
            <a:rPr lang="en-US" sz="1050" baseline="0">
              <a:solidFill>
                <a:srgbClr val="A285C4"/>
              </a:solidFill>
              <a:latin typeface="Bahnschrift SemiLight" panose="020B0502040204020203" pitchFamily="34" charset="0"/>
              <a:cs typeface="Segoe UI Semibold" panose="020B0702040204020203" pitchFamily="34" charset="0"/>
            </a:rPr>
            <a:t> records </a:t>
          </a:r>
        </a:p>
        <a:p>
          <a:pPr algn="ctr"/>
          <a:r>
            <a:rPr lang="en-US" sz="1050" baseline="0">
              <a:solidFill>
                <a:schemeClr val="bg1"/>
              </a:solidFill>
              <a:latin typeface="Bahnschrift SemiLight" panose="020B0502040204020203" pitchFamily="34" charset="0"/>
              <a:cs typeface="Segoe UI Semibold" panose="020B0702040204020203" pitchFamily="34" charset="0"/>
            </a:rPr>
            <a:t>from </a:t>
          </a:r>
          <a:r>
            <a:rPr lang="en-US" sz="1050" baseline="0">
              <a:solidFill>
                <a:srgbClr val="A285C4"/>
              </a:solidFill>
              <a:latin typeface="Bahnschrift SemiLight" panose="020B0502040204020203" pitchFamily="34" charset="0"/>
              <a:cs typeface="Segoe UI Semibold" panose="020B0702040204020203" pitchFamily="34" charset="0"/>
            </a:rPr>
            <a:t>2021 to 2022 (2 years</a:t>
          </a:r>
          <a:r>
            <a:rPr lang="en-US" sz="1050" baseline="0">
              <a:solidFill>
                <a:schemeClr val="bg1"/>
              </a:solidFill>
              <a:latin typeface="Bahnschrift SemiLight" panose="020B0502040204020203" pitchFamily="34" charset="0"/>
              <a:cs typeface="Segoe UI Semibold" panose="020B0702040204020203" pitchFamily="34" charset="0"/>
            </a:rPr>
            <a:t>)</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editAs="oneCell">
    <xdr:from>
      <xdr:col>0</xdr:col>
      <xdr:colOff>461719</xdr:colOff>
      <xdr:row>21</xdr:row>
      <xdr:rowOff>45211</xdr:rowOff>
    </xdr:from>
    <xdr:to>
      <xdr:col>1</xdr:col>
      <xdr:colOff>181303</xdr:colOff>
      <xdr:row>22</xdr:row>
      <xdr:rowOff>183895</xdr:rowOff>
    </xdr:to>
    <xdr:pic>
      <xdr:nvPicPr>
        <xdr:cNvPr id="127" name="Picture 126">
          <a:hlinkClick xmlns:r="http://schemas.openxmlformats.org/officeDocument/2006/relationships" r:id="rId13"/>
          <a:extLst>
            <a:ext uri="{FF2B5EF4-FFF2-40B4-BE49-F238E27FC236}">
              <a16:creationId xmlns:a16="http://schemas.microsoft.com/office/drawing/2014/main" id="{C23BF2B4-B271-463F-8A49-0F9658B444A1}"/>
            </a:ext>
          </a:extLst>
        </xdr:cNvPr>
        <xdr:cNvPicPr>
          <a:picLocks noChangeAspect="1"/>
        </xdr:cNvPicPr>
      </xdr:nvPicPr>
      <xdr:blipFill>
        <a:blip xmlns:r="http://schemas.openxmlformats.org/officeDocument/2006/relationships" r:embed="rId14">
          <a:duotone>
            <a:prstClr val="black"/>
            <a:srgbClr val="7030A0">
              <a:tint val="45000"/>
              <a:satMod val="400000"/>
            </a:srgbClr>
          </a:duotone>
          <a:extLst>
            <a:ext uri="{BEBA8EAE-BF5A-486C-A8C5-ECC9F3942E4B}">
              <a14:imgProps xmlns:a14="http://schemas.microsoft.com/office/drawing/2010/main">
                <a14:imgLayer r:embed="rId15">
                  <a14:imgEffect>
                    <a14:artisticPhotocopy trans="40000" detail="10"/>
                  </a14:imgEffect>
                </a14:imgLayer>
              </a14:imgProps>
            </a:ext>
            <a:ext uri="{28A0092B-C50C-407E-A947-70E740481C1C}">
              <a14:useLocalDpi xmlns:a14="http://schemas.microsoft.com/office/drawing/2010/main" val="0"/>
            </a:ext>
          </a:extLst>
        </a:blip>
        <a:stretch>
          <a:fillRect/>
        </a:stretch>
      </xdr:blipFill>
      <xdr:spPr>
        <a:xfrm>
          <a:off x="461719" y="4045711"/>
          <a:ext cx="329184" cy="329184"/>
        </a:xfrm>
        <a:prstGeom prst="rect">
          <a:avLst/>
        </a:prstGeom>
      </xdr:spPr>
    </xdr:pic>
    <xdr:clientData/>
  </xdr:twoCellAnchor>
  <xdr:twoCellAnchor editAs="oneCell">
    <xdr:from>
      <xdr:col>0</xdr:col>
      <xdr:colOff>471244</xdr:colOff>
      <xdr:row>23</xdr:row>
      <xdr:rowOff>169111</xdr:rowOff>
    </xdr:from>
    <xdr:to>
      <xdr:col>1</xdr:col>
      <xdr:colOff>190828</xdr:colOff>
      <xdr:row>25</xdr:row>
      <xdr:rowOff>117295</xdr:rowOff>
    </xdr:to>
    <xdr:pic>
      <xdr:nvPicPr>
        <xdr:cNvPr id="144" name="Picture 143">
          <a:hlinkClick xmlns:r="http://schemas.openxmlformats.org/officeDocument/2006/relationships" r:id="rId16"/>
          <a:extLst>
            <a:ext uri="{FF2B5EF4-FFF2-40B4-BE49-F238E27FC236}">
              <a16:creationId xmlns:a16="http://schemas.microsoft.com/office/drawing/2014/main" id="{5667E1AE-3DC4-4F05-8358-23B2743A737C}"/>
            </a:ext>
          </a:extLst>
        </xdr:cNvPr>
        <xdr:cNvPicPr>
          <a:picLocks noChangeAspect="1"/>
        </xdr:cNvPicPr>
      </xdr:nvPicPr>
      <xdr:blipFill>
        <a:blip xmlns:r="http://schemas.openxmlformats.org/officeDocument/2006/relationships" r:embed="rId17" cstate="print">
          <a:duotone>
            <a:prstClr val="black"/>
            <a:srgbClr val="7030A0">
              <a:tint val="45000"/>
              <a:satMod val="400000"/>
            </a:srgbClr>
          </a:duotone>
          <a:extLst>
            <a:ext uri="{BEBA8EAE-BF5A-486C-A8C5-ECC9F3942E4B}">
              <a14:imgProps xmlns:a14="http://schemas.microsoft.com/office/drawing/2010/main">
                <a14:imgLayer r:embed="rId18">
                  <a14:imgEffect>
                    <a14:artisticPhotocopy trans="40000"/>
                  </a14:imgEffect>
                </a14:imgLayer>
              </a14:imgProps>
            </a:ext>
            <a:ext uri="{28A0092B-C50C-407E-A947-70E740481C1C}">
              <a14:useLocalDpi xmlns:a14="http://schemas.microsoft.com/office/drawing/2010/main" val="0"/>
            </a:ext>
          </a:extLst>
        </a:blip>
        <a:stretch>
          <a:fillRect/>
        </a:stretch>
      </xdr:blipFill>
      <xdr:spPr>
        <a:xfrm>
          <a:off x="471244" y="4550611"/>
          <a:ext cx="329184" cy="329184"/>
        </a:xfrm>
        <a:prstGeom prst="rect">
          <a:avLst/>
        </a:prstGeom>
      </xdr:spPr>
    </xdr:pic>
    <xdr:clientData/>
  </xdr:twoCellAnchor>
  <xdr:twoCellAnchor editAs="oneCell">
    <xdr:from>
      <xdr:col>1</xdr:col>
      <xdr:colOff>191975</xdr:colOff>
      <xdr:row>10</xdr:row>
      <xdr:rowOff>152400</xdr:rowOff>
    </xdr:from>
    <xdr:to>
      <xdr:col>2</xdr:col>
      <xdr:colOff>145482</xdr:colOff>
      <xdr:row>12</xdr:row>
      <xdr:rowOff>128843</xdr:rowOff>
    </xdr:to>
    <xdr:pic>
      <xdr:nvPicPr>
        <xdr:cNvPr id="292" name="Picture 291">
          <a:extLst>
            <a:ext uri="{FF2B5EF4-FFF2-40B4-BE49-F238E27FC236}">
              <a16:creationId xmlns:a16="http://schemas.microsoft.com/office/drawing/2014/main" id="{C0B65F24-2F35-4549-9E3C-6ADC030AB01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01575" y="2057400"/>
          <a:ext cx="563107" cy="357443"/>
        </a:xfrm>
        <a:prstGeom prst="rect">
          <a:avLst/>
        </a:prstGeom>
      </xdr:spPr>
    </xdr:pic>
    <xdr:clientData/>
  </xdr:twoCellAnchor>
  <xdr:twoCellAnchor>
    <xdr:from>
      <xdr:col>3</xdr:col>
      <xdr:colOff>432194</xdr:colOff>
      <xdr:row>6</xdr:row>
      <xdr:rowOff>114301</xdr:rowOff>
    </xdr:from>
    <xdr:to>
      <xdr:col>9</xdr:col>
      <xdr:colOff>342900</xdr:colOff>
      <xdr:row>16</xdr:row>
      <xdr:rowOff>76200</xdr:rowOff>
    </xdr:to>
    <xdr:graphicFrame macro="">
      <xdr:nvGraphicFramePr>
        <xdr:cNvPr id="146" name="Chart 145">
          <a:extLst>
            <a:ext uri="{FF2B5EF4-FFF2-40B4-BE49-F238E27FC236}">
              <a16:creationId xmlns:a16="http://schemas.microsoft.com/office/drawing/2014/main" id="{E1D31ADA-1ABA-4563-BCEA-29D72AC94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39574</xdr:colOff>
      <xdr:row>5</xdr:row>
      <xdr:rowOff>119121</xdr:rowOff>
    </xdr:from>
    <xdr:to>
      <xdr:col>3</xdr:col>
      <xdr:colOff>438150</xdr:colOff>
      <xdr:row>6</xdr:row>
      <xdr:rowOff>185796</xdr:rowOff>
    </xdr:to>
    <xdr:sp macro="" textlink="">
      <xdr:nvSpPr>
        <xdr:cNvPr id="116" name="TextBox 115">
          <a:extLst>
            <a:ext uri="{FF2B5EF4-FFF2-40B4-BE49-F238E27FC236}">
              <a16:creationId xmlns:a16="http://schemas.microsoft.com/office/drawing/2014/main" id="{A7CF0E09-EAC1-47A2-8414-31320D811CF3}"/>
            </a:ext>
          </a:extLst>
        </xdr:cNvPr>
        <xdr:cNvSpPr txBox="1"/>
      </xdr:nvSpPr>
      <xdr:spPr>
        <a:xfrm>
          <a:off x="1258774" y="1071621"/>
          <a:ext cx="10081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No_of</a:t>
          </a:r>
          <a:r>
            <a:rPr lang="en-US" sz="800" baseline="0">
              <a:solidFill>
                <a:schemeClr val="bg1"/>
              </a:solidFill>
              <a:latin typeface="Segoe UI Semibold" panose="020B0702040204020203" pitchFamily="34" charset="0"/>
              <a:cs typeface="Segoe UI Semibold" panose="020B0702040204020203" pitchFamily="34" charset="0"/>
            </a:rPr>
            <a:t> countries</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49098</xdr:colOff>
      <xdr:row>9</xdr:row>
      <xdr:rowOff>147696</xdr:rowOff>
    </xdr:from>
    <xdr:to>
      <xdr:col>3</xdr:col>
      <xdr:colOff>419100</xdr:colOff>
      <xdr:row>11</xdr:row>
      <xdr:rowOff>142875</xdr:rowOff>
    </xdr:to>
    <xdr:sp macro="" textlink="">
      <xdr:nvSpPr>
        <xdr:cNvPr id="118" name="TextBox 117">
          <a:extLst>
            <a:ext uri="{FF2B5EF4-FFF2-40B4-BE49-F238E27FC236}">
              <a16:creationId xmlns:a16="http://schemas.microsoft.com/office/drawing/2014/main" id="{A88598CA-6CEB-4D1E-92B7-E64D6A6F9DED}"/>
            </a:ext>
          </a:extLst>
        </xdr:cNvPr>
        <xdr:cNvSpPr txBox="1"/>
      </xdr:nvSpPr>
      <xdr:spPr>
        <a:xfrm>
          <a:off x="1268298" y="1862196"/>
          <a:ext cx="979602" cy="376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Country</a:t>
          </a:r>
          <a:r>
            <a:rPr lang="en-US" sz="800" baseline="0">
              <a:solidFill>
                <a:schemeClr val="bg1"/>
              </a:solidFill>
              <a:latin typeface="Segoe UI Semibold" panose="020B0702040204020203" pitchFamily="34" charset="0"/>
              <a:cs typeface="Segoe UI Semibold" panose="020B0702040204020203" pitchFamily="34" charset="0"/>
            </a:rPr>
            <a:t> with the</a:t>
          </a:r>
        </a:p>
        <a:p>
          <a:pPr algn="ctr"/>
          <a:r>
            <a:rPr lang="en-US" sz="800" baseline="0">
              <a:solidFill>
                <a:schemeClr val="bg1"/>
              </a:solidFill>
              <a:latin typeface="Segoe UI Semibold" panose="020B0702040204020203" pitchFamily="34" charset="0"/>
              <a:cs typeface="Segoe UI Semibold" panose="020B0702040204020203" pitchFamily="34" charset="0"/>
            </a:rPr>
            <a:t> highest crime</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20528</xdr:colOff>
      <xdr:row>14</xdr:row>
      <xdr:rowOff>33397</xdr:rowOff>
    </xdr:from>
    <xdr:to>
      <xdr:col>3</xdr:col>
      <xdr:colOff>438150</xdr:colOff>
      <xdr:row>15</xdr:row>
      <xdr:rowOff>114300</xdr:rowOff>
    </xdr:to>
    <xdr:sp macro="" textlink="">
      <xdr:nvSpPr>
        <xdr:cNvPr id="120" name="TextBox 119">
          <a:extLst>
            <a:ext uri="{FF2B5EF4-FFF2-40B4-BE49-F238E27FC236}">
              <a16:creationId xmlns:a16="http://schemas.microsoft.com/office/drawing/2014/main" id="{CABA3E66-3F53-4A60-92C6-7FA0AC775CAC}"/>
            </a:ext>
          </a:extLst>
        </xdr:cNvPr>
        <xdr:cNvSpPr txBox="1"/>
      </xdr:nvSpPr>
      <xdr:spPr>
        <a:xfrm>
          <a:off x="1239728" y="2700397"/>
          <a:ext cx="1027222" cy="271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Total no of crimes</a:t>
          </a:r>
        </a:p>
      </xdr:txBody>
    </xdr:sp>
    <xdr:clientData/>
  </xdr:twoCellAnchor>
  <xdr:twoCellAnchor>
    <xdr:from>
      <xdr:col>2</xdr:col>
      <xdr:colOff>68151</xdr:colOff>
      <xdr:row>18</xdr:row>
      <xdr:rowOff>61971</xdr:rowOff>
    </xdr:from>
    <xdr:to>
      <xdr:col>3</xdr:col>
      <xdr:colOff>381000</xdr:colOff>
      <xdr:row>20</xdr:row>
      <xdr:rowOff>57150</xdr:rowOff>
    </xdr:to>
    <xdr:sp macro="" textlink="">
      <xdr:nvSpPr>
        <xdr:cNvPr id="122" name="TextBox 121">
          <a:extLst>
            <a:ext uri="{FF2B5EF4-FFF2-40B4-BE49-F238E27FC236}">
              <a16:creationId xmlns:a16="http://schemas.microsoft.com/office/drawing/2014/main" id="{5342E7D6-74B7-4854-AE4E-092EEF1014B5}"/>
            </a:ext>
          </a:extLst>
        </xdr:cNvPr>
        <xdr:cNvSpPr txBox="1"/>
      </xdr:nvSpPr>
      <xdr:spPr>
        <a:xfrm>
          <a:off x="1287351" y="3490971"/>
          <a:ext cx="922449" cy="376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Year</a:t>
          </a:r>
          <a:r>
            <a:rPr lang="en-US" sz="800" baseline="0">
              <a:solidFill>
                <a:schemeClr val="bg1"/>
              </a:solidFill>
              <a:latin typeface="Segoe UI Semibold" panose="020B0702040204020203" pitchFamily="34" charset="0"/>
              <a:cs typeface="Segoe UI Semibold" panose="020B0702040204020203" pitchFamily="34" charset="0"/>
            </a:rPr>
            <a:t> with the</a:t>
          </a:r>
        </a:p>
        <a:p>
          <a:pPr algn="ctr"/>
          <a:r>
            <a:rPr lang="en-US" sz="800" baseline="0">
              <a:solidFill>
                <a:schemeClr val="bg1"/>
              </a:solidFill>
              <a:latin typeface="Segoe UI Semibold" panose="020B0702040204020203" pitchFamily="34" charset="0"/>
              <a:cs typeface="Segoe UI Semibold" panose="020B0702040204020203" pitchFamily="34" charset="0"/>
            </a:rPr>
            <a:t> highest crime</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125299</xdr:colOff>
      <xdr:row>22</xdr:row>
      <xdr:rowOff>138172</xdr:rowOff>
    </xdr:from>
    <xdr:to>
      <xdr:col>3</xdr:col>
      <xdr:colOff>304801</xdr:colOff>
      <xdr:row>23</xdr:row>
      <xdr:rowOff>180976</xdr:rowOff>
    </xdr:to>
    <xdr:sp macro="" textlink="">
      <xdr:nvSpPr>
        <xdr:cNvPr id="123" name="TextBox 122">
          <a:extLst>
            <a:ext uri="{FF2B5EF4-FFF2-40B4-BE49-F238E27FC236}">
              <a16:creationId xmlns:a16="http://schemas.microsoft.com/office/drawing/2014/main" id="{8E0E297F-C32C-40CA-AED5-47DC805D6CD5}"/>
            </a:ext>
          </a:extLst>
        </xdr:cNvPr>
        <xdr:cNvSpPr txBox="1"/>
      </xdr:nvSpPr>
      <xdr:spPr>
        <a:xfrm>
          <a:off x="1344499" y="4329172"/>
          <a:ext cx="789102" cy="233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Top</a:t>
          </a:r>
          <a:r>
            <a:rPr lang="en-US" sz="800" baseline="0">
              <a:solidFill>
                <a:schemeClr val="bg1"/>
              </a:solidFill>
              <a:latin typeface="Segoe UI Semibold" panose="020B0702040204020203" pitchFamily="34" charset="0"/>
              <a:cs typeface="Segoe UI Semibold" panose="020B0702040204020203" pitchFamily="34" charset="0"/>
            </a:rPr>
            <a:t> 1 Crime</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487249</xdr:colOff>
      <xdr:row>5</xdr:row>
      <xdr:rowOff>19050</xdr:rowOff>
    </xdr:from>
    <xdr:to>
      <xdr:col>9</xdr:col>
      <xdr:colOff>369998</xdr:colOff>
      <xdr:row>7</xdr:row>
      <xdr:rowOff>9525</xdr:rowOff>
    </xdr:to>
    <xdr:grpSp>
      <xdr:nvGrpSpPr>
        <xdr:cNvPr id="18" name="Group 17">
          <a:extLst>
            <a:ext uri="{FF2B5EF4-FFF2-40B4-BE49-F238E27FC236}">
              <a16:creationId xmlns:a16="http://schemas.microsoft.com/office/drawing/2014/main" id="{DB9D9EBE-7EE3-43C7-8792-315FA3EF327C}"/>
            </a:ext>
          </a:extLst>
        </xdr:cNvPr>
        <xdr:cNvGrpSpPr/>
      </xdr:nvGrpSpPr>
      <xdr:grpSpPr>
        <a:xfrm>
          <a:off x="2316049" y="971550"/>
          <a:ext cx="3540349" cy="371475"/>
          <a:chOff x="2430349" y="9572625"/>
          <a:chExt cx="3540349" cy="466725"/>
        </a:xfrm>
      </xdr:grpSpPr>
      <xdr:sp macro="" textlink="Crime1">
        <xdr:nvSpPr>
          <xdr:cNvPr id="244" name="TextBox 243">
            <a:extLst>
              <a:ext uri="{FF2B5EF4-FFF2-40B4-BE49-F238E27FC236}">
                <a16:creationId xmlns:a16="http://schemas.microsoft.com/office/drawing/2014/main" id="{83B1A930-F7C9-454D-B58C-3FF386701A55}"/>
              </a:ext>
            </a:extLst>
          </xdr:cNvPr>
          <xdr:cNvSpPr txBox="1"/>
        </xdr:nvSpPr>
        <xdr:spPr>
          <a:xfrm>
            <a:off x="2430349" y="96202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Top Ten</a:t>
            </a:r>
            <a:r>
              <a:rPr lang="en-US" sz="10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Burglary crime in</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293" name="Chart 292">
            <a:extLst>
              <a:ext uri="{FF2B5EF4-FFF2-40B4-BE49-F238E27FC236}">
                <a16:creationId xmlns:a16="http://schemas.microsoft.com/office/drawing/2014/main" id="{14394EDC-7F23-4B6A-BEF6-EAE360AD194B}"/>
              </a:ext>
            </a:extLst>
          </xdr:cNvPr>
          <xdr:cNvGraphicFramePr>
            <a:graphicFrameLocks/>
          </xdr:cNvGraphicFramePr>
        </xdr:nvGraphicFramePr>
        <xdr:xfrm>
          <a:off x="5438776" y="9572625"/>
          <a:ext cx="531922" cy="466725"/>
        </xdr:xfrm>
        <a:graphic>
          <a:graphicData uri="http://schemas.openxmlformats.org/drawingml/2006/chart">
            <c:chart xmlns:c="http://schemas.openxmlformats.org/drawingml/2006/chart" xmlns:r="http://schemas.openxmlformats.org/officeDocument/2006/relationships" r:id="rId21"/>
          </a:graphicData>
        </a:graphic>
      </xdr:graphicFrame>
    </xdr:grpSp>
    <xdr:clientData/>
  </xdr:twoCellAnchor>
  <xdr:twoCellAnchor>
    <xdr:from>
      <xdr:col>1</xdr:col>
      <xdr:colOff>601550</xdr:colOff>
      <xdr:row>6</xdr:row>
      <xdr:rowOff>104776</xdr:rowOff>
    </xdr:from>
    <xdr:to>
      <xdr:col>3</xdr:col>
      <xdr:colOff>342900</xdr:colOff>
      <xdr:row>8</xdr:row>
      <xdr:rowOff>114300</xdr:rowOff>
    </xdr:to>
    <xdr:sp macro="" textlink="No_countries">
      <xdr:nvSpPr>
        <xdr:cNvPr id="117" name="TextBox 116">
          <a:extLst>
            <a:ext uri="{FF2B5EF4-FFF2-40B4-BE49-F238E27FC236}">
              <a16:creationId xmlns:a16="http://schemas.microsoft.com/office/drawing/2014/main" id="{A2B9C671-EF9E-471B-8192-77B09ABED008}"/>
            </a:ext>
          </a:extLst>
        </xdr:cNvPr>
        <xdr:cNvSpPr txBox="1"/>
      </xdr:nvSpPr>
      <xdr:spPr>
        <a:xfrm>
          <a:off x="1211150" y="1247776"/>
          <a:ext cx="9605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633F58-C13F-47CD-AB60-9CFA2125E702}" type="TxLink">
            <a:rPr lang="en-US" sz="1800" b="0" i="0" u="none" strike="noStrike">
              <a:solidFill>
                <a:srgbClr val="7030A0"/>
              </a:solidFill>
              <a:latin typeface="Segoe UI Semibold" panose="020B0702040204020203" pitchFamily="34" charset="0"/>
              <a:cs typeface="Segoe UI Semibold" panose="020B0702040204020203" pitchFamily="34" charset="0"/>
            </a:rPr>
            <a:pPr algn="ctr"/>
            <a:t>21</a:t>
          </a:fld>
          <a:endParaRPr lang="en-US" sz="1800">
            <a:solidFill>
              <a:srgbClr val="7030A0"/>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49100</xdr:colOff>
      <xdr:row>11</xdr:row>
      <xdr:rowOff>38101</xdr:rowOff>
    </xdr:from>
    <xdr:to>
      <xdr:col>3</xdr:col>
      <xdr:colOff>428623</xdr:colOff>
      <xdr:row>13</xdr:row>
      <xdr:rowOff>166747</xdr:rowOff>
    </xdr:to>
    <xdr:sp macro="" textlink="">
      <xdr:nvSpPr>
        <xdr:cNvPr id="119" name="TextBox 118">
          <a:extLst>
            <a:ext uri="{FF2B5EF4-FFF2-40B4-BE49-F238E27FC236}">
              <a16:creationId xmlns:a16="http://schemas.microsoft.com/office/drawing/2014/main" id="{CC2B97C8-FAA2-4030-AA9B-9A29A1B72F56}"/>
            </a:ext>
          </a:extLst>
        </xdr:cNvPr>
        <xdr:cNvSpPr txBox="1"/>
      </xdr:nvSpPr>
      <xdr:spPr>
        <a:xfrm>
          <a:off x="1268300" y="2133601"/>
          <a:ext cx="989123"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7030A0"/>
              </a:solidFill>
              <a:latin typeface="Segoe UI Semibold" panose="020B0702040204020203" pitchFamily="34" charset="0"/>
              <a:cs typeface="Segoe UI Semibold" panose="020B0702040204020203" pitchFamily="34" charset="0"/>
            </a:rPr>
            <a:t>France</a:t>
          </a:r>
        </a:p>
      </xdr:txBody>
    </xdr:sp>
    <xdr:clientData/>
  </xdr:twoCellAnchor>
  <xdr:twoCellAnchor>
    <xdr:from>
      <xdr:col>1</xdr:col>
      <xdr:colOff>553925</xdr:colOff>
      <xdr:row>15</xdr:row>
      <xdr:rowOff>47626</xdr:rowOff>
    </xdr:from>
    <xdr:to>
      <xdr:col>3</xdr:col>
      <xdr:colOff>523873</xdr:colOff>
      <xdr:row>17</xdr:row>
      <xdr:rowOff>176272</xdr:rowOff>
    </xdr:to>
    <xdr:sp macro="" textlink="Total_crime">
      <xdr:nvSpPr>
        <xdr:cNvPr id="121" name="TextBox 120">
          <a:extLst>
            <a:ext uri="{FF2B5EF4-FFF2-40B4-BE49-F238E27FC236}">
              <a16:creationId xmlns:a16="http://schemas.microsoft.com/office/drawing/2014/main" id="{A71E7146-C13C-4A46-BB03-E9B2F1486E14}"/>
            </a:ext>
          </a:extLst>
        </xdr:cNvPr>
        <xdr:cNvSpPr txBox="1"/>
      </xdr:nvSpPr>
      <xdr:spPr>
        <a:xfrm>
          <a:off x="1163525" y="2905126"/>
          <a:ext cx="1189148"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294EE3-2E49-4AE1-9DE5-E04DE2FA4061}" type="TxLink">
            <a:rPr lang="en-US" sz="1400" b="0" i="0" u="none" strike="noStrike">
              <a:solidFill>
                <a:srgbClr val="7030A0"/>
              </a:solidFill>
              <a:latin typeface="Segoe UI Semibold" panose="020B0702040204020203" pitchFamily="34" charset="0"/>
              <a:cs typeface="Segoe UI Semibold" panose="020B0702040204020203" pitchFamily="34" charset="0"/>
            </a:rPr>
            <a:pPr algn="ctr"/>
            <a:t>6.82M</a:t>
          </a:fld>
          <a:endParaRPr lang="en-US" sz="1400" b="0">
            <a:solidFill>
              <a:srgbClr val="7030A0"/>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96723</xdr:colOff>
      <xdr:row>23</xdr:row>
      <xdr:rowOff>142876</xdr:rowOff>
    </xdr:from>
    <xdr:to>
      <xdr:col>3</xdr:col>
      <xdr:colOff>276225</xdr:colOff>
      <xdr:row>25</xdr:row>
      <xdr:rowOff>47626</xdr:rowOff>
    </xdr:to>
    <xdr:sp macro="" textlink="">
      <xdr:nvSpPr>
        <xdr:cNvPr id="124" name="TextBox 123">
          <a:extLst>
            <a:ext uri="{FF2B5EF4-FFF2-40B4-BE49-F238E27FC236}">
              <a16:creationId xmlns:a16="http://schemas.microsoft.com/office/drawing/2014/main" id="{86CCE1BD-BDA5-400B-B660-32D195FF692E}"/>
            </a:ext>
          </a:extLst>
        </xdr:cNvPr>
        <xdr:cNvSpPr txBox="1"/>
      </xdr:nvSpPr>
      <xdr:spPr>
        <a:xfrm>
          <a:off x="1315923" y="4524376"/>
          <a:ext cx="78910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rgbClr val="7030A0"/>
              </a:solidFill>
              <a:latin typeface="Segoe UI Semibold" panose="020B0702040204020203" pitchFamily="34" charset="0"/>
              <a:cs typeface="Segoe UI Semibold" panose="020B0702040204020203" pitchFamily="34" charset="0"/>
            </a:rPr>
            <a:t>Theft</a:t>
          </a:r>
        </a:p>
      </xdr:txBody>
    </xdr:sp>
    <xdr:clientData/>
  </xdr:twoCellAnchor>
  <xdr:twoCellAnchor>
    <xdr:from>
      <xdr:col>2</xdr:col>
      <xdr:colOff>0</xdr:colOff>
      <xdr:row>6</xdr:row>
      <xdr:rowOff>76200</xdr:rowOff>
    </xdr:from>
    <xdr:to>
      <xdr:col>3</xdr:col>
      <xdr:colOff>504822</xdr:colOff>
      <xdr:row>9</xdr:row>
      <xdr:rowOff>95251</xdr:rowOff>
    </xdr:to>
    <xdr:graphicFrame macro="">
      <xdr:nvGraphicFramePr>
        <xdr:cNvPr id="125" name="Chart 124">
          <a:extLst>
            <a:ext uri="{FF2B5EF4-FFF2-40B4-BE49-F238E27FC236}">
              <a16:creationId xmlns:a16="http://schemas.microsoft.com/office/drawing/2014/main" id="{F12C5FB0-4F56-4FB1-887B-8C6364DFC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19050</xdr:colOff>
      <xdr:row>14</xdr:row>
      <xdr:rowOff>130137</xdr:rowOff>
    </xdr:from>
    <xdr:to>
      <xdr:col>3</xdr:col>
      <xdr:colOff>485771</xdr:colOff>
      <xdr:row>18</xdr:row>
      <xdr:rowOff>0</xdr:rowOff>
    </xdr:to>
    <xdr:graphicFrame macro="">
      <xdr:nvGraphicFramePr>
        <xdr:cNvPr id="126" name="Chart 125">
          <a:extLst>
            <a:ext uri="{FF2B5EF4-FFF2-40B4-BE49-F238E27FC236}">
              <a16:creationId xmlns:a16="http://schemas.microsoft.com/office/drawing/2014/main" id="{B0D05B1C-3C9A-4BC6-8F3C-6B361437C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47625</xdr:colOff>
      <xdr:row>10</xdr:row>
      <xdr:rowOff>123826</xdr:rowOff>
    </xdr:from>
    <xdr:to>
      <xdr:col>3</xdr:col>
      <xdr:colOff>495297</xdr:colOff>
      <xdr:row>13</xdr:row>
      <xdr:rowOff>142876</xdr:rowOff>
    </xdr:to>
    <xdr:graphicFrame macro="">
      <xdr:nvGraphicFramePr>
        <xdr:cNvPr id="128" name="Chart 127">
          <a:extLst>
            <a:ext uri="{FF2B5EF4-FFF2-40B4-BE49-F238E27FC236}">
              <a16:creationId xmlns:a16="http://schemas.microsoft.com/office/drawing/2014/main" id="{727C48ED-0B3F-41AD-950A-9FA7EBA83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590550</xdr:colOff>
      <xdr:row>22</xdr:row>
      <xdr:rowOff>176271</xdr:rowOff>
    </xdr:from>
    <xdr:to>
      <xdr:col>3</xdr:col>
      <xdr:colOff>494077</xdr:colOff>
      <xdr:row>26</xdr:row>
      <xdr:rowOff>76200</xdr:rowOff>
    </xdr:to>
    <xdr:graphicFrame macro="">
      <xdr:nvGraphicFramePr>
        <xdr:cNvPr id="129" name="Chart 128">
          <a:extLst>
            <a:ext uri="{FF2B5EF4-FFF2-40B4-BE49-F238E27FC236}">
              <a16:creationId xmlns:a16="http://schemas.microsoft.com/office/drawing/2014/main" id="{2E0266A1-AF94-4282-A26A-D63EB47D2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19050</xdr:colOff>
      <xdr:row>19</xdr:row>
      <xdr:rowOff>123825</xdr:rowOff>
    </xdr:from>
    <xdr:to>
      <xdr:col>3</xdr:col>
      <xdr:colOff>466725</xdr:colOff>
      <xdr:row>22</xdr:row>
      <xdr:rowOff>19050</xdr:rowOff>
    </xdr:to>
    <xdr:graphicFrame macro="">
      <xdr:nvGraphicFramePr>
        <xdr:cNvPr id="73" name="Chart 72">
          <a:extLst>
            <a:ext uri="{FF2B5EF4-FFF2-40B4-BE49-F238E27FC236}">
              <a16:creationId xmlns:a16="http://schemas.microsoft.com/office/drawing/2014/main" id="{3AA685BA-9E06-4CC0-A70E-F7475C05A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15</xdr:col>
      <xdr:colOff>136044</xdr:colOff>
      <xdr:row>1</xdr:row>
      <xdr:rowOff>63462</xdr:rowOff>
    </xdr:from>
    <xdr:to>
      <xdr:col>18</xdr:col>
      <xdr:colOff>76199</xdr:colOff>
      <xdr:row>3</xdr:row>
      <xdr:rowOff>19050</xdr:rowOff>
    </xdr:to>
    <mc:AlternateContent xmlns:mc="http://schemas.openxmlformats.org/markup-compatibility/2006" xmlns:a14="http://schemas.microsoft.com/office/drawing/2010/main">
      <mc:Choice Requires="a14">
        <xdr:graphicFrame macro="">
          <xdr:nvGraphicFramePr>
            <xdr:cNvPr id="294" name="TIME 20">
              <a:extLst>
                <a:ext uri="{FF2B5EF4-FFF2-40B4-BE49-F238E27FC236}">
                  <a16:creationId xmlns:a16="http://schemas.microsoft.com/office/drawing/2014/main" id="{F9A9763D-471E-4BFC-9320-95FE4144908A}"/>
                </a:ext>
              </a:extLst>
            </xdr:cNvPr>
            <xdr:cNvGraphicFramePr/>
          </xdr:nvGraphicFramePr>
          <xdr:xfrm>
            <a:off x="0" y="0"/>
            <a:ext cx="0" cy="0"/>
          </xdr:xfrm>
          <a:graphic>
            <a:graphicData uri="http://schemas.microsoft.com/office/drawing/2010/slicer">
              <sle:slicer xmlns:sle="http://schemas.microsoft.com/office/drawing/2010/slicer" name="TIME 20"/>
            </a:graphicData>
          </a:graphic>
        </xdr:graphicFrame>
      </mc:Choice>
      <mc:Fallback xmlns="">
        <xdr:sp macro="" textlink="">
          <xdr:nvSpPr>
            <xdr:cNvPr id="0" name=""/>
            <xdr:cNvSpPr>
              <a:spLocks noTextEdit="1"/>
            </xdr:cNvSpPr>
          </xdr:nvSpPr>
          <xdr:spPr>
            <a:xfrm>
              <a:off x="9280044" y="253962"/>
              <a:ext cx="1768955" cy="336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497993</xdr:colOff>
      <xdr:row>5</xdr:row>
      <xdr:rowOff>56355</xdr:rowOff>
    </xdr:from>
    <xdr:to>
      <xdr:col>15</xdr:col>
      <xdr:colOff>372692</xdr:colOff>
      <xdr:row>7</xdr:row>
      <xdr:rowOff>46830</xdr:rowOff>
    </xdr:to>
    <xdr:grpSp>
      <xdr:nvGrpSpPr>
        <xdr:cNvPr id="295" name="Group 294">
          <a:extLst>
            <a:ext uri="{FF2B5EF4-FFF2-40B4-BE49-F238E27FC236}">
              <a16:creationId xmlns:a16="http://schemas.microsoft.com/office/drawing/2014/main" id="{B5D60C83-05E7-42AE-B729-3DF309F488C7}"/>
            </a:ext>
          </a:extLst>
        </xdr:cNvPr>
        <xdr:cNvGrpSpPr/>
      </xdr:nvGrpSpPr>
      <xdr:grpSpPr>
        <a:xfrm>
          <a:off x="5984393" y="1008855"/>
          <a:ext cx="3532299" cy="371475"/>
          <a:chOff x="2430349" y="9560659"/>
          <a:chExt cx="3532299" cy="466725"/>
        </a:xfrm>
      </xdr:grpSpPr>
      <xdr:sp macro="" textlink="Crime1">
        <xdr:nvSpPr>
          <xdr:cNvPr id="296" name="TextBox 295">
            <a:extLst>
              <a:ext uri="{FF2B5EF4-FFF2-40B4-BE49-F238E27FC236}">
                <a16:creationId xmlns:a16="http://schemas.microsoft.com/office/drawing/2014/main" id="{1D4CECF1-5CD4-4936-9048-D731B37CC742}"/>
              </a:ext>
            </a:extLst>
          </xdr:cNvPr>
          <xdr:cNvSpPr txBox="1"/>
        </xdr:nvSpPr>
        <xdr:spPr>
          <a:xfrm>
            <a:off x="2430349" y="96202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Top Ten</a:t>
            </a:r>
            <a:r>
              <a:rPr lang="en-US" sz="10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Theft crime in</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297" name="Chart 296">
            <a:extLst>
              <a:ext uri="{FF2B5EF4-FFF2-40B4-BE49-F238E27FC236}">
                <a16:creationId xmlns:a16="http://schemas.microsoft.com/office/drawing/2014/main" id="{A1AA9001-9F16-4389-9BE9-B45F27A452D8}"/>
              </a:ext>
            </a:extLst>
          </xdr:cNvPr>
          <xdr:cNvGraphicFramePr>
            <a:graphicFrameLocks/>
          </xdr:cNvGraphicFramePr>
        </xdr:nvGraphicFramePr>
        <xdr:xfrm>
          <a:off x="5257801" y="9560659"/>
          <a:ext cx="531922" cy="466725"/>
        </xdr:xfrm>
        <a:graphic>
          <a:graphicData uri="http://schemas.openxmlformats.org/drawingml/2006/chart">
            <c:chart xmlns:c="http://schemas.openxmlformats.org/drawingml/2006/chart" xmlns:r="http://schemas.openxmlformats.org/officeDocument/2006/relationships" r:id="rId27"/>
          </a:graphicData>
        </a:graphic>
      </xdr:graphicFrame>
    </xdr:grpSp>
    <xdr:clientData/>
  </xdr:twoCellAnchor>
  <xdr:twoCellAnchor>
    <xdr:from>
      <xdr:col>3</xdr:col>
      <xdr:colOff>488467</xdr:colOff>
      <xdr:row>16</xdr:row>
      <xdr:rowOff>9525</xdr:rowOff>
    </xdr:from>
    <xdr:to>
      <xdr:col>9</xdr:col>
      <xdr:colOff>390525</xdr:colOff>
      <xdr:row>17</xdr:row>
      <xdr:rowOff>182527</xdr:rowOff>
    </xdr:to>
    <xdr:grpSp>
      <xdr:nvGrpSpPr>
        <xdr:cNvPr id="301" name="Group 300">
          <a:extLst>
            <a:ext uri="{FF2B5EF4-FFF2-40B4-BE49-F238E27FC236}">
              <a16:creationId xmlns:a16="http://schemas.microsoft.com/office/drawing/2014/main" id="{2B8676CA-6B3F-43D6-A406-807EA69A669D}"/>
            </a:ext>
          </a:extLst>
        </xdr:cNvPr>
        <xdr:cNvGrpSpPr/>
      </xdr:nvGrpSpPr>
      <xdr:grpSpPr>
        <a:xfrm>
          <a:off x="2317267" y="3057525"/>
          <a:ext cx="3559658" cy="363502"/>
          <a:chOff x="2430348" y="9548429"/>
          <a:chExt cx="4128550" cy="466725"/>
        </a:xfrm>
      </xdr:grpSpPr>
      <xdr:sp macro="" textlink="Crime1">
        <xdr:nvSpPr>
          <xdr:cNvPr id="302" name="TextBox 301">
            <a:extLst>
              <a:ext uri="{FF2B5EF4-FFF2-40B4-BE49-F238E27FC236}">
                <a16:creationId xmlns:a16="http://schemas.microsoft.com/office/drawing/2014/main" id="{15D85142-189F-4DD1-ADDC-F5D46764D6C6}"/>
              </a:ext>
            </a:extLst>
          </xdr:cNvPr>
          <xdr:cNvSpPr txBox="1"/>
        </xdr:nvSpPr>
        <xdr:spPr>
          <a:xfrm>
            <a:off x="2430348" y="9620252"/>
            <a:ext cx="4062268"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effectLst/>
                <a:latin typeface="Segoe UI Semibold" panose="020B0702040204020203" pitchFamily="34" charset="0"/>
                <a:ea typeface="+mn-ea"/>
                <a:cs typeface="Segoe UI Semibold" panose="020B0702040204020203" pitchFamily="34" charset="0"/>
              </a:rPr>
              <a:t>Top Ten</a:t>
            </a:r>
            <a:r>
              <a:rPr lang="en-US" sz="900" b="0" baseline="0">
                <a:solidFill>
                  <a:schemeClr val="bg1"/>
                </a:solidFill>
                <a:effectLst/>
                <a:latin typeface="Segoe UI Semibold" panose="020B0702040204020203" pitchFamily="34" charset="0"/>
                <a:ea typeface="+mn-ea"/>
                <a:cs typeface="Segoe UI Semibold" panose="020B0702040204020203" pitchFamily="34" charset="0"/>
              </a:rPr>
              <a:t> countries with the highest Sexual assault crime in</a:t>
            </a:r>
            <a:endParaRPr lang="en-US" sz="9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303" name="Chart 302">
            <a:extLst>
              <a:ext uri="{FF2B5EF4-FFF2-40B4-BE49-F238E27FC236}">
                <a16:creationId xmlns:a16="http://schemas.microsoft.com/office/drawing/2014/main" id="{1A935E58-9269-422F-898F-1CB1713ABA2F}"/>
              </a:ext>
            </a:extLst>
          </xdr:cNvPr>
          <xdr:cNvGraphicFramePr>
            <a:graphicFrameLocks/>
          </xdr:cNvGraphicFramePr>
        </xdr:nvGraphicFramePr>
        <xdr:xfrm>
          <a:off x="5896063" y="9548429"/>
          <a:ext cx="662835" cy="466725"/>
        </xdr:xfrm>
        <a:graphic>
          <a:graphicData uri="http://schemas.openxmlformats.org/drawingml/2006/chart">
            <c:chart xmlns:c="http://schemas.openxmlformats.org/drawingml/2006/chart" xmlns:r="http://schemas.openxmlformats.org/officeDocument/2006/relationships" r:id="rId28"/>
          </a:graphicData>
        </a:graphic>
      </xdr:graphicFrame>
    </xdr:grpSp>
    <xdr:clientData/>
  </xdr:twoCellAnchor>
  <xdr:twoCellAnchor>
    <xdr:from>
      <xdr:col>16</xdr:col>
      <xdr:colOff>269393</xdr:colOff>
      <xdr:row>5</xdr:row>
      <xdr:rowOff>95249</xdr:rowOff>
    </xdr:from>
    <xdr:to>
      <xdr:col>19</xdr:col>
      <xdr:colOff>205528</xdr:colOff>
      <xdr:row>7</xdr:row>
      <xdr:rowOff>142875</xdr:rowOff>
    </xdr:to>
    <xdr:grpSp>
      <xdr:nvGrpSpPr>
        <xdr:cNvPr id="307" name="Group 306">
          <a:extLst>
            <a:ext uri="{FF2B5EF4-FFF2-40B4-BE49-F238E27FC236}">
              <a16:creationId xmlns:a16="http://schemas.microsoft.com/office/drawing/2014/main" id="{BA9CDF48-6CB1-4183-B288-4790D8C10813}"/>
            </a:ext>
          </a:extLst>
        </xdr:cNvPr>
        <xdr:cNvGrpSpPr/>
      </xdr:nvGrpSpPr>
      <xdr:grpSpPr>
        <a:xfrm>
          <a:off x="10022993" y="1047749"/>
          <a:ext cx="1764935" cy="428626"/>
          <a:chOff x="2430349" y="9572625"/>
          <a:chExt cx="3532299" cy="466725"/>
        </a:xfrm>
      </xdr:grpSpPr>
      <xdr:sp macro="" textlink="Crime1">
        <xdr:nvSpPr>
          <xdr:cNvPr id="308" name="TextBox 307">
            <a:extLst>
              <a:ext uri="{FF2B5EF4-FFF2-40B4-BE49-F238E27FC236}">
                <a16:creationId xmlns:a16="http://schemas.microsoft.com/office/drawing/2014/main" id="{9C29E96E-B785-4192-8A85-26782280FC55}"/>
              </a:ext>
            </a:extLst>
          </xdr:cNvPr>
          <xdr:cNvSpPr txBox="1"/>
        </xdr:nvSpPr>
        <xdr:spPr>
          <a:xfrm>
            <a:off x="2430349" y="9620252"/>
            <a:ext cx="353229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solidFill>
                  <a:schemeClr val="bg1"/>
                </a:solidFill>
                <a:effectLst/>
                <a:latin typeface="Segoe UI Semibold" panose="020B0702040204020203" pitchFamily="34" charset="0"/>
                <a:ea typeface="+mn-ea"/>
                <a:cs typeface="Segoe UI Semibold" panose="020B0702040204020203" pitchFamily="34" charset="0"/>
              </a:rPr>
              <a:t>Crime Trend in Year</a:t>
            </a:r>
            <a:endParaRPr lang="en-US" sz="1000" b="0">
              <a:solidFill>
                <a:schemeClr val="bg1"/>
              </a:solidFill>
              <a:effectLst/>
              <a:latin typeface="Segoe UI Semibold" panose="020B0702040204020203" pitchFamily="34" charset="0"/>
              <a:cs typeface="Segoe UI Semibold" panose="020B0702040204020203" pitchFamily="34" charset="0"/>
            </a:endParaRPr>
          </a:p>
        </xdr:txBody>
      </xdr:sp>
      <xdr:graphicFrame macro="">
        <xdr:nvGraphicFramePr>
          <xdr:cNvPr id="309" name="Chart 308">
            <a:extLst>
              <a:ext uri="{FF2B5EF4-FFF2-40B4-BE49-F238E27FC236}">
                <a16:creationId xmlns:a16="http://schemas.microsoft.com/office/drawing/2014/main" id="{110A7828-0E4E-4766-98DA-786498266583}"/>
              </a:ext>
            </a:extLst>
          </xdr:cNvPr>
          <xdr:cNvGraphicFramePr>
            <a:graphicFrameLocks/>
          </xdr:cNvGraphicFramePr>
        </xdr:nvGraphicFramePr>
        <xdr:xfrm>
          <a:off x="4657188" y="9572625"/>
          <a:ext cx="1180067" cy="466725"/>
        </xdr:xfrm>
        <a:graphic>
          <a:graphicData uri="http://schemas.openxmlformats.org/drawingml/2006/chart">
            <c:chart xmlns:c="http://schemas.openxmlformats.org/drawingml/2006/chart" xmlns:r="http://schemas.openxmlformats.org/officeDocument/2006/relationships" r:id="rId29"/>
          </a:graphicData>
        </a:graphic>
      </xdr:graphicFrame>
    </xdr:grpSp>
    <xdr:clientData/>
  </xdr:twoCellAnchor>
  <xdr:twoCellAnchor>
    <xdr:from>
      <xdr:col>9</xdr:col>
      <xdr:colOff>394092</xdr:colOff>
      <xdr:row>6</xdr:row>
      <xdr:rowOff>123826</xdr:rowOff>
    </xdr:from>
    <xdr:to>
      <xdr:col>15</xdr:col>
      <xdr:colOff>304799</xdr:colOff>
      <xdr:row>16</xdr:row>
      <xdr:rowOff>47625</xdr:rowOff>
    </xdr:to>
    <xdr:graphicFrame macro="">
      <xdr:nvGraphicFramePr>
        <xdr:cNvPr id="147" name="Chart 146">
          <a:extLst>
            <a:ext uri="{FF2B5EF4-FFF2-40B4-BE49-F238E27FC236}">
              <a16:creationId xmlns:a16="http://schemas.microsoft.com/office/drawing/2014/main" id="{F1A284E4-7883-4674-AF0D-67C042896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575069</xdr:colOff>
      <xdr:row>17</xdr:row>
      <xdr:rowOff>66675</xdr:rowOff>
    </xdr:from>
    <xdr:to>
      <xdr:col>9</xdr:col>
      <xdr:colOff>228601</xdr:colOff>
      <xdr:row>27</xdr:row>
      <xdr:rowOff>28575</xdr:rowOff>
    </xdr:to>
    <xdr:graphicFrame macro="">
      <xdr:nvGraphicFramePr>
        <xdr:cNvPr id="148" name="Chart 147">
          <a:extLst>
            <a:ext uri="{FF2B5EF4-FFF2-40B4-BE49-F238E27FC236}">
              <a16:creationId xmlns:a16="http://schemas.microsoft.com/office/drawing/2014/main" id="{22219590-E783-4D53-A36B-FAA6D0422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342899</xdr:colOff>
      <xdr:row>17</xdr:row>
      <xdr:rowOff>152400</xdr:rowOff>
    </xdr:from>
    <xdr:to>
      <xdr:col>15</xdr:col>
      <xdr:colOff>247650</xdr:colOff>
      <xdr:row>26</xdr:row>
      <xdr:rowOff>142875</xdr:rowOff>
    </xdr:to>
    <mc:AlternateContent xmlns:mc="http://schemas.openxmlformats.org/markup-compatibility/2006">
      <mc:Choice xmlns:cx4="http://schemas.microsoft.com/office/drawing/2016/5/10/chartex" Requires="cx4">
        <xdr:graphicFrame macro="">
          <xdr:nvGraphicFramePr>
            <xdr:cNvPr id="176" name="Chart 175">
              <a:extLst>
                <a:ext uri="{FF2B5EF4-FFF2-40B4-BE49-F238E27FC236}">
                  <a16:creationId xmlns:a16="http://schemas.microsoft.com/office/drawing/2014/main" id="{DC9005D9-3DD3-4CD3-8746-5D64654047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xfrm>
              <a:off x="5829299" y="3390900"/>
              <a:ext cx="3562351" cy="1704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231293</xdr:colOff>
      <xdr:row>16</xdr:row>
      <xdr:rowOff>47975</xdr:rowOff>
    </xdr:from>
    <xdr:to>
      <xdr:col>15</xdr:col>
      <xdr:colOff>161925</xdr:colOff>
      <xdr:row>17</xdr:row>
      <xdr:rowOff>102282</xdr:rowOff>
    </xdr:to>
    <xdr:sp macro="" textlink="Crime1">
      <xdr:nvSpPr>
        <xdr:cNvPr id="305" name="TextBox 304">
          <a:extLst>
            <a:ext uri="{FF2B5EF4-FFF2-40B4-BE49-F238E27FC236}">
              <a16:creationId xmlns:a16="http://schemas.microsoft.com/office/drawing/2014/main" id="{9B8EBA6D-A127-4F14-8E0A-FECCB006035F}"/>
            </a:ext>
          </a:extLst>
        </xdr:cNvPr>
        <xdr:cNvSpPr txBox="1"/>
      </xdr:nvSpPr>
      <xdr:spPr>
        <a:xfrm>
          <a:off x="6327293" y="3095975"/>
          <a:ext cx="2978632" cy="24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baseline="0">
              <a:solidFill>
                <a:schemeClr val="bg1"/>
              </a:solidFill>
              <a:effectLst/>
              <a:latin typeface="Segoe UI Semibold" panose="020B0702040204020203" pitchFamily="34" charset="0"/>
              <a:ea typeface="+mn-ea"/>
              <a:cs typeface="Segoe UI Semibold" panose="020B0702040204020203" pitchFamily="34" charset="0"/>
            </a:rPr>
            <a:t>Countries with the highest Sexual violence crime</a:t>
          </a:r>
          <a:endParaRPr lang="en-US" sz="900" b="0">
            <a:solidFill>
              <a:schemeClr val="bg1"/>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13</xdr:col>
      <xdr:colOff>409576</xdr:colOff>
      <xdr:row>25</xdr:row>
      <xdr:rowOff>57150</xdr:rowOff>
    </xdr:from>
    <xdr:to>
      <xdr:col>15</xdr:col>
      <xdr:colOff>238126</xdr:colOff>
      <xdr:row>26</xdr:row>
      <xdr:rowOff>104775</xdr:rowOff>
    </xdr:to>
    <xdr:sp macro="" textlink="">
      <xdr:nvSpPr>
        <xdr:cNvPr id="310" name="Rectangle 309">
          <a:extLst>
            <a:ext uri="{FF2B5EF4-FFF2-40B4-BE49-F238E27FC236}">
              <a16:creationId xmlns:a16="http://schemas.microsoft.com/office/drawing/2014/main" id="{3EF892E8-BB0A-49E1-B992-2F84BA13A525}"/>
            </a:ext>
          </a:extLst>
        </xdr:cNvPr>
        <xdr:cNvSpPr/>
      </xdr:nvSpPr>
      <xdr:spPr>
        <a:xfrm>
          <a:off x="8334376" y="4819650"/>
          <a:ext cx="1047750" cy="2381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314325</xdr:colOff>
      <xdr:row>25</xdr:row>
      <xdr:rowOff>161925</xdr:rowOff>
    </xdr:from>
    <xdr:to>
      <xdr:col>13</xdr:col>
      <xdr:colOff>438150</xdr:colOff>
      <xdr:row>26</xdr:row>
      <xdr:rowOff>95250</xdr:rowOff>
    </xdr:to>
    <xdr:sp macro="" textlink="">
      <xdr:nvSpPr>
        <xdr:cNvPr id="311" name="Rectangle 310">
          <a:extLst>
            <a:ext uri="{FF2B5EF4-FFF2-40B4-BE49-F238E27FC236}">
              <a16:creationId xmlns:a16="http://schemas.microsoft.com/office/drawing/2014/main" id="{E9C1C4EA-5D9D-43ED-8BC6-74057E711B9A}"/>
            </a:ext>
          </a:extLst>
        </xdr:cNvPr>
        <xdr:cNvSpPr/>
      </xdr:nvSpPr>
      <xdr:spPr>
        <a:xfrm>
          <a:off x="7019925" y="4924425"/>
          <a:ext cx="1343025" cy="1238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266699</xdr:colOff>
      <xdr:row>7</xdr:row>
      <xdr:rowOff>28574</xdr:rowOff>
    </xdr:from>
    <xdr:to>
      <xdr:col>19</xdr:col>
      <xdr:colOff>552450</xdr:colOff>
      <xdr:row>27</xdr:row>
      <xdr:rowOff>66675</xdr:rowOff>
    </xdr:to>
    <xdr:graphicFrame macro="">
      <xdr:nvGraphicFramePr>
        <xdr:cNvPr id="312" name="Chart 311">
          <a:extLst>
            <a:ext uri="{FF2B5EF4-FFF2-40B4-BE49-F238E27FC236}">
              <a16:creationId xmlns:a16="http://schemas.microsoft.com/office/drawing/2014/main" id="{426C7D96-EABA-4C76-AE87-4DF66BECB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0</xdr:col>
      <xdr:colOff>462421</xdr:colOff>
      <xdr:row>11</xdr:row>
      <xdr:rowOff>152402</xdr:rowOff>
    </xdr:from>
    <xdr:to>
      <xdr:col>1</xdr:col>
      <xdr:colOff>129045</xdr:colOff>
      <xdr:row>13</xdr:row>
      <xdr:rowOff>47626</xdr:rowOff>
    </xdr:to>
    <xdr:pic>
      <xdr:nvPicPr>
        <xdr:cNvPr id="20" name="Picture 19">
          <a:hlinkClick xmlns:r="http://schemas.openxmlformats.org/officeDocument/2006/relationships" r:id="rId34"/>
          <a:extLst>
            <a:ext uri="{FF2B5EF4-FFF2-40B4-BE49-F238E27FC236}">
              <a16:creationId xmlns:a16="http://schemas.microsoft.com/office/drawing/2014/main" id="{7FC743C6-3A4C-4EDE-A46B-88A40578C00E}"/>
            </a:ext>
          </a:extLst>
        </xdr:cNvPr>
        <xdr:cNvPicPr>
          <a:picLocks noChangeAspect="1"/>
        </xdr:cNvPicPr>
      </xdr:nvPicPr>
      <xdr:blipFill>
        <a:blip xmlns:r="http://schemas.openxmlformats.org/officeDocument/2006/relationships" r:embed="rId35">
          <a:duotone>
            <a:prstClr val="black"/>
            <a:srgbClr val="7030A0">
              <a:tint val="45000"/>
              <a:satMod val="400000"/>
            </a:srgbClr>
          </a:duotone>
          <a:extLst>
            <a:ext uri="{BEBA8EAE-BF5A-486C-A8C5-ECC9F3942E4B}">
              <a14:imgProps xmlns:a14="http://schemas.microsoft.com/office/drawing/2010/main">
                <a14:imgLayer r:embed="rId36">
                  <a14:imgEffect>
                    <a14:artisticPhotocopy/>
                  </a14:imgEffect>
                </a14:imgLayer>
              </a14:imgProps>
            </a:ext>
            <a:ext uri="{28A0092B-C50C-407E-A947-70E740481C1C}">
              <a14:useLocalDpi xmlns:a14="http://schemas.microsoft.com/office/drawing/2010/main" val="0"/>
            </a:ext>
          </a:extLst>
        </a:blip>
        <a:stretch>
          <a:fillRect/>
        </a:stretch>
      </xdr:blipFill>
      <xdr:spPr>
        <a:xfrm>
          <a:off x="462421" y="2247902"/>
          <a:ext cx="276224" cy="276224"/>
        </a:xfrm>
        <a:prstGeom prst="rect">
          <a:avLst/>
        </a:prstGeom>
      </xdr:spPr>
    </xdr:pic>
    <xdr:clientData/>
  </xdr:twoCellAnchor>
  <xdr:twoCellAnchor>
    <xdr:from>
      <xdr:col>0</xdr:col>
      <xdr:colOff>462421</xdr:colOff>
      <xdr:row>8</xdr:row>
      <xdr:rowOff>102375</xdr:rowOff>
    </xdr:from>
    <xdr:to>
      <xdr:col>1</xdr:col>
      <xdr:colOff>127141</xdr:colOff>
      <xdr:row>9</xdr:row>
      <xdr:rowOff>186195</xdr:rowOff>
    </xdr:to>
    <xdr:pic>
      <xdr:nvPicPr>
        <xdr:cNvPr id="22" name="Picture 21">
          <a:hlinkClick xmlns:r="http://schemas.openxmlformats.org/officeDocument/2006/relationships" r:id="rId37"/>
          <a:extLst>
            <a:ext uri="{FF2B5EF4-FFF2-40B4-BE49-F238E27FC236}">
              <a16:creationId xmlns:a16="http://schemas.microsoft.com/office/drawing/2014/main" id="{E9C929AF-720E-46AC-B38C-20E04D72E797}"/>
            </a:ext>
          </a:extLst>
        </xdr:cNvPr>
        <xdr:cNvPicPr>
          <a:picLocks noChangeAspect="1"/>
        </xdr:cNvPicPr>
      </xdr:nvPicPr>
      <xdr:blipFill>
        <a:blip xmlns:r="http://schemas.openxmlformats.org/officeDocument/2006/relationships" r:embed="rId38">
          <a:duotone>
            <a:prstClr val="black"/>
            <a:srgbClr val="7030A0">
              <a:tint val="45000"/>
              <a:satMod val="400000"/>
            </a:srgbClr>
          </a:duotone>
          <a:extLst>
            <a:ext uri="{BEBA8EAE-BF5A-486C-A8C5-ECC9F3942E4B}">
              <a14:imgProps xmlns:a14="http://schemas.microsoft.com/office/drawing/2010/main">
                <a14:imgLayer r:embed="rId39">
                  <a14:imgEffect>
                    <a14:artisticPhotocopy/>
                  </a14:imgEffect>
                </a14:imgLayer>
              </a14:imgProps>
            </a:ext>
            <a:ext uri="{28A0092B-C50C-407E-A947-70E740481C1C}">
              <a14:useLocalDpi xmlns:a14="http://schemas.microsoft.com/office/drawing/2010/main" val="0"/>
            </a:ext>
          </a:extLst>
        </a:blip>
        <a:stretch>
          <a:fillRect/>
        </a:stretch>
      </xdr:blipFill>
      <xdr:spPr>
        <a:xfrm>
          <a:off x="462421" y="1626375"/>
          <a:ext cx="274320" cy="274320"/>
        </a:xfrm>
        <a:prstGeom prst="rect">
          <a:avLst/>
        </a:prstGeom>
      </xdr:spPr>
    </xdr:pic>
    <xdr:clientData/>
  </xdr:twoCellAnchor>
  <xdr:twoCellAnchor editAs="oneCell">
    <xdr:from>
      <xdr:col>0</xdr:col>
      <xdr:colOff>462421</xdr:colOff>
      <xdr:row>18</xdr:row>
      <xdr:rowOff>19052</xdr:rowOff>
    </xdr:from>
    <xdr:to>
      <xdr:col>1</xdr:col>
      <xdr:colOff>129045</xdr:colOff>
      <xdr:row>19</xdr:row>
      <xdr:rowOff>104776</xdr:rowOff>
    </xdr:to>
    <xdr:pic>
      <xdr:nvPicPr>
        <xdr:cNvPr id="313" name="Picture 312">
          <a:hlinkClick xmlns:r="http://schemas.openxmlformats.org/officeDocument/2006/relationships" r:id="rId40"/>
          <a:extLst>
            <a:ext uri="{FF2B5EF4-FFF2-40B4-BE49-F238E27FC236}">
              <a16:creationId xmlns:a16="http://schemas.microsoft.com/office/drawing/2014/main" id="{B3C5472F-AF95-4AA0-BADF-409AB1BE2C88}"/>
            </a:ext>
          </a:extLst>
        </xdr:cNvPr>
        <xdr:cNvPicPr>
          <a:picLocks noChangeAspect="1"/>
        </xdr:cNvPicPr>
      </xdr:nvPicPr>
      <xdr:blipFill>
        <a:blip xmlns:r="http://schemas.openxmlformats.org/officeDocument/2006/relationships" r:embed="rId35">
          <a:duotone>
            <a:prstClr val="black"/>
            <a:srgbClr val="7030A0">
              <a:tint val="45000"/>
              <a:satMod val="400000"/>
            </a:srgbClr>
          </a:duotone>
          <a:extLst>
            <a:ext uri="{BEBA8EAE-BF5A-486C-A8C5-ECC9F3942E4B}">
              <a14:imgProps xmlns:a14="http://schemas.microsoft.com/office/drawing/2010/main">
                <a14:imgLayer r:embed="rId36">
                  <a14:imgEffect>
                    <a14:artisticPhotocopy/>
                  </a14:imgEffect>
                </a14:imgLayer>
              </a14:imgProps>
            </a:ext>
            <a:ext uri="{28A0092B-C50C-407E-A947-70E740481C1C}">
              <a14:useLocalDpi xmlns:a14="http://schemas.microsoft.com/office/drawing/2010/main" val="0"/>
            </a:ext>
          </a:extLst>
        </a:blip>
        <a:stretch>
          <a:fillRect/>
        </a:stretch>
      </xdr:blipFill>
      <xdr:spPr>
        <a:xfrm>
          <a:off x="462421" y="3448052"/>
          <a:ext cx="276224" cy="276224"/>
        </a:xfrm>
        <a:prstGeom prst="rect">
          <a:avLst/>
        </a:prstGeom>
      </xdr:spPr>
    </xdr:pic>
    <xdr:clientData/>
  </xdr:twoCellAnchor>
  <xdr:twoCellAnchor>
    <xdr:from>
      <xdr:col>0</xdr:col>
      <xdr:colOff>409573</xdr:colOff>
      <xdr:row>13</xdr:row>
      <xdr:rowOff>38100</xdr:rowOff>
    </xdr:from>
    <xdr:to>
      <xdr:col>1</xdr:col>
      <xdr:colOff>247648</xdr:colOff>
      <xdr:row>17</xdr:row>
      <xdr:rowOff>180975</xdr:rowOff>
    </xdr:to>
    <xdr:grpSp>
      <xdr:nvGrpSpPr>
        <xdr:cNvPr id="24" name="Group 23">
          <a:hlinkClick xmlns:r="http://schemas.openxmlformats.org/officeDocument/2006/relationships" r:id="rId41"/>
          <a:extLst>
            <a:ext uri="{FF2B5EF4-FFF2-40B4-BE49-F238E27FC236}">
              <a16:creationId xmlns:a16="http://schemas.microsoft.com/office/drawing/2014/main" id="{36ED2874-0790-425B-B04D-967688E6478F}"/>
            </a:ext>
          </a:extLst>
        </xdr:cNvPr>
        <xdr:cNvGrpSpPr/>
      </xdr:nvGrpSpPr>
      <xdr:grpSpPr>
        <a:xfrm>
          <a:off x="409573" y="2514600"/>
          <a:ext cx="447675" cy="904875"/>
          <a:chOff x="409573" y="2514600"/>
          <a:chExt cx="447675" cy="904875"/>
        </a:xfrm>
      </xdr:grpSpPr>
      <xdr:grpSp>
        <xdr:nvGrpSpPr>
          <xdr:cNvPr id="234" name="Group 233">
            <a:extLst>
              <a:ext uri="{FF2B5EF4-FFF2-40B4-BE49-F238E27FC236}">
                <a16:creationId xmlns:a16="http://schemas.microsoft.com/office/drawing/2014/main" id="{C05CBB69-85E0-4C98-98CC-46022D567D31}"/>
              </a:ext>
            </a:extLst>
          </xdr:cNvPr>
          <xdr:cNvGrpSpPr/>
        </xdr:nvGrpSpPr>
        <xdr:grpSpPr>
          <a:xfrm>
            <a:off x="409573" y="2514600"/>
            <a:ext cx="447675" cy="904875"/>
            <a:chOff x="2728913" y="1343023"/>
            <a:chExt cx="1950246" cy="1728790"/>
          </a:xfrm>
        </xdr:grpSpPr>
        <xdr:sp macro="" textlink="">
          <xdr:nvSpPr>
            <xdr:cNvPr id="235" name="Rectangle: Top Corners Rounded 234">
              <a:extLst>
                <a:ext uri="{FF2B5EF4-FFF2-40B4-BE49-F238E27FC236}">
                  <a16:creationId xmlns:a16="http://schemas.microsoft.com/office/drawing/2014/main" id="{F9D72D98-AD4E-4F1E-BE49-F56F43869A81}"/>
                </a:ext>
              </a:extLst>
            </xdr:cNvPr>
            <xdr:cNvSpPr/>
          </xdr:nvSpPr>
          <xdr:spPr>
            <a:xfrm rot="16200000">
              <a:off x="3107532" y="1507329"/>
              <a:ext cx="642939" cy="1400178"/>
            </a:xfrm>
            <a:prstGeom prst="round2SameRect">
              <a:avLst>
                <a:gd name="adj1" fmla="val 50000"/>
                <a:gd name="adj2" fmla="val 0"/>
              </a:avLst>
            </a:pr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6" name="Freeform: Shape 235">
              <a:extLst>
                <a:ext uri="{FF2B5EF4-FFF2-40B4-BE49-F238E27FC236}">
                  <a16:creationId xmlns:a16="http://schemas.microsoft.com/office/drawing/2014/main" id="{425DF7C1-102E-426D-829B-01C0F0168B77}"/>
                </a:ext>
              </a:extLst>
            </xdr:cNvPr>
            <xdr:cNvSpPr/>
          </xdr:nvSpPr>
          <xdr:spPr>
            <a:xfrm>
              <a:off x="4129091" y="1343023"/>
              <a:ext cx="550068" cy="1728790"/>
            </a:xfrm>
            <a:custGeom>
              <a:avLst/>
              <a:gdLst>
                <a:gd name="connsiteX0" fmla="*/ 545315 w 550068"/>
                <a:gd name="connsiteY0" fmla="*/ 0 h 1728790"/>
                <a:gd name="connsiteX1" fmla="*/ 550068 w 550068"/>
                <a:gd name="connsiteY1" fmla="*/ 0 h 1728790"/>
                <a:gd name="connsiteX2" fmla="*/ 550068 w 550068"/>
                <a:gd name="connsiteY2" fmla="*/ 1728790 h 1728790"/>
                <a:gd name="connsiteX3" fmla="*/ 545315 w 550068"/>
                <a:gd name="connsiteY3" fmla="*/ 1728790 h 1728790"/>
                <a:gd name="connsiteX4" fmla="*/ 0 w 550068"/>
                <a:gd name="connsiteY4" fmla="*/ 1183475 h 1728790"/>
                <a:gd name="connsiteX5" fmla="*/ 0 w 550068"/>
                <a:gd name="connsiteY5" fmla="*/ 545315 h 1728790"/>
                <a:gd name="connsiteX6" fmla="*/ 545315 w 550068"/>
                <a:gd name="connsiteY6" fmla="*/ 0 h 17287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50068" h="1728790">
                  <a:moveTo>
                    <a:pt x="545315" y="0"/>
                  </a:moveTo>
                  <a:lnTo>
                    <a:pt x="550068" y="0"/>
                  </a:lnTo>
                  <a:lnTo>
                    <a:pt x="550068" y="1728790"/>
                  </a:lnTo>
                  <a:lnTo>
                    <a:pt x="545315" y="1728790"/>
                  </a:lnTo>
                  <a:cubicBezTo>
                    <a:pt x="545315" y="1427621"/>
                    <a:pt x="301169" y="1183475"/>
                    <a:pt x="0" y="1183475"/>
                  </a:cubicBezTo>
                  <a:lnTo>
                    <a:pt x="0" y="545315"/>
                  </a:lnTo>
                  <a:cubicBezTo>
                    <a:pt x="301169" y="545315"/>
                    <a:pt x="545315" y="301169"/>
                    <a:pt x="545315" y="0"/>
                  </a:cubicBezTo>
                  <a:close/>
                </a:path>
              </a:pathLst>
            </a:cu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pic>
        <xdr:nvPicPr>
          <xdr:cNvPr id="314" name="Picture 313">
            <a:extLst>
              <a:ext uri="{FF2B5EF4-FFF2-40B4-BE49-F238E27FC236}">
                <a16:creationId xmlns:a16="http://schemas.microsoft.com/office/drawing/2014/main" id="{2297DDF2-7895-4B85-9641-D217B19A3F0C}"/>
              </a:ext>
            </a:extLst>
          </xdr:cNvPr>
          <xdr:cNvPicPr>
            <a:picLocks noChangeAspect="1"/>
          </xdr:cNvPicPr>
        </xdr:nvPicPr>
        <xdr:blipFill>
          <a:blip xmlns:r="http://schemas.openxmlformats.org/officeDocument/2006/relationships" r:embed="rId38">
            <a:lum bright="70000" contrast="-70000"/>
            <a:extLst>
              <a:ext uri="{BEBA8EAE-BF5A-486C-A8C5-ECC9F3942E4B}">
                <a14:imgProps xmlns:a14="http://schemas.microsoft.com/office/drawing/2010/main">
                  <a14:imgLayer r:embed="rId39">
                    <a14:imgEffect>
                      <a14:artisticPhotocopy/>
                    </a14:imgEffect>
                  </a14:imgLayer>
                </a14:imgProps>
              </a:ext>
              <a:ext uri="{28A0092B-C50C-407E-A947-70E740481C1C}">
                <a14:useLocalDpi xmlns:a14="http://schemas.microsoft.com/office/drawing/2010/main" val="0"/>
              </a:ext>
            </a:extLst>
          </a:blip>
          <a:stretch>
            <a:fillRect/>
          </a:stretch>
        </xdr:blipFill>
        <xdr:spPr>
          <a:xfrm>
            <a:off x="462421" y="2826525"/>
            <a:ext cx="274320" cy="27432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1285875</xdr:colOff>
      <xdr:row>17</xdr:row>
      <xdr:rowOff>142875</xdr:rowOff>
    </xdr:from>
    <xdr:to>
      <xdr:col>8</xdr:col>
      <xdr:colOff>361950</xdr:colOff>
      <xdr:row>22</xdr:row>
      <xdr:rowOff>133350</xdr:rowOff>
    </xdr:to>
    <mc:AlternateContent xmlns:mc="http://schemas.openxmlformats.org/markup-compatibility/2006" xmlns:a14="http://schemas.microsoft.com/office/drawing/2010/main">
      <mc:Choice Requires="a14">
        <xdr:graphicFrame macro="">
          <xdr:nvGraphicFramePr>
            <xdr:cNvPr id="4" name="Time 5">
              <a:extLst>
                <a:ext uri="{FF2B5EF4-FFF2-40B4-BE49-F238E27FC236}">
                  <a16:creationId xmlns:a16="http://schemas.microsoft.com/office/drawing/2014/main" id="{9F437B25-908E-40C9-BBD4-EA2645E9AC60}"/>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7791450" y="33813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676275</xdr:colOff>
      <xdr:row>14</xdr:row>
      <xdr:rowOff>95250</xdr:rowOff>
    </xdr:from>
    <xdr:to>
      <xdr:col>5</xdr:col>
      <xdr:colOff>828675</xdr:colOff>
      <xdr:row>27</xdr:row>
      <xdr:rowOff>142875</xdr:rowOff>
    </xdr:to>
    <mc:AlternateContent xmlns:mc="http://schemas.openxmlformats.org/markup-compatibility/2006" xmlns:a14="http://schemas.microsoft.com/office/drawing/2010/main">
      <mc:Choice Requires="a14">
        <xdr:graphicFrame macro="">
          <xdr:nvGraphicFramePr>
            <xdr:cNvPr id="10" name="Income_inequality">
              <a:extLst>
                <a:ext uri="{FF2B5EF4-FFF2-40B4-BE49-F238E27FC236}">
                  <a16:creationId xmlns:a16="http://schemas.microsoft.com/office/drawing/2014/main" id="{A589D9D8-A392-46E1-8EA5-61C971A70E8E}"/>
                </a:ext>
              </a:extLst>
            </xdr:cNvPr>
            <xdr:cNvGraphicFramePr/>
          </xdr:nvGraphicFramePr>
          <xdr:xfrm>
            <a:off x="0" y="0"/>
            <a:ext cx="0" cy="0"/>
          </xdr:xfrm>
          <a:graphic>
            <a:graphicData uri="http://schemas.microsoft.com/office/drawing/2010/slicer">
              <sle:slicer xmlns:sle="http://schemas.microsoft.com/office/drawing/2010/slicer" name="Income_inequality"/>
            </a:graphicData>
          </a:graphic>
        </xdr:graphicFrame>
      </mc:Choice>
      <mc:Fallback xmlns="">
        <xdr:sp macro="" textlink="">
          <xdr:nvSpPr>
            <xdr:cNvPr id="0" name=""/>
            <xdr:cNvSpPr>
              <a:spLocks noTextEdit="1"/>
            </xdr:cNvSpPr>
          </xdr:nvSpPr>
          <xdr:spPr>
            <a:xfrm>
              <a:off x="421005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600075</xdr:colOff>
      <xdr:row>17</xdr:row>
      <xdr:rowOff>19050</xdr:rowOff>
    </xdr:from>
    <xdr:to>
      <xdr:col>6</xdr:col>
      <xdr:colOff>57150</xdr:colOff>
      <xdr:row>30</xdr:row>
      <xdr:rowOff>66675</xdr:rowOff>
    </xdr:to>
    <mc:AlternateContent xmlns:mc="http://schemas.openxmlformats.org/markup-compatibility/2006" xmlns:a14="http://schemas.microsoft.com/office/drawing/2010/main">
      <mc:Choice Requires="a14">
        <xdr:graphicFrame macro="">
          <xdr:nvGraphicFramePr>
            <xdr:cNvPr id="11" name="Government Effectiveness">
              <a:extLst>
                <a:ext uri="{FF2B5EF4-FFF2-40B4-BE49-F238E27FC236}">
                  <a16:creationId xmlns:a16="http://schemas.microsoft.com/office/drawing/2014/main" id="{6960C63D-3429-4CFE-9044-A76F99CB3FFB}"/>
                </a:ext>
              </a:extLst>
            </xdr:cNvPr>
            <xdr:cNvGraphicFramePr/>
          </xdr:nvGraphicFramePr>
          <xdr:xfrm>
            <a:off x="0" y="0"/>
            <a:ext cx="0" cy="0"/>
          </xdr:xfrm>
          <a:graphic>
            <a:graphicData uri="http://schemas.microsoft.com/office/drawing/2010/slicer">
              <sle:slicer xmlns:sle="http://schemas.microsoft.com/office/drawing/2010/slicer" name="Government Effectiveness"/>
            </a:graphicData>
          </a:graphic>
        </xdr:graphicFrame>
      </mc:Choice>
      <mc:Fallback xmlns="">
        <xdr:sp macro="" textlink="">
          <xdr:nvSpPr>
            <xdr:cNvPr id="0" name=""/>
            <xdr:cNvSpPr>
              <a:spLocks noTextEdit="1"/>
            </xdr:cNvSpPr>
          </xdr:nvSpPr>
          <xdr:spPr>
            <a:xfrm>
              <a:off x="4933950" y="325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19051</xdr:rowOff>
    </xdr:from>
    <xdr:to>
      <xdr:col>5</xdr:col>
      <xdr:colOff>1352550</xdr:colOff>
      <xdr:row>12</xdr:row>
      <xdr:rowOff>171451</xdr:rowOff>
    </xdr:to>
    <mc:AlternateContent xmlns:mc="http://schemas.openxmlformats.org/markup-compatibility/2006" xmlns:a14="http://schemas.microsoft.com/office/drawing/2010/main">
      <mc:Choice Requires="a14">
        <xdr:graphicFrame macro="">
          <xdr:nvGraphicFramePr>
            <xdr:cNvPr id="2" name="Time 8">
              <a:extLst>
                <a:ext uri="{FF2B5EF4-FFF2-40B4-BE49-F238E27FC236}">
                  <a16:creationId xmlns:a16="http://schemas.microsoft.com/office/drawing/2014/main" id="{E293C743-C7DE-4E0B-A079-AC3AD7BFF1DD}"/>
                </a:ext>
              </a:extLst>
            </xdr:cNvPr>
            <xdr:cNvGraphicFramePr/>
          </xdr:nvGraphicFramePr>
          <xdr:xfrm>
            <a:off x="0" y="0"/>
            <a:ext cx="0" cy="0"/>
          </xdr:xfrm>
          <a:graphic>
            <a:graphicData uri="http://schemas.microsoft.com/office/drawing/2010/slicer">
              <sle:slicer xmlns:sle="http://schemas.microsoft.com/office/drawing/2010/slicer" name="Time 8"/>
            </a:graphicData>
          </a:graphic>
        </xdr:graphicFrame>
      </mc:Choice>
      <mc:Fallback xmlns="">
        <xdr:sp macro="" textlink="">
          <xdr:nvSpPr>
            <xdr:cNvPr id="0" name=""/>
            <xdr:cNvSpPr>
              <a:spLocks noTextEdit="1"/>
            </xdr:cNvSpPr>
          </xdr:nvSpPr>
          <xdr:spPr>
            <a:xfrm>
              <a:off x="6096000" y="1543051"/>
              <a:ext cx="11334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800100</xdr:colOff>
      <xdr:row>52</xdr:row>
      <xdr:rowOff>133350</xdr:rowOff>
    </xdr:from>
    <xdr:to>
      <xdr:col>6</xdr:col>
      <xdr:colOff>1162050</xdr:colOff>
      <xdr:row>65</xdr:row>
      <xdr:rowOff>180975</xdr:rowOff>
    </xdr:to>
    <mc:AlternateContent xmlns:mc="http://schemas.openxmlformats.org/markup-compatibility/2006" xmlns:a14="http://schemas.microsoft.com/office/drawing/2010/main">
      <mc:Choice Requires="a14">
        <xdr:graphicFrame macro="">
          <xdr:nvGraphicFramePr>
            <xdr:cNvPr id="10" name="Government Effectiveness 2">
              <a:extLst>
                <a:ext uri="{FF2B5EF4-FFF2-40B4-BE49-F238E27FC236}">
                  <a16:creationId xmlns:a16="http://schemas.microsoft.com/office/drawing/2014/main" id="{6F06BB2C-1746-4498-A831-265904AE02A7}"/>
                </a:ext>
              </a:extLst>
            </xdr:cNvPr>
            <xdr:cNvGraphicFramePr/>
          </xdr:nvGraphicFramePr>
          <xdr:xfrm>
            <a:off x="0" y="0"/>
            <a:ext cx="0" cy="0"/>
          </xdr:xfrm>
          <a:graphic>
            <a:graphicData uri="http://schemas.microsoft.com/office/drawing/2010/slicer">
              <sle:slicer xmlns:sle="http://schemas.microsoft.com/office/drawing/2010/slicer" name="Government Effectiveness 2"/>
            </a:graphicData>
          </a:graphic>
        </xdr:graphicFrame>
      </mc:Choice>
      <mc:Fallback xmlns="">
        <xdr:sp macro="" textlink="">
          <xdr:nvSpPr>
            <xdr:cNvPr id="0" name=""/>
            <xdr:cNvSpPr>
              <a:spLocks noTextEdit="1"/>
            </xdr:cNvSpPr>
          </xdr:nvSpPr>
          <xdr:spPr>
            <a:xfrm>
              <a:off x="6677025" y="10039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54</xdr:row>
      <xdr:rowOff>142875</xdr:rowOff>
    </xdr:from>
    <xdr:to>
      <xdr:col>5</xdr:col>
      <xdr:colOff>876300</xdr:colOff>
      <xdr:row>68</xdr:row>
      <xdr:rowOff>0</xdr:rowOff>
    </xdr:to>
    <mc:AlternateContent xmlns:mc="http://schemas.openxmlformats.org/markup-compatibility/2006" xmlns:a14="http://schemas.microsoft.com/office/drawing/2010/main">
      <mc:Choice Requires="a14">
        <xdr:graphicFrame macro="">
          <xdr:nvGraphicFramePr>
            <xdr:cNvPr id="11" name="Income_inequality 2">
              <a:extLst>
                <a:ext uri="{FF2B5EF4-FFF2-40B4-BE49-F238E27FC236}">
                  <a16:creationId xmlns:a16="http://schemas.microsoft.com/office/drawing/2014/main" id="{8AD98643-73EF-4F11-89BF-C43EF199EBB9}"/>
                </a:ext>
              </a:extLst>
            </xdr:cNvPr>
            <xdr:cNvGraphicFramePr/>
          </xdr:nvGraphicFramePr>
          <xdr:xfrm>
            <a:off x="0" y="0"/>
            <a:ext cx="0" cy="0"/>
          </xdr:xfrm>
          <a:graphic>
            <a:graphicData uri="http://schemas.microsoft.com/office/drawing/2010/slicer">
              <sle:slicer xmlns:sle="http://schemas.microsoft.com/office/drawing/2010/slicer" name="Income_inequality 2"/>
            </a:graphicData>
          </a:graphic>
        </xdr:graphicFrame>
      </mc:Choice>
      <mc:Fallback xmlns="">
        <xdr:sp macro="" textlink="">
          <xdr:nvSpPr>
            <xdr:cNvPr id="0" name=""/>
            <xdr:cNvSpPr>
              <a:spLocks noTextEdit="1"/>
            </xdr:cNvSpPr>
          </xdr:nvSpPr>
          <xdr:spPr>
            <a:xfrm>
              <a:off x="4924425" y="10429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455052</xdr:colOff>
      <xdr:row>1</xdr:row>
      <xdr:rowOff>150985</xdr:rowOff>
    </xdr:from>
    <xdr:to>
      <xdr:col>2</xdr:col>
      <xdr:colOff>356064</xdr:colOff>
      <xdr:row>20</xdr:row>
      <xdr:rowOff>9654</xdr:rowOff>
    </xdr:to>
    <xdr:sp macro="" textlink="">
      <xdr:nvSpPr>
        <xdr:cNvPr id="115" name="Rectangle 114">
          <a:extLst>
            <a:ext uri="{FF2B5EF4-FFF2-40B4-BE49-F238E27FC236}">
              <a16:creationId xmlns:a16="http://schemas.microsoft.com/office/drawing/2014/main" id="{D563CFD7-AE37-455E-B26D-FAA78789DC52}"/>
            </a:ext>
          </a:extLst>
        </xdr:cNvPr>
        <xdr:cNvSpPr/>
      </xdr:nvSpPr>
      <xdr:spPr>
        <a:xfrm>
          <a:off x="455052" y="341485"/>
          <a:ext cx="1120212" cy="3478169"/>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401526</xdr:colOff>
      <xdr:row>3</xdr:row>
      <xdr:rowOff>128556</xdr:rowOff>
    </xdr:from>
    <xdr:to>
      <xdr:col>19</xdr:col>
      <xdr:colOff>440298</xdr:colOff>
      <xdr:row>3</xdr:row>
      <xdr:rowOff>128558</xdr:rowOff>
    </xdr:to>
    <xdr:cxnSp macro="">
      <xdr:nvCxnSpPr>
        <xdr:cNvPr id="116" name="Straight Connector 115">
          <a:extLst>
            <a:ext uri="{FF2B5EF4-FFF2-40B4-BE49-F238E27FC236}">
              <a16:creationId xmlns:a16="http://schemas.microsoft.com/office/drawing/2014/main" id="{4827DE4C-34CC-49E5-891B-AA4DE2047D2A}"/>
            </a:ext>
          </a:extLst>
        </xdr:cNvPr>
        <xdr:cNvCxnSpPr/>
      </xdr:nvCxnSpPr>
      <xdr:spPr>
        <a:xfrm>
          <a:off x="1620726" y="700056"/>
          <a:ext cx="10401972" cy="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xdr:colOff>
      <xdr:row>0</xdr:row>
      <xdr:rowOff>66675</xdr:rowOff>
    </xdr:from>
    <xdr:to>
      <xdr:col>20</xdr:col>
      <xdr:colOff>171448</xdr:colOff>
      <xdr:row>28</xdr:row>
      <xdr:rowOff>19049</xdr:rowOff>
    </xdr:to>
    <xdr:sp macro="" textlink="">
      <xdr:nvSpPr>
        <xdr:cNvPr id="117" name="Rectangle 116">
          <a:extLst>
            <a:ext uri="{FF2B5EF4-FFF2-40B4-BE49-F238E27FC236}">
              <a16:creationId xmlns:a16="http://schemas.microsoft.com/office/drawing/2014/main" id="{066AB4E5-FCBD-4BA8-BCA8-0B8BFDD493DE}"/>
            </a:ext>
          </a:extLst>
        </xdr:cNvPr>
        <xdr:cNvSpPr/>
      </xdr:nvSpPr>
      <xdr:spPr>
        <a:xfrm>
          <a:off x="114300" y="66675"/>
          <a:ext cx="12249148" cy="5286374"/>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336070</xdr:colOff>
      <xdr:row>1</xdr:row>
      <xdr:rowOff>63462</xdr:rowOff>
    </xdr:from>
    <xdr:to>
      <xdr:col>19</xdr:col>
      <xdr:colOff>552448</xdr:colOff>
      <xdr:row>27</xdr:row>
      <xdr:rowOff>19049</xdr:rowOff>
    </xdr:to>
    <xdr:sp macro="" textlink="">
      <xdr:nvSpPr>
        <xdr:cNvPr id="118" name="Rectangle 117">
          <a:extLst>
            <a:ext uri="{FF2B5EF4-FFF2-40B4-BE49-F238E27FC236}">
              <a16:creationId xmlns:a16="http://schemas.microsoft.com/office/drawing/2014/main" id="{A6ED04A1-32B4-4DA3-A155-0DE07B5EC586}"/>
            </a:ext>
          </a:extLst>
        </xdr:cNvPr>
        <xdr:cNvSpPr/>
      </xdr:nvSpPr>
      <xdr:spPr>
        <a:xfrm>
          <a:off x="336070" y="253962"/>
          <a:ext cx="11798778" cy="4908587"/>
        </a:xfrm>
        <a:prstGeom prst="rect">
          <a:avLst/>
        </a:prstGeom>
        <a:solidFill>
          <a:srgbClr val="181B24"/>
        </a:solidFill>
        <a:ln>
          <a:noFill/>
        </a:ln>
        <a:effectLst>
          <a:glow rad="63500">
            <a:schemeClr val="tx1">
              <a:alpha val="40000"/>
            </a:schemeClr>
          </a:glow>
          <a:outerShdw blurRad="50800" dist="50800" dir="5400000" algn="ctr" rotWithShape="0">
            <a:schemeClr val="tx1">
              <a:alpha val="41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390523</xdr:colOff>
      <xdr:row>5</xdr:row>
      <xdr:rowOff>123825</xdr:rowOff>
    </xdr:from>
    <xdr:to>
      <xdr:col>3</xdr:col>
      <xdr:colOff>361948</xdr:colOff>
      <xdr:row>5</xdr:row>
      <xdr:rowOff>123826</xdr:rowOff>
    </xdr:to>
    <xdr:cxnSp macro="">
      <xdr:nvCxnSpPr>
        <xdr:cNvPr id="119" name="Straight Connector 118">
          <a:extLst>
            <a:ext uri="{FF2B5EF4-FFF2-40B4-BE49-F238E27FC236}">
              <a16:creationId xmlns:a16="http://schemas.microsoft.com/office/drawing/2014/main" id="{28CE40CD-89CE-4599-879D-4C57159D8B71}"/>
            </a:ext>
          </a:extLst>
        </xdr:cNvPr>
        <xdr:cNvCxnSpPr/>
      </xdr:nvCxnSpPr>
      <xdr:spPr>
        <a:xfrm flipV="1">
          <a:off x="390523" y="1076325"/>
          <a:ext cx="1800225" cy="1"/>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506300</xdr:colOff>
      <xdr:row>1</xdr:row>
      <xdr:rowOff>100071</xdr:rowOff>
    </xdr:from>
    <xdr:to>
      <xdr:col>1</xdr:col>
      <xdr:colOff>590547</xdr:colOff>
      <xdr:row>5</xdr:row>
      <xdr:rowOff>36098</xdr:rowOff>
    </xdr:to>
    <xdr:pic>
      <xdr:nvPicPr>
        <xdr:cNvPr id="120" name="Picture 119">
          <a:extLst>
            <a:ext uri="{FF2B5EF4-FFF2-40B4-BE49-F238E27FC236}">
              <a16:creationId xmlns:a16="http://schemas.microsoft.com/office/drawing/2014/main" id="{5FCE7E7A-71B3-4C55-92BF-2E78E7B94849}"/>
            </a:ext>
          </a:extLst>
        </xdr:cNvPr>
        <xdr:cNvPicPr>
          <a:picLocks noChangeAspect="1"/>
        </xdr:cNvPicPr>
      </xdr:nvPicPr>
      <xdr:blipFill>
        <a:blip xmlns:r="http://schemas.openxmlformats.org/officeDocument/2006/relationships" r:embed="rId1" cstate="print">
          <a:duotone>
            <a:prstClr val="black"/>
            <a:srgbClr val="7030A0">
              <a:tint val="45000"/>
              <a:satMod val="400000"/>
            </a:srgbClr>
          </a:duotone>
          <a:extLst>
            <a:ext uri="{BEBA8EAE-BF5A-486C-A8C5-ECC9F3942E4B}">
              <a14:imgProps xmlns:a14="http://schemas.microsoft.com/office/drawing/2010/main">
                <a14:imgLayer r:embed="rId2">
                  <a14:imgEffect>
                    <a14:artisticPhotocopy trans="50000"/>
                  </a14:imgEffect>
                </a14:imgLayer>
              </a14:imgProps>
            </a:ext>
            <a:ext uri="{28A0092B-C50C-407E-A947-70E740481C1C}">
              <a14:useLocalDpi xmlns:a14="http://schemas.microsoft.com/office/drawing/2010/main" val="0"/>
            </a:ext>
          </a:extLst>
        </a:blip>
        <a:stretch>
          <a:fillRect/>
        </a:stretch>
      </xdr:blipFill>
      <xdr:spPr>
        <a:xfrm>
          <a:off x="506300" y="290571"/>
          <a:ext cx="693847" cy="698027"/>
        </a:xfrm>
        <a:prstGeom prst="rect">
          <a:avLst/>
        </a:prstGeom>
      </xdr:spPr>
    </xdr:pic>
    <xdr:clientData/>
  </xdr:twoCellAnchor>
  <xdr:twoCellAnchor>
    <xdr:from>
      <xdr:col>1</xdr:col>
      <xdr:colOff>268175</xdr:colOff>
      <xdr:row>5</xdr:row>
      <xdr:rowOff>152400</xdr:rowOff>
    </xdr:from>
    <xdr:to>
      <xdr:col>3</xdr:col>
      <xdr:colOff>428624</xdr:colOff>
      <xdr:row>26</xdr:row>
      <xdr:rowOff>14368</xdr:rowOff>
    </xdr:to>
    <xdr:grpSp>
      <xdr:nvGrpSpPr>
        <xdr:cNvPr id="122" name="Group 121">
          <a:extLst>
            <a:ext uri="{FF2B5EF4-FFF2-40B4-BE49-F238E27FC236}">
              <a16:creationId xmlns:a16="http://schemas.microsoft.com/office/drawing/2014/main" id="{52D511F6-306A-474E-A3C7-57D8223D0449}"/>
            </a:ext>
          </a:extLst>
        </xdr:cNvPr>
        <xdr:cNvGrpSpPr/>
      </xdr:nvGrpSpPr>
      <xdr:grpSpPr>
        <a:xfrm>
          <a:off x="877775" y="1104900"/>
          <a:ext cx="1379649" cy="3862468"/>
          <a:chOff x="4248151" y="1738311"/>
          <a:chExt cx="4438650" cy="11144248"/>
        </a:xfrm>
        <a:effectLst>
          <a:outerShdw blurRad="50800" dist="38100" dir="2700000" algn="tl" rotWithShape="0">
            <a:prstClr val="black">
              <a:alpha val="49000"/>
            </a:prstClr>
          </a:outerShdw>
        </a:effectLst>
      </xdr:grpSpPr>
      <xdr:grpSp>
        <xdr:nvGrpSpPr>
          <xdr:cNvPr id="127" name="Group 126">
            <a:extLst>
              <a:ext uri="{FF2B5EF4-FFF2-40B4-BE49-F238E27FC236}">
                <a16:creationId xmlns:a16="http://schemas.microsoft.com/office/drawing/2014/main" id="{9BE4512D-2E87-4167-9029-28E6FC365C0E}"/>
              </a:ext>
            </a:extLst>
          </xdr:cNvPr>
          <xdr:cNvGrpSpPr/>
        </xdr:nvGrpSpPr>
        <xdr:grpSpPr>
          <a:xfrm>
            <a:off x="4248151" y="6412705"/>
            <a:ext cx="4438650" cy="1795461"/>
            <a:chOff x="4348162" y="1952625"/>
            <a:chExt cx="4438650" cy="1795461"/>
          </a:xfrm>
        </xdr:grpSpPr>
        <xdr:sp macro="" textlink="">
          <xdr:nvSpPr>
            <xdr:cNvPr id="140" name="Rectangle 139">
              <a:extLst>
                <a:ext uri="{FF2B5EF4-FFF2-40B4-BE49-F238E27FC236}">
                  <a16:creationId xmlns:a16="http://schemas.microsoft.com/office/drawing/2014/main" id="{B10027DC-4A34-4299-9CB0-DDB119EB2DCB}"/>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140">
              <a:extLst>
                <a:ext uri="{FF2B5EF4-FFF2-40B4-BE49-F238E27FC236}">
                  <a16:creationId xmlns:a16="http://schemas.microsoft.com/office/drawing/2014/main" id="{1F4B819E-0C52-4B57-A2E1-A4B1028B17C5}"/>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8" name="Group 127">
            <a:extLst>
              <a:ext uri="{FF2B5EF4-FFF2-40B4-BE49-F238E27FC236}">
                <a16:creationId xmlns:a16="http://schemas.microsoft.com/office/drawing/2014/main" id="{F4092B94-B69D-489E-BADF-FFDA05166DF8}"/>
              </a:ext>
            </a:extLst>
          </xdr:cNvPr>
          <xdr:cNvGrpSpPr/>
        </xdr:nvGrpSpPr>
        <xdr:grpSpPr>
          <a:xfrm>
            <a:off x="4248151" y="8749902"/>
            <a:ext cx="4438650" cy="1795461"/>
            <a:chOff x="4348162" y="1952625"/>
            <a:chExt cx="4438650" cy="1795461"/>
          </a:xfrm>
        </xdr:grpSpPr>
        <xdr:sp macro="" textlink="">
          <xdr:nvSpPr>
            <xdr:cNvPr id="138" name="Rectangle 137">
              <a:extLst>
                <a:ext uri="{FF2B5EF4-FFF2-40B4-BE49-F238E27FC236}">
                  <a16:creationId xmlns:a16="http://schemas.microsoft.com/office/drawing/2014/main" id="{8902F425-41EA-439B-838C-DFBD589C8D81}"/>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xdr:txBody>
        </xdr:sp>
        <xdr:sp macro="" textlink="">
          <xdr:nvSpPr>
            <xdr:cNvPr id="139" name="Rectangle 138">
              <a:extLst>
                <a:ext uri="{FF2B5EF4-FFF2-40B4-BE49-F238E27FC236}">
                  <a16:creationId xmlns:a16="http://schemas.microsoft.com/office/drawing/2014/main" id="{697B34AF-A9D1-4A9C-863D-06764042CD1C}"/>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9" name="Group 128">
            <a:extLst>
              <a:ext uri="{FF2B5EF4-FFF2-40B4-BE49-F238E27FC236}">
                <a16:creationId xmlns:a16="http://schemas.microsoft.com/office/drawing/2014/main" id="{91E13DD6-D5B4-436C-B7B7-9EA8483FADBA}"/>
              </a:ext>
            </a:extLst>
          </xdr:cNvPr>
          <xdr:cNvGrpSpPr/>
        </xdr:nvGrpSpPr>
        <xdr:grpSpPr>
          <a:xfrm>
            <a:off x="4248151" y="11087098"/>
            <a:ext cx="4438650" cy="1795461"/>
            <a:chOff x="4348162" y="1952625"/>
            <a:chExt cx="4438650" cy="1795461"/>
          </a:xfrm>
        </xdr:grpSpPr>
        <xdr:sp macro="" textlink="">
          <xdr:nvSpPr>
            <xdr:cNvPr id="136" name="Rectangle 135">
              <a:extLst>
                <a:ext uri="{FF2B5EF4-FFF2-40B4-BE49-F238E27FC236}">
                  <a16:creationId xmlns:a16="http://schemas.microsoft.com/office/drawing/2014/main" id="{3DC568C4-F34F-4166-AEBA-D26AFBB2BDE5}"/>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7" name="Rectangle 136">
              <a:extLst>
                <a:ext uri="{FF2B5EF4-FFF2-40B4-BE49-F238E27FC236}">
                  <a16:creationId xmlns:a16="http://schemas.microsoft.com/office/drawing/2014/main" id="{C956CCFD-007C-442E-9BC4-7C7BEC3F62EC}"/>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0" name="Group 129">
            <a:extLst>
              <a:ext uri="{FF2B5EF4-FFF2-40B4-BE49-F238E27FC236}">
                <a16:creationId xmlns:a16="http://schemas.microsoft.com/office/drawing/2014/main" id="{7197293E-6703-4796-98A8-99FE21C3957C}"/>
              </a:ext>
            </a:extLst>
          </xdr:cNvPr>
          <xdr:cNvGrpSpPr/>
        </xdr:nvGrpSpPr>
        <xdr:grpSpPr>
          <a:xfrm>
            <a:off x="4248151" y="1738311"/>
            <a:ext cx="4438650" cy="1795461"/>
            <a:chOff x="4348162" y="1952625"/>
            <a:chExt cx="4438650" cy="1795461"/>
          </a:xfrm>
        </xdr:grpSpPr>
        <xdr:sp macro="" textlink="">
          <xdr:nvSpPr>
            <xdr:cNvPr id="134" name="Rectangle 133">
              <a:extLst>
                <a:ext uri="{FF2B5EF4-FFF2-40B4-BE49-F238E27FC236}">
                  <a16:creationId xmlns:a16="http://schemas.microsoft.com/office/drawing/2014/main" id="{1E2AB925-8F3F-4F7E-B0B5-796C5E993EA5}"/>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5" name="Rectangle 134">
              <a:extLst>
                <a:ext uri="{FF2B5EF4-FFF2-40B4-BE49-F238E27FC236}">
                  <a16:creationId xmlns:a16="http://schemas.microsoft.com/office/drawing/2014/main" id="{40AD99E0-0E79-493A-AE22-F2316C9DDE7D}"/>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1" name="Group 130">
            <a:extLst>
              <a:ext uri="{FF2B5EF4-FFF2-40B4-BE49-F238E27FC236}">
                <a16:creationId xmlns:a16="http://schemas.microsoft.com/office/drawing/2014/main" id="{E2B79964-5382-4792-9148-08D19BB66EB2}"/>
              </a:ext>
            </a:extLst>
          </xdr:cNvPr>
          <xdr:cNvGrpSpPr/>
        </xdr:nvGrpSpPr>
        <xdr:grpSpPr>
          <a:xfrm>
            <a:off x="4248151" y="4075508"/>
            <a:ext cx="4438650" cy="1795461"/>
            <a:chOff x="4348162" y="1952625"/>
            <a:chExt cx="4438650" cy="1795461"/>
          </a:xfrm>
        </xdr:grpSpPr>
        <xdr:sp macro="" textlink="">
          <xdr:nvSpPr>
            <xdr:cNvPr id="132" name="Rectangle 131">
              <a:extLst>
                <a:ext uri="{FF2B5EF4-FFF2-40B4-BE49-F238E27FC236}">
                  <a16:creationId xmlns:a16="http://schemas.microsoft.com/office/drawing/2014/main" id="{2F8CB2C2-C7F2-4FEE-B591-06E255B15AD9}"/>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3" name="Rectangle 132">
              <a:extLst>
                <a:ext uri="{FF2B5EF4-FFF2-40B4-BE49-F238E27FC236}">
                  <a16:creationId xmlns:a16="http://schemas.microsoft.com/office/drawing/2014/main" id="{0FE9BD60-0249-4C2B-AAE1-8047344DA558}"/>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18</xdr:col>
      <xdr:colOff>190499</xdr:colOff>
      <xdr:row>1</xdr:row>
      <xdr:rowOff>47625</xdr:rowOff>
    </xdr:from>
    <xdr:to>
      <xdr:col>19</xdr:col>
      <xdr:colOff>590549</xdr:colOff>
      <xdr:row>3</xdr:row>
      <xdr:rowOff>134862</xdr:rowOff>
    </xdr:to>
    <xdr:grpSp>
      <xdr:nvGrpSpPr>
        <xdr:cNvPr id="142" name="Group 141">
          <a:extLst>
            <a:ext uri="{FF2B5EF4-FFF2-40B4-BE49-F238E27FC236}">
              <a16:creationId xmlns:a16="http://schemas.microsoft.com/office/drawing/2014/main" id="{11387633-120D-4927-B2C2-7FE5E3117A11}"/>
            </a:ext>
          </a:extLst>
        </xdr:cNvPr>
        <xdr:cNvGrpSpPr/>
      </xdr:nvGrpSpPr>
      <xdr:grpSpPr>
        <a:xfrm>
          <a:off x="11163299" y="238125"/>
          <a:ext cx="1009650" cy="468237"/>
          <a:chOff x="0" y="8651"/>
          <a:chExt cx="1049495" cy="605159"/>
        </a:xfrm>
      </xdr:grpSpPr>
      <xdr:pic>
        <xdr:nvPicPr>
          <xdr:cNvPr id="143" name="Picture 142">
            <a:extLst>
              <a:ext uri="{FF2B5EF4-FFF2-40B4-BE49-F238E27FC236}">
                <a16:creationId xmlns:a16="http://schemas.microsoft.com/office/drawing/2014/main" id="{A43EA7D8-2FB1-4FDF-9E6D-734BB00B24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7490"/>
            <a:ext cx="265176" cy="265176"/>
          </a:xfrm>
          <a:prstGeom prst="rect">
            <a:avLst/>
          </a:prstGeom>
        </xdr:spPr>
      </xdr:pic>
      <xdr:pic>
        <xdr:nvPicPr>
          <xdr:cNvPr id="144" name="Picture 143">
            <a:extLst>
              <a:ext uri="{FF2B5EF4-FFF2-40B4-BE49-F238E27FC236}">
                <a16:creationId xmlns:a16="http://schemas.microsoft.com/office/drawing/2014/main" id="{D7214753-029C-4D1A-826E-459EDA1FBD9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46680"/>
            <a:ext cx="265176" cy="265176"/>
          </a:xfrm>
          <a:prstGeom prst="rect">
            <a:avLst/>
          </a:prstGeom>
        </xdr:spPr>
      </xdr:pic>
      <xdr:sp macro="" textlink="">
        <xdr:nvSpPr>
          <xdr:cNvPr id="145" name="TextBox 144">
            <a:extLst>
              <a:ext uri="{FF2B5EF4-FFF2-40B4-BE49-F238E27FC236}">
                <a16:creationId xmlns:a16="http://schemas.microsoft.com/office/drawing/2014/main" id="{2CDFACD8-A876-4560-B3F2-F093C688301B}"/>
              </a:ext>
            </a:extLst>
          </xdr:cNvPr>
          <xdr:cNvSpPr txBox="1"/>
        </xdr:nvSpPr>
        <xdr:spPr>
          <a:xfrm>
            <a:off x="150205" y="8651"/>
            <a:ext cx="734642"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Lisco001</a:t>
            </a:r>
          </a:p>
        </xdr:txBody>
      </xdr:sp>
      <xdr:sp macro="" textlink="">
        <xdr:nvSpPr>
          <xdr:cNvPr id="146" name="TextBox 145">
            <a:extLst>
              <a:ext uri="{FF2B5EF4-FFF2-40B4-BE49-F238E27FC236}">
                <a16:creationId xmlns:a16="http://schemas.microsoft.com/office/drawing/2014/main" id="{7383EF0C-C168-408E-850A-F22F24D7375B}"/>
              </a:ext>
            </a:extLst>
          </xdr:cNvPr>
          <xdr:cNvSpPr txBox="1"/>
        </xdr:nvSpPr>
        <xdr:spPr>
          <a:xfrm>
            <a:off x="150206" y="324847"/>
            <a:ext cx="899289"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Oluwatosin</a:t>
            </a:r>
          </a:p>
        </xdr:txBody>
      </xdr:sp>
    </xdr:grpSp>
    <xdr:clientData/>
  </xdr:twoCellAnchor>
  <xdr:twoCellAnchor>
    <xdr:from>
      <xdr:col>9</xdr:col>
      <xdr:colOff>412268</xdr:colOff>
      <xdr:row>5</xdr:row>
      <xdr:rowOff>84930</xdr:rowOff>
    </xdr:from>
    <xdr:to>
      <xdr:col>15</xdr:col>
      <xdr:colOff>287234</xdr:colOff>
      <xdr:row>15</xdr:row>
      <xdr:rowOff>183391</xdr:rowOff>
    </xdr:to>
    <xdr:grpSp>
      <xdr:nvGrpSpPr>
        <xdr:cNvPr id="147" name="Group 146">
          <a:extLst>
            <a:ext uri="{FF2B5EF4-FFF2-40B4-BE49-F238E27FC236}">
              <a16:creationId xmlns:a16="http://schemas.microsoft.com/office/drawing/2014/main" id="{5DE42EAE-A6C5-47D1-907C-87205418F235}"/>
            </a:ext>
          </a:extLst>
        </xdr:cNvPr>
        <xdr:cNvGrpSpPr/>
      </xdr:nvGrpSpPr>
      <xdr:grpSpPr>
        <a:xfrm>
          <a:off x="5898668" y="1037430"/>
          <a:ext cx="3532566" cy="2003461"/>
          <a:chOff x="6555895" y="1104105"/>
          <a:chExt cx="3532566" cy="2003461"/>
        </a:xfrm>
      </xdr:grpSpPr>
      <xdr:sp macro="" textlink="">
        <xdr:nvSpPr>
          <xdr:cNvPr id="148" name="Rectangle 147">
            <a:extLst>
              <a:ext uri="{FF2B5EF4-FFF2-40B4-BE49-F238E27FC236}">
                <a16:creationId xmlns:a16="http://schemas.microsoft.com/office/drawing/2014/main" id="{4BA24C22-C4DF-4C62-9FA7-F17A0C629324}"/>
              </a:ext>
            </a:extLst>
          </xdr:cNvPr>
          <xdr:cNvSpPr/>
        </xdr:nvSpPr>
        <xdr:spPr>
          <a:xfrm>
            <a:off x="6565420" y="1104105"/>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Rectangle 148">
            <a:extLst>
              <a:ext uri="{FF2B5EF4-FFF2-40B4-BE49-F238E27FC236}">
                <a16:creationId xmlns:a16="http://schemas.microsoft.com/office/drawing/2014/main" id="{A01CA152-B511-45DB-BAD5-2EC6CC03E912}"/>
              </a:ext>
            </a:extLst>
          </xdr:cNvPr>
          <xdr:cNvSpPr/>
        </xdr:nvSpPr>
        <xdr:spPr>
          <a:xfrm>
            <a:off x="6555895" y="1113630"/>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390523</xdr:colOff>
      <xdr:row>6</xdr:row>
      <xdr:rowOff>19049</xdr:rowOff>
    </xdr:from>
    <xdr:to>
      <xdr:col>1</xdr:col>
      <xdr:colOff>228598</xdr:colOff>
      <xdr:row>26</xdr:row>
      <xdr:rowOff>9524</xdr:rowOff>
    </xdr:to>
    <xdr:sp macro="" textlink="">
      <xdr:nvSpPr>
        <xdr:cNvPr id="150" name="Rectangle: Rounded Corners 149">
          <a:extLst>
            <a:ext uri="{FF2B5EF4-FFF2-40B4-BE49-F238E27FC236}">
              <a16:creationId xmlns:a16="http://schemas.microsoft.com/office/drawing/2014/main" id="{FF97B858-57C0-4B88-B115-602B9010EC74}"/>
            </a:ext>
          </a:extLst>
        </xdr:cNvPr>
        <xdr:cNvSpPr/>
      </xdr:nvSpPr>
      <xdr:spPr>
        <a:xfrm>
          <a:off x="390523" y="1162049"/>
          <a:ext cx="447675" cy="3800475"/>
        </a:xfrm>
        <a:prstGeom prst="roundRect">
          <a:avLst>
            <a:gd name="adj" fmla="val 33688"/>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478943</xdr:colOff>
      <xdr:row>5</xdr:row>
      <xdr:rowOff>87277</xdr:rowOff>
    </xdr:from>
    <xdr:to>
      <xdr:col>9</xdr:col>
      <xdr:colOff>352423</xdr:colOff>
      <xdr:row>15</xdr:row>
      <xdr:rowOff>185738</xdr:rowOff>
    </xdr:to>
    <xdr:grpSp>
      <xdr:nvGrpSpPr>
        <xdr:cNvPr id="151" name="Group 150">
          <a:extLst>
            <a:ext uri="{FF2B5EF4-FFF2-40B4-BE49-F238E27FC236}">
              <a16:creationId xmlns:a16="http://schemas.microsoft.com/office/drawing/2014/main" id="{E9121035-E44A-42F5-840D-3E6B31756694}"/>
            </a:ext>
          </a:extLst>
        </xdr:cNvPr>
        <xdr:cNvGrpSpPr/>
      </xdr:nvGrpSpPr>
      <xdr:grpSpPr>
        <a:xfrm>
          <a:off x="2307743" y="1039777"/>
          <a:ext cx="3531080" cy="2003461"/>
          <a:chOff x="2441093" y="9621802"/>
          <a:chExt cx="3531080" cy="2003461"/>
        </a:xfrm>
      </xdr:grpSpPr>
      <xdr:sp macro="" textlink="">
        <xdr:nvSpPr>
          <xdr:cNvPr id="152" name="Rectangle 151">
            <a:extLst>
              <a:ext uri="{FF2B5EF4-FFF2-40B4-BE49-F238E27FC236}">
                <a16:creationId xmlns:a16="http://schemas.microsoft.com/office/drawing/2014/main" id="{7C580848-A2D6-4B4F-8871-C8861A6EBCD7}"/>
              </a:ext>
            </a:extLst>
          </xdr:cNvPr>
          <xdr:cNvSpPr/>
        </xdr:nvSpPr>
        <xdr:spPr>
          <a:xfrm>
            <a:off x="2443561" y="9621802"/>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3" name="Rectangle 152">
            <a:extLst>
              <a:ext uri="{FF2B5EF4-FFF2-40B4-BE49-F238E27FC236}">
                <a16:creationId xmlns:a16="http://schemas.microsoft.com/office/drawing/2014/main" id="{75261688-7F3C-45E1-B117-0E5D34FDB6A2}"/>
              </a:ext>
            </a:extLst>
          </xdr:cNvPr>
          <xdr:cNvSpPr/>
        </xdr:nvSpPr>
        <xdr:spPr>
          <a:xfrm>
            <a:off x="2441093" y="9622839"/>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478943</xdr:colOff>
      <xdr:row>16</xdr:row>
      <xdr:rowOff>49177</xdr:rowOff>
    </xdr:from>
    <xdr:to>
      <xdr:col>9</xdr:col>
      <xdr:colOff>352423</xdr:colOff>
      <xdr:row>26</xdr:row>
      <xdr:rowOff>147638</xdr:rowOff>
    </xdr:to>
    <xdr:grpSp>
      <xdr:nvGrpSpPr>
        <xdr:cNvPr id="154" name="Group 153">
          <a:extLst>
            <a:ext uri="{FF2B5EF4-FFF2-40B4-BE49-F238E27FC236}">
              <a16:creationId xmlns:a16="http://schemas.microsoft.com/office/drawing/2014/main" id="{14149A23-817C-4DE6-A08A-891ED6F1DE9D}"/>
            </a:ext>
          </a:extLst>
        </xdr:cNvPr>
        <xdr:cNvGrpSpPr/>
      </xdr:nvGrpSpPr>
      <xdr:grpSpPr>
        <a:xfrm>
          <a:off x="2307743" y="3097177"/>
          <a:ext cx="3531080" cy="2003461"/>
          <a:chOff x="3181943" y="731408"/>
          <a:chExt cx="4260059" cy="2360600"/>
        </a:xfrm>
      </xdr:grpSpPr>
      <xdr:sp macro="" textlink="">
        <xdr:nvSpPr>
          <xdr:cNvPr id="155" name="Rectangle 154">
            <a:extLst>
              <a:ext uri="{FF2B5EF4-FFF2-40B4-BE49-F238E27FC236}">
                <a16:creationId xmlns:a16="http://schemas.microsoft.com/office/drawing/2014/main" id="{73A11CEA-C07E-496C-B666-C18A8CB8AA1F}"/>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Rectangle 155">
            <a:extLst>
              <a:ext uri="{FF2B5EF4-FFF2-40B4-BE49-F238E27FC236}">
                <a16:creationId xmlns:a16="http://schemas.microsoft.com/office/drawing/2014/main" id="{D9B8FE63-9019-44A8-8DCD-4DDDEBD5A5C3}"/>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421793</xdr:colOff>
      <xdr:row>16</xdr:row>
      <xdr:rowOff>49177</xdr:rowOff>
    </xdr:from>
    <xdr:to>
      <xdr:col>15</xdr:col>
      <xdr:colOff>295273</xdr:colOff>
      <xdr:row>26</xdr:row>
      <xdr:rowOff>147638</xdr:rowOff>
    </xdr:to>
    <xdr:grpSp>
      <xdr:nvGrpSpPr>
        <xdr:cNvPr id="157" name="Group 156">
          <a:extLst>
            <a:ext uri="{FF2B5EF4-FFF2-40B4-BE49-F238E27FC236}">
              <a16:creationId xmlns:a16="http://schemas.microsoft.com/office/drawing/2014/main" id="{76E1EDDB-9F4A-4A1C-8B3D-AF0E56696835}"/>
            </a:ext>
          </a:extLst>
        </xdr:cNvPr>
        <xdr:cNvGrpSpPr/>
      </xdr:nvGrpSpPr>
      <xdr:grpSpPr>
        <a:xfrm>
          <a:off x="5908193" y="3097177"/>
          <a:ext cx="3531080" cy="2003461"/>
          <a:chOff x="3181943" y="731408"/>
          <a:chExt cx="4260059" cy="2360600"/>
        </a:xfrm>
      </xdr:grpSpPr>
      <xdr:sp macro="" textlink="">
        <xdr:nvSpPr>
          <xdr:cNvPr id="158" name="Rectangle 157">
            <a:extLst>
              <a:ext uri="{FF2B5EF4-FFF2-40B4-BE49-F238E27FC236}">
                <a16:creationId xmlns:a16="http://schemas.microsoft.com/office/drawing/2014/main" id="{FAC91FF8-4D17-4EE5-AB67-C1095DDC0FF8}"/>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9" name="Rectangle 158">
            <a:extLst>
              <a:ext uri="{FF2B5EF4-FFF2-40B4-BE49-F238E27FC236}">
                <a16:creationId xmlns:a16="http://schemas.microsoft.com/office/drawing/2014/main" id="{D6F3C1A4-D74F-4A7B-9885-BF769588402C}"/>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345593</xdr:colOff>
      <xdr:row>5</xdr:row>
      <xdr:rowOff>85724</xdr:rowOff>
    </xdr:from>
    <xdr:to>
      <xdr:col>19</xdr:col>
      <xdr:colOff>485773</xdr:colOff>
      <xdr:row>26</xdr:row>
      <xdr:rowOff>152399</xdr:rowOff>
    </xdr:to>
    <xdr:grpSp>
      <xdr:nvGrpSpPr>
        <xdr:cNvPr id="160" name="Group 159">
          <a:extLst>
            <a:ext uri="{FF2B5EF4-FFF2-40B4-BE49-F238E27FC236}">
              <a16:creationId xmlns:a16="http://schemas.microsoft.com/office/drawing/2014/main" id="{B4CBD480-0479-47EB-BC0B-66331BED77A5}"/>
            </a:ext>
          </a:extLst>
        </xdr:cNvPr>
        <xdr:cNvGrpSpPr/>
      </xdr:nvGrpSpPr>
      <xdr:grpSpPr>
        <a:xfrm>
          <a:off x="9489593" y="1038224"/>
          <a:ext cx="2578580" cy="4067175"/>
          <a:chOff x="3181943" y="730513"/>
          <a:chExt cx="4260059" cy="2361495"/>
        </a:xfrm>
      </xdr:grpSpPr>
      <xdr:sp macro="" textlink="">
        <xdr:nvSpPr>
          <xdr:cNvPr id="161" name="Rectangle 160">
            <a:extLst>
              <a:ext uri="{FF2B5EF4-FFF2-40B4-BE49-F238E27FC236}">
                <a16:creationId xmlns:a16="http://schemas.microsoft.com/office/drawing/2014/main" id="{0EEA1534-912E-4DC5-BC26-CC3DBC48E630}"/>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2" name="Rectangle 161">
            <a:extLst>
              <a:ext uri="{FF2B5EF4-FFF2-40B4-BE49-F238E27FC236}">
                <a16:creationId xmlns:a16="http://schemas.microsoft.com/office/drawing/2014/main" id="{2CEA548F-130C-45BE-8BA0-6A2BE12244FF}"/>
              </a:ext>
            </a:extLst>
          </xdr:cNvPr>
          <xdr:cNvSpPr/>
        </xdr:nvSpPr>
        <xdr:spPr>
          <a:xfrm>
            <a:off x="3181943" y="730513"/>
            <a:ext cx="4260059" cy="258117"/>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432194</xdr:colOff>
      <xdr:row>25</xdr:row>
      <xdr:rowOff>114300</xdr:rowOff>
    </xdr:from>
    <xdr:to>
      <xdr:col>15</xdr:col>
      <xdr:colOff>260744</xdr:colOff>
      <xdr:row>26</xdr:row>
      <xdr:rowOff>161925</xdr:rowOff>
    </xdr:to>
    <xdr:sp macro="" textlink="">
      <xdr:nvSpPr>
        <xdr:cNvPr id="163" name="Rectangle 162">
          <a:extLst>
            <a:ext uri="{FF2B5EF4-FFF2-40B4-BE49-F238E27FC236}">
              <a16:creationId xmlns:a16="http://schemas.microsoft.com/office/drawing/2014/main" id="{01B38750-11DA-4C3F-8F05-597AA38B686A}"/>
            </a:ext>
          </a:extLst>
        </xdr:cNvPr>
        <xdr:cNvSpPr/>
      </xdr:nvSpPr>
      <xdr:spPr>
        <a:xfrm>
          <a:off x="8356994" y="4876800"/>
          <a:ext cx="1047750" cy="2381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336943</xdr:colOff>
      <xdr:row>26</xdr:row>
      <xdr:rowOff>28575</xdr:rowOff>
    </xdr:from>
    <xdr:to>
      <xdr:col>13</xdr:col>
      <xdr:colOff>460768</xdr:colOff>
      <xdr:row>26</xdr:row>
      <xdr:rowOff>152400</xdr:rowOff>
    </xdr:to>
    <xdr:sp macro="" textlink="">
      <xdr:nvSpPr>
        <xdr:cNvPr id="164" name="Rectangle 163">
          <a:extLst>
            <a:ext uri="{FF2B5EF4-FFF2-40B4-BE49-F238E27FC236}">
              <a16:creationId xmlns:a16="http://schemas.microsoft.com/office/drawing/2014/main" id="{039C8DD4-6F0C-4F36-9119-AF81DA5C33A0}"/>
            </a:ext>
          </a:extLst>
        </xdr:cNvPr>
        <xdr:cNvSpPr/>
      </xdr:nvSpPr>
      <xdr:spPr>
        <a:xfrm>
          <a:off x="7042543" y="4981575"/>
          <a:ext cx="1343025" cy="1238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390523</xdr:colOff>
      <xdr:row>10</xdr:row>
      <xdr:rowOff>57150</xdr:rowOff>
    </xdr:from>
    <xdr:to>
      <xdr:col>1</xdr:col>
      <xdr:colOff>228598</xdr:colOff>
      <xdr:row>15</xdr:row>
      <xdr:rowOff>9525</xdr:rowOff>
    </xdr:to>
    <xdr:grpSp>
      <xdr:nvGrpSpPr>
        <xdr:cNvPr id="212" name="Group 211">
          <a:extLst>
            <a:ext uri="{FF2B5EF4-FFF2-40B4-BE49-F238E27FC236}">
              <a16:creationId xmlns:a16="http://schemas.microsoft.com/office/drawing/2014/main" id="{0E6C9CC2-C696-49E1-8A28-DD309F7C103E}"/>
            </a:ext>
          </a:extLst>
        </xdr:cNvPr>
        <xdr:cNvGrpSpPr/>
      </xdr:nvGrpSpPr>
      <xdr:grpSpPr>
        <a:xfrm>
          <a:off x="390523" y="1962150"/>
          <a:ext cx="447675" cy="904875"/>
          <a:chOff x="2728913" y="1343023"/>
          <a:chExt cx="1950246" cy="1728790"/>
        </a:xfrm>
      </xdr:grpSpPr>
      <xdr:sp macro="" textlink="">
        <xdr:nvSpPr>
          <xdr:cNvPr id="214" name="Rectangle: Top Corners Rounded 213">
            <a:extLst>
              <a:ext uri="{FF2B5EF4-FFF2-40B4-BE49-F238E27FC236}">
                <a16:creationId xmlns:a16="http://schemas.microsoft.com/office/drawing/2014/main" id="{C4B6DFC2-70CE-4546-A978-7DC30B8B3A4D}"/>
              </a:ext>
            </a:extLst>
          </xdr:cNvPr>
          <xdr:cNvSpPr/>
        </xdr:nvSpPr>
        <xdr:spPr>
          <a:xfrm rot="16200000">
            <a:off x="3107532" y="1507329"/>
            <a:ext cx="642939" cy="1400178"/>
          </a:xfrm>
          <a:prstGeom prst="round2SameRect">
            <a:avLst>
              <a:gd name="adj1" fmla="val 50000"/>
              <a:gd name="adj2" fmla="val 0"/>
            </a:avLst>
          </a:pr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5" name="Freeform: Shape 214">
            <a:extLst>
              <a:ext uri="{FF2B5EF4-FFF2-40B4-BE49-F238E27FC236}">
                <a16:creationId xmlns:a16="http://schemas.microsoft.com/office/drawing/2014/main" id="{776E6788-2BE2-477C-A069-A4B1EBED91F2}"/>
              </a:ext>
            </a:extLst>
          </xdr:cNvPr>
          <xdr:cNvSpPr/>
        </xdr:nvSpPr>
        <xdr:spPr>
          <a:xfrm>
            <a:off x="4129091" y="1343023"/>
            <a:ext cx="550068" cy="1728790"/>
          </a:xfrm>
          <a:custGeom>
            <a:avLst/>
            <a:gdLst>
              <a:gd name="connsiteX0" fmla="*/ 545315 w 550068"/>
              <a:gd name="connsiteY0" fmla="*/ 0 h 1728790"/>
              <a:gd name="connsiteX1" fmla="*/ 550068 w 550068"/>
              <a:gd name="connsiteY1" fmla="*/ 0 h 1728790"/>
              <a:gd name="connsiteX2" fmla="*/ 550068 w 550068"/>
              <a:gd name="connsiteY2" fmla="*/ 1728790 h 1728790"/>
              <a:gd name="connsiteX3" fmla="*/ 545315 w 550068"/>
              <a:gd name="connsiteY3" fmla="*/ 1728790 h 1728790"/>
              <a:gd name="connsiteX4" fmla="*/ 0 w 550068"/>
              <a:gd name="connsiteY4" fmla="*/ 1183475 h 1728790"/>
              <a:gd name="connsiteX5" fmla="*/ 0 w 550068"/>
              <a:gd name="connsiteY5" fmla="*/ 545315 h 1728790"/>
              <a:gd name="connsiteX6" fmla="*/ 545315 w 550068"/>
              <a:gd name="connsiteY6" fmla="*/ 0 h 17287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50068" h="1728790">
                <a:moveTo>
                  <a:pt x="545315" y="0"/>
                </a:moveTo>
                <a:lnTo>
                  <a:pt x="550068" y="0"/>
                </a:lnTo>
                <a:lnTo>
                  <a:pt x="550068" y="1728790"/>
                </a:lnTo>
                <a:lnTo>
                  <a:pt x="545315" y="1728790"/>
                </a:lnTo>
                <a:cubicBezTo>
                  <a:pt x="545315" y="1427621"/>
                  <a:pt x="301169" y="1183475"/>
                  <a:pt x="0" y="1183475"/>
                </a:cubicBezTo>
                <a:lnTo>
                  <a:pt x="0" y="545315"/>
                </a:lnTo>
                <a:cubicBezTo>
                  <a:pt x="301169" y="545315"/>
                  <a:pt x="545315" y="301169"/>
                  <a:pt x="545315" y="0"/>
                </a:cubicBezTo>
                <a:close/>
              </a:path>
            </a:pathLst>
          </a:cu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0</xdr:col>
      <xdr:colOff>461719</xdr:colOff>
      <xdr:row>21</xdr:row>
      <xdr:rowOff>64261</xdr:rowOff>
    </xdr:from>
    <xdr:to>
      <xdr:col>1</xdr:col>
      <xdr:colOff>181303</xdr:colOff>
      <xdr:row>23</xdr:row>
      <xdr:rowOff>12445</xdr:rowOff>
    </xdr:to>
    <xdr:pic>
      <xdr:nvPicPr>
        <xdr:cNvPr id="168" name="Picture 167">
          <a:hlinkClick xmlns:r="http://schemas.openxmlformats.org/officeDocument/2006/relationships" r:id="rId5"/>
          <a:extLst>
            <a:ext uri="{FF2B5EF4-FFF2-40B4-BE49-F238E27FC236}">
              <a16:creationId xmlns:a16="http://schemas.microsoft.com/office/drawing/2014/main" id="{6769769C-C93E-4D02-B399-501D8012D178}"/>
            </a:ext>
          </a:extLst>
        </xdr:cNvPr>
        <xdr:cNvPicPr>
          <a:picLocks noChangeAspect="1"/>
        </xdr:cNvPicPr>
      </xdr:nvPicPr>
      <xdr:blipFill>
        <a:blip xmlns:r="http://schemas.openxmlformats.org/officeDocument/2006/relationships" r:embed="rId6">
          <a:duotone>
            <a:prstClr val="black"/>
            <a:srgbClr val="7030A0">
              <a:tint val="45000"/>
              <a:satMod val="400000"/>
            </a:srgbClr>
          </a:duotone>
          <a:extLst>
            <a:ext uri="{BEBA8EAE-BF5A-486C-A8C5-ECC9F3942E4B}">
              <a14:imgProps xmlns:a14="http://schemas.microsoft.com/office/drawing/2010/main">
                <a14:imgLayer r:embed="rId7">
                  <a14:imgEffect>
                    <a14:artisticPhotocopy trans="40000" detail="10"/>
                  </a14:imgEffect>
                </a14:imgLayer>
              </a14:imgProps>
            </a:ext>
            <a:ext uri="{28A0092B-C50C-407E-A947-70E740481C1C}">
              <a14:useLocalDpi xmlns:a14="http://schemas.microsoft.com/office/drawing/2010/main" val="0"/>
            </a:ext>
          </a:extLst>
        </a:blip>
        <a:stretch>
          <a:fillRect/>
        </a:stretch>
      </xdr:blipFill>
      <xdr:spPr>
        <a:xfrm>
          <a:off x="461719" y="4064761"/>
          <a:ext cx="329184" cy="329184"/>
        </a:xfrm>
        <a:prstGeom prst="rect">
          <a:avLst/>
        </a:prstGeom>
      </xdr:spPr>
    </xdr:pic>
    <xdr:clientData/>
  </xdr:twoCellAnchor>
  <xdr:twoCellAnchor editAs="oneCell">
    <xdr:from>
      <xdr:col>0</xdr:col>
      <xdr:colOff>471244</xdr:colOff>
      <xdr:row>23</xdr:row>
      <xdr:rowOff>188161</xdr:rowOff>
    </xdr:from>
    <xdr:to>
      <xdr:col>1</xdr:col>
      <xdr:colOff>190828</xdr:colOff>
      <xdr:row>25</xdr:row>
      <xdr:rowOff>136345</xdr:rowOff>
    </xdr:to>
    <xdr:pic>
      <xdr:nvPicPr>
        <xdr:cNvPr id="169" name="Picture 168">
          <a:hlinkClick xmlns:r="http://schemas.openxmlformats.org/officeDocument/2006/relationships" r:id="rId8"/>
          <a:extLst>
            <a:ext uri="{FF2B5EF4-FFF2-40B4-BE49-F238E27FC236}">
              <a16:creationId xmlns:a16="http://schemas.microsoft.com/office/drawing/2014/main" id="{FCBE6570-F74F-47BE-8FBE-FF94086EDD74}"/>
            </a:ext>
          </a:extLst>
        </xdr:cNvPr>
        <xdr:cNvPicPr>
          <a:picLocks noChangeAspect="1"/>
        </xdr:cNvPicPr>
      </xdr:nvPicPr>
      <xdr:blipFill>
        <a:blip xmlns:r="http://schemas.openxmlformats.org/officeDocument/2006/relationships" r:embed="rId9" cstate="print">
          <a:duotone>
            <a:prstClr val="black"/>
            <a:srgbClr val="7030A0">
              <a:tint val="45000"/>
              <a:satMod val="400000"/>
            </a:srgbClr>
          </a:duotone>
          <a:extLst>
            <a:ext uri="{BEBA8EAE-BF5A-486C-A8C5-ECC9F3942E4B}">
              <a14:imgProps xmlns:a14="http://schemas.microsoft.com/office/drawing/2010/main">
                <a14:imgLayer r:embed="rId10">
                  <a14:imgEffect>
                    <a14:artisticPhotocopy trans="40000"/>
                  </a14:imgEffect>
                </a14:imgLayer>
              </a14:imgProps>
            </a:ext>
            <a:ext uri="{28A0092B-C50C-407E-A947-70E740481C1C}">
              <a14:useLocalDpi xmlns:a14="http://schemas.microsoft.com/office/drawing/2010/main" val="0"/>
            </a:ext>
          </a:extLst>
        </a:blip>
        <a:stretch>
          <a:fillRect/>
        </a:stretch>
      </xdr:blipFill>
      <xdr:spPr>
        <a:xfrm>
          <a:off x="471244" y="4569661"/>
          <a:ext cx="329184" cy="329184"/>
        </a:xfrm>
        <a:prstGeom prst="rect">
          <a:avLst/>
        </a:prstGeom>
      </xdr:spPr>
    </xdr:pic>
    <xdr:clientData/>
  </xdr:twoCellAnchor>
  <xdr:twoCellAnchor editAs="oneCell">
    <xdr:from>
      <xdr:col>0</xdr:col>
      <xdr:colOff>462421</xdr:colOff>
      <xdr:row>11</xdr:row>
      <xdr:rowOff>171452</xdr:rowOff>
    </xdr:from>
    <xdr:to>
      <xdr:col>1</xdr:col>
      <xdr:colOff>129045</xdr:colOff>
      <xdr:row>13</xdr:row>
      <xdr:rowOff>66676</xdr:rowOff>
    </xdr:to>
    <xdr:pic>
      <xdr:nvPicPr>
        <xdr:cNvPr id="208" name="Picture 207">
          <a:hlinkClick xmlns:r="http://schemas.openxmlformats.org/officeDocument/2006/relationships" r:id="rId11"/>
          <a:extLst>
            <a:ext uri="{FF2B5EF4-FFF2-40B4-BE49-F238E27FC236}">
              <a16:creationId xmlns:a16="http://schemas.microsoft.com/office/drawing/2014/main" id="{4CACC6F3-776B-4CE5-8935-D1219C4F9BE3}"/>
            </a:ext>
          </a:extLst>
        </xdr:cNvPr>
        <xdr:cNvPicPr>
          <a:picLocks noChangeAspect="1"/>
        </xdr:cNvPicPr>
      </xdr:nvPicPr>
      <xdr:blipFill>
        <a:blip xmlns:r="http://schemas.openxmlformats.org/officeDocument/2006/relationships" r:embed="rId12">
          <a:lum bright="70000" contrast="-70000"/>
          <a:extLst>
            <a:ext uri="{BEBA8EAE-BF5A-486C-A8C5-ECC9F3942E4B}">
              <a14:imgProps xmlns:a14="http://schemas.microsoft.com/office/drawing/2010/main">
                <a14:imgLayer r:embed="rId13">
                  <a14:imgEffect>
                    <a14:artisticPhotocopy/>
                  </a14:imgEffect>
                </a14:imgLayer>
              </a14:imgProps>
            </a:ext>
            <a:ext uri="{28A0092B-C50C-407E-A947-70E740481C1C}">
              <a14:useLocalDpi xmlns:a14="http://schemas.microsoft.com/office/drawing/2010/main" val="0"/>
            </a:ext>
          </a:extLst>
        </a:blip>
        <a:stretch>
          <a:fillRect/>
        </a:stretch>
      </xdr:blipFill>
      <xdr:spPr>
        <a:xfrm>
          <a:off x="462421" y="2266952"/>
          <a:ext cx="276224" cy="276224"/>
        </a:xfrm>
        <a:prstGeom prst="rect">
          <a:avLst/>
        </a:prstGeom>
      </xdr:spPr>
    </xdr:pic>
    <xdr:clientData/>
  </xdr:twoCellAnchor>
  <xdr:twoCellAnchor>
    <xdr:from>
      <xdr:col>0</xdr:col>
      <xdr:colOff>462421</xdr:colOff>
      <xdr:row>8</xdr:row>
      <xdr:rowOff>121425</xdr:rowOff>
    </xdr:from>
    <xdr:to>
      <xdr:col>1</xdr:col>
      <xdr:colOff>127141</xdr:colOff>
      <xdr:row>10</xdr:row>
      <xdr:rowOff>14745</xdr:rowOff>
    </xdr:to>
    <xdr:pic>
      <xdr:nvPicPr>
        <xdr:cNvPr id="209" name="Picture 208">
          <a:hlinkClick xmlns:r="http://schemas.openxmlformats.org/officeDocument/2006/relationships" r:id="rId14"/>
          <a:extLst>
            <a:ext uri="{FF2B5EF4-FFF2-40B4-BE49-F238E27FC236}">
              <a16:creationId xmlns:a16="http://schemas.microsoft.com/office/drawing/2014/main" id="{117711B9-F0E4-482B-A7F3-533C447638DD}"/>
            </a:ext>
          </a:extLst>
        </xdr:cNvPr>
        <xdr:cNvPicPr>
          <a:picLocks noChangeAspect="1"/>
        </xdr:cNvPicPr>
      </xdr:nvPicPr>
      <xdr:blipFill>
        <a:blip xmlns:r="http://schemas.openxmlformats.org/officeDocument/2006/relationships" r:embed="rId15">
          <a:duotone>
            <a:prstClr val="black"/>
            <a:srgbClr val="7030A0">
              <a:tint val="45000"/>
              <a:satMod val="400000"/>
            </a:srgbClr>
          </a:duotone>
          <a:extLst>
            <a:ext uri="{BEBA8EAE-BF5A-486C-A8C5-ECC9F3942E4B}">
              <a14:imgProps xmlns:a14="http://schemas.microsoft.com/office/drawing/2010/main">
                <a14:imgLayer r:embed="rId16">
                  <a14:imgEffect>
                    <a14:artisticPhotocopy/>
                  </a14:imgEffect>
                </a14:imgLayer>
              </a14:imgProps>
            </a:ext>
            <a:ext uri="{28A0092B-C50C-407E-A947-70E740481C1C}">
              <a14:useLocalDpi xmlns:a14="http://schemas.microsoft.com/office/drawing/2010/main" val="0"/>
            </a:ext>
          </a:extLst>
        </a:blip>
        <a:stretch>
          <a:fillRect/>
        </a:stretch>
      </xdr:blipFill>
      <xdr:spPr>
        <a:xfrm>
          <a:off x="462421" y="1645425"/>
          <a:ext cx="274320" cy="274320"/>
        </a:xfrm>
        <a:prstGeom prst="rect">
          <a:avLst/>
        </a:prstGeom>
      </xdr:spPr>
    </xdr:pic>
    <xdr:clientData/>
  </xdr:twoCellAnchor>
  <xdr:twoCellAnchor editAs="oneCell">
    <xdr:from>
      <xdr:col>0</xdr:col>
      <xdr:colOff>462421</xdr:colOff>
      <xdr:row>18</xdr:row>
      <xdr:rowOff>38102</xdr:rowOff>
    </xdr:from>
    <xdr:to>
      <xdr:col>1</xdr:col>
      <xdr:colOff>129045</xdr:colOff>
      <xdr:row>19</xdr:row>
      <xdr:rowOff>123826</xdr:rowOff>
    </xdr:to>
    <xdr:pic>
      <xdr:nvPicPr>
        <xdr:cNvPr id="210" name="Picture 209">
          <a:hlinkClick xmlns:r="http://schemas.openxmlformats.org/officeDocument/2006/relationships" r:id="rId17"/>
          <a:extLst>
            <a:ext uri="{FF2B5EF4-FFF2-40B4-BE49-F238E27FC236}">
              <a16:creationId xmlns:a16="http://schemas.microsoft.com/office/drawing/2014/main" id="{98E3F10E-14FA-498A-9DBB-1F6BC0617D97}"/>
            </a:ext>
          </a:extLst>
        </xdr:cNvPr>
        <xdr:cNvPicPr>
          <a:picLocks noChangeAspect="1"/>
        </xdr:cNvPicPr>
      </xdr:nvPicPr>
      <xdr:blipFill>
        <a:blip xmlns:r="http://schemas.openxmlformats.org/officeDocument/2006/relationships" r:embed="rId12">
          <a:duotone>
            <a:prstClr val="black"/>
            <a:srgbClr val="7030A0">
              <a:tint val="45000"/>
              <a:satMod val="400000"/>
            </a:srgbClr>
          </a:duotone>
          <a:extLst>
            <a:ext uri="{BEBA8EAE-BF5A-486C-A8C5-ECC9F3942E4B}">
              <a14:imgProps xmlns:a14="http://schemas.microsoft.com/office/drawing/2010/main">
                <a14:imgLayer r:embed="rId13">
                  <a14:imgEffect>
                    <a14:artisticPhotocopy/>
                  </a14:imgEffect>
                </a14:imgLayer>
              </a14:imgProps>
            </a:ext>
            <a:ext uri="{28A0092B-C50C-407E-A947-70E740481C1C}">
              <a14:useLocalDpi xmlns:a14="http://schemas.microsoft.com/office/drawing/2010/main" val="0"/>
            </a:ext>
          </a:extLst>
        </a:blip>
        <a:stretch>
          <a:fillRect/>
        </a:stretch>
      </xdr:blipFill>
      <xdr:spPr>
        <a:xfrm>
          <a:off x="462421" y="3467102"/>
          <a:ext cx="276224" cy="276224"/>
        </a:xfrm>
        <a:prstGeom prst="rect">
          <a:avLst/>
        </a:prstGeom>
      </xdr:spPr>
    </xdr:pic>
    <xdr:clientData/>
  </xdr:twoCellAnchor>
  <xdr:twoCellAnchor>
    <xdr:from>
      <xdr:col>0</xdr:col>
      <xdr:colOff>462421</xdr:colOff>
      <xdr:row>14</xdr:row>
      <xdr:rowOff>178575</xdr:rowOff>
    </xdr:from>
    <xdr:to>
      <xdr:col>1</xdr:col>
      <xdr:colOff>127141</xdr:colOff>
      <xdr:row>16</xdr:row>
      <xdr:rowOff>71895</xdr:rowOff>
    </xdr:to>
    <xdr:pic>
      <xdr:nvPicPr>
        <xdr:cNvPr id="213" name="Picture 212">
          <a:hlinkClick xmlns:r="http://schemas.openxmlformats.org/officeDocument/2006/relationships" r:id="rId18"/>
          <a:extLst>
            <a:ext uri="{FF2B5EF4-FFF2-40B4-BE49-F238E27FC236}">
              <a16:creationId xmlns:a16="http://schemas.microsoft.com/office/drawing/2014/main" id="{D9FC5CFF-D9F4-403E-9D77-F95BAEC80A83}"/>
            </a:ext>
          </a:extLst>
        </xdr:cNvPr>
        <xdr:cNvPicPr>
          <a:picLocks noChangeAspect="1"/>
        </xdr:cNvPicPr>
      </xdr:nvPicPr>
      <xdr:blipFill>
        <a:blip xmlns:r="http://schemas.openxmlformats.org/officeDocument/2006/relationships" r:embed="rId15">
          <a:duotone>
            <a:prstClr val="black"/>
            <a:srgbClr val="7030A0">
              <a:tint val="45000"/>
              <a:satMod val="400000"/>
            </a:srgbClr>
          </a:duotone>
          <a:extLst>
            <a:ext uri="{BEBA8EAE-BF5A-486C-A8C5-ECC9F3942E4B}">
              <a14:imgProps xmlns:a14="http://schemas.microsoft.com/office/drawing/2010/main">
                <a14:imgLayer r:embed="rId16">
                  <a14:imgEffect>
                    <a14:artisticPhotocopy/>
                  </a14:imgEffect>
                </a14:imgLayer>
              </a14:imgProps>
            </a:ext>
            <a:ext uri="{28A0092B-C50C-407E-A947-70E740481C1C}">
              <a14:useLocalDpi xmlns:a14="http://schemas.microsoft.com/office/drawing/2010/main" val="0"/>
            </a:ext>
          </a:extLst>
        </a:blip>
        <a:stretch>
          <a:fillRect/>
        </a:stretch>
      </xdr:blipFill>
      <xdr:spPr>
        <a:xfrm>
          <a:off x="462421" y="2845575"/>
          <a:ext cx="274320" cy="274320"/>
        </a:xfrm>
        <a:prstGeom prst="rect">
          <a:avLst/>
        </a:prstGeom>
      </xdr:spPr>
    </xdr:pic>
    <xdr:clientData/>
  </xdr:twoCellAnchor>
  <xdr:twoCellAnchor>
    <xdr:from>
      <xdr:col>1</xdr:col>
      <xdr:colOff>564670</xdr:colOff>
      <xdr:row>2</xdr:row>
      <xdr:rowOff>120612</xdr:rowOff>
    </xdr:from>
    <xdr:to>
      <xdr:col>7</xdr:col>
      <xdr:colOff>449668</xdr:colOff>
      <xdr:row>3</xdr:row>
      <xdr:rowOff>165599</xdr:rowOff>
    </xdr:to>
    <xdr:sp macro="" textlink="">
      <xdr:nvSpPr>
        <xdr:cNvPr id="216" name="TextBox 215">
          <a:extLst>
            <a:ext uri="{FF2B5EF4-FFF2-40B4-BE49-F238E27FC236}">
              <a16:creationId xmlns:a16="http://schemas.microsoft.com/office/drawing/2014/main" id="{FF27CAF1-F5B4-4A58-A18E-5907967E210A}"/>
            </a:ext>
          </a:extLst>
        </xdr:cNvPr>
        <xdr:cNvSpPr txBox="1"/>
      </xdr:nvSpPr>
      <xdr:spPr>
        <a:xfrm>
          <a:off x="1174270" y="501612"/>
          <a:ext cx="3542598"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bg1"/>
              </a:solidFill>
              <a:latin typeface="Bahnschrift SemiLight" panose="020B0502040204020203" pitchFamily="34" charset="0"/>
              <a:cs typeface="Segoe UI Semibold" panose="020B0702040204020203" pitchFamily="34" charset="0"/>
            </a:rPr>
            <a:t>LESS-DEVELOPED</a:t>
          </a:r>
          <a:r>
            <a:rPr lang="en-US" sz="1050" baseline="0">
              <a:solidFill>
                <a:schemeClr val="bg1"/>
              </a:solidFill>
              <a:latin typeface="Bahnschrift SemiLight" panose="020B0502040204020203" pitchFamily="34" charset="0"/>
              <a:cs typeface="Segoe UI Semibold" panose="020B0702040204020203" pitchFamily="34" charset="0"/>
            </a:rPr>
            <a:t> COUNTRIES </a:t>
          </a:r>
          <a:r>
            <a:rPr lang="en-US" sz="1050">
              <a:solidFill>
                <a:schemeClr val="bg1"/>
              </a:solidFill>
              <a:latin typeface="Bahnschrift SemiLight" panose="020B0502040204020203" pitchFamily="34" charset="0"/>
              <a:cs typeface="Segoe UI Semibold" panose="020B0702040204020203" pitchFamily="34" charset="0"/>
            </a:rPr>
            <a:t>FACTORS</a:t>
          </a:r>
          <a:r>
            <a:rPr lang="en-US" sz="1050" baseline="0">
              <a:solidFill>
                <a:schemeClr val="bg1"/>
              </a:solidFill>
              <a:latin typeface="Bahnschrift SemiLight" panose="020B0502040204020203" pitchFamily="34" charset="0"/>
              <a:cs typeface="Segoe UI Semibold" panose="020B0702040204020203" pitchFamily="34" charset="0"/>
            </a:rPr>
            <a:t> RECORDS</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1</xdr:col>
      <xdr:colOff>564670</xdr:colOff>
      <xdr:row>3</xdr:row>
      <xdr:rowOff>166243</xdr:rowOff>
    </xdr:from>
    <xdr:to>
      <xdr:col>4</xdr:col>
      <xdr:colOff>244653</xdr:colOff>
      <xdr:row>5</xdr:row>
      <xdr:rowOff>20730</xdr:rowOff>
    </xdr:to>
    <xdr:sp macro="" textlink="">
      <xdr:nvSpPr>
        <xdr:cNvPr id="217" name="TextBox 216">
          <a:extLst>
            <a:ext uri="{FF2B5EF4-FFF2-40B4-BE49-F238E27FC236}">
              <a16:creationId xmlns:a16="http://schemas.microsoft.com/office/drawing/2014/main" id="{8417494E-A013-4697-AADE-BA23ACA0BF56}"/>
            </a:ext>
          </a:extLst>
        </xdr:cNvPr>
        <xdr:cNvSpPr txBox="1"/>
      </xdr:nvSpPr>
      <xdr:spPr>
        <a:xfrm>
          <a:off x="1174270" y="737743"/>
          <a:ext cx="1508783"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rgbClr val="A285C4"/>
              </a:solidFill>
              <a:latin typeface="Bahnschrift SemiLight" panose="020B0502040204020203" pitchFamily="34" charset="0"/>
              <a:cs typeface="Segoe UI Semilight" panose="020B0402040204020203" pitchFamily="34" charset="0"/>
            </a:rPr>
            <a:t>Year</a:t>
          </a:r>
          <a:r>
            <a:rPr lang="en-US" sz="1050" baseline="0">
              <a:solidFill>
                <a:srgbClr val="A285C4"/>
              </a:solidFill>
              <a:latin typeface="Bahnschrift SemiLight" panose="020B0502040204020203" pitchFamily="34" charset="0"/>
              <a:cs typeface="Segoe UI Semilight" panose="020B0402040204020203" pitchFamily="34" charset="0"/>
            </a:rPr>
            <a:t> level 2021 - 2022</a:t>
          </a:r>
          <a:endParaRPr lang="en-US" sz="1050">
            <a:solidFill>
              <a:srgbClr val="A285C4"/>
            </a:solidFill>
            <a:latin typeface="Bahnschrift SemiLight" panose="020B0502040204020203" pitchFamily="34" charset="0"/>
            <a:cs typeface="Segoe UI Semilight" panose="020B0402040204020203" pitchFamily="34" charset="0"/>
          </a:endParaRPr>
        </a:p>
      </xdr:txBody>
    </xdr:sp>
    <xdr:clientData/>
  </xdr:twoCellAnchor>
  <xdr:twoCellAnchor>
    <xdr:from>
      <xdr:col>7</xdr:col>
      <xdr:colOff>442285</xdr:colOff>
      <xdr:row>2</xdr:row>
      <xdr:rowOff>61185</xdr:rowOff>
    </xdr:from>
    <xdr:to>
      <xdr:col>13</xdr:col>
      <xdr:colOff>47624</xdr:colOff>
      <xdr:row>5</xdr:row>
      <xdr:rowOff>76201</xdr:rowOff>
    </xdr:to>
    <xdr:sp macro="" textlink="">
      <xdr:nvSpPr>
        <xdr:cNvPr id="218" name="TextBox 217">
          <a:extLst>
            <a:ext uri="{FF2B5EF4-FFF2-40B4-BE49-F238E27FC236}">
              <a16:creationId xmlns:a16="http://schemas.microsoft.com/office/drawing/2014/main" id="{9895D5D8-CCDD-4321-A4A9-AAB140229BB4}"/>
            </a:ext>
          </a:extLst>
        </xdr:cNvPr>
        <xdr:cNvSpPr txBox="1"/>
      </xdr:nvSpPr>
      <xdr:spPr>
        <a:xfrm>
          <a:off x="4709485" y="442185"/>
          <a:ext cx="3262939" cy="586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bg1"/>
              </a:solidFill>
              <a:latin typeface="Bahnschrift SemiLight" panose="020B0502040204020203" pitchFamily="34" charset="0"/>
              <a:cs typeface="Segoe UI Semibold" panose="020B0702040204020203" pitchFamily="34" charset="0"/>
            </a:rPr>
            <a:t>The dashboard </a:t>
          </a:r>
          <a:r>
            <a:rPr lang="en-US" sz="1050">
              <a:solidFill>
                <a:schemeClr val="bg1"/>
              </a:solidFill>
              <a:latin typeface="Bahnschrift" panose="020B0502040204020203" pitchFamily="34" charset="0"/>
              <a:cs typeface="Segoe UI Semibold" panose="020B0702040204020203" pitchFamily="34" charset="0"/>
            </a:rPr>
            <a:t>contains </a:t>
          </a:r>
          <a:r>
            <a:rPr lang="en-US" sz="1050">
              <a:solidFill>
                <a:srgbClr val="A285C4"/>
              </a:solidFill>
              <a:latin typeface="Bahnschrift" panose="020B0502040204020203" pitchFamily="34" charset="0"/>
              <a:cs typeface="Segoe UI Semibold" panose="020B0702040204020203" pitchFamily="34" charset="0"/>
            </a:rPr>
            <a:t> </a:t>
          </a:r>
          <a:r>
            <a:rPr lang="en-US" sz="1050">
              <a:solidFill>
                <a:srgbClr val="7030A0"/>
              </a:solidFill>
              <a:effectLst/>
              <a:latin typeface="Bahnschrift SemiLight" panose="020B0502040204020203" pitchFamily="34" charset="0"/>
              <a:ea typeface="+mn-ea"/>
              <a:cs typeface="Segoe UI Semibold" panose="020B0702040204020203" pitchFamily="34" charset="0"/>
            </a:rPr>
            <a:t>factors</a:t>
          </a:r>
          <a:r>
            <a:rPr lang="en-US" sz="1050">
              <a:solidFill>
                <a:schemeClr val="bg1"/>
              </a:solidFill>
              <a:effectLst/>
              <a:latin typeface="Bahnschrift SemiLight" panose="020B0502040204020203" pitchFamily="34" charset="0"/>
              <a:ea typeface="+mn-ea"/>
              <a:cs typeface="Segoe UI Semibold" panose="020B0702040204020203" pitchFamily="34" charset="0"/>
            </a:rPr>
            <a:t> that might be</a:t>
          </a:r>
          <a:r>
            <a:rPr lang="en-US" sz="1050" baseline="0">
              <a:solidFill>
                <a:schemeClr val="bg1"/>
              </a:solidFill>
              <a:effectLst/>
              <a:latin typeface="Bahnschrift SemiLight" panose="020B0502040204020203" pitchFamily="34" charset="0"/>
              <a:ea typeface="+mn-ea"/>
              <a:cs typeface="Segoe UI Semibold" panose="020B0702040204020203" pitchFamily="34" charset="0"/>
            </a:rPr>
            <a:t> </a:t>
          </a:r>
        </a:p>
        <a:p>
          <a:pPr algn="ctr"/>
          <a:r>
            <a:rPr lang="en-US" sz="1050">
              <a:solidFill>
                <a:schemeClr val="bg1"/>
              </a:solidFill>
              <a:effectLst/>
              <a:latin typeface="Bahnschrift SemiLight" panose="020B0502040204020203" pitchFamily="34" charset="0"/>
              <a:ea typeface="+mn-ea"/>
              <a:cs typeface="Segoe UI Semibold" panose="020B0702040204020203" pitchFamily="34" charset="0"/>
            </a:rPr>
            <a:t>causing </a:t>
          </a:r>
          <a:r>
            <a:rPr lang="en-US" sz="1050">
              <a:solidFill>
                <a:srgbClr val="7030A0"/>
              </a:solidFill>
              <a:effectLst/>
              <a:latin typeface="Bahnschrift SemiLight" panose="020B0502040204020203" pitchFamily="34" charset="0"/>
              <a:ea typeface="+mn-ea"/>
              <a:cs typeface="Segoe UI Semibold" panose="020B0702040204020203" pitchFamily="34" charset="0"/>
            </a:rPr>
            <a:t>crimes</a:t>
          </a:r>
          <a:r>
            <a:rPr lang="en-US" sz="1050">
              <a:solidFill>
                <a:schemeClr val="bg1"/>
              </a:solidFill>
              <a:effectLst/>
              <a:latin typeface="Bahnschrift SemiLight" panose="020B0502040204020203" pitchFamily="34" charset="0"/>
              <a:ea typeface="+mn-ea"/>
              <a:cs typeface="Segoe UI Semibold" panose="020B0702040204020203" pitchFamily="34" charset="0"/>
            </a:rPr>
            <a:t> all over the </a:t>
          </a:r>
          <a:r>
            <a:rPr lang="en-US" sz="1050">
              <a:solidFill>
                <a:srgbClr val="7030A0"/>
              </a:solidFill>
              <a:effectLst/>
              <a:latin typeface="Bahnschrift SemiLight" panose="020B0502040204020203" pitchFamily="34" charset="0"/>
              <a:ea typeface="+mn-ea"/>
              <a:cs typeface="Segoe UI Semibold" panose="020B0702040204020203" pitchFamily="34" charset="0"/>
            </a:rPr>
            <a:t>Countries</a:t>
          </a:r>
          <a:endParaRPr lang="en-US" sz="1050">
            <a:solidFill>
              <a:srgbClr val="7030A0"/>
            </a:solidFill>
            <a:effectLst/>
            <a:latin typeface="Bahnschrift SemiLight" panose="020B0502040204020203" pitchFamily="34" charset="0"/>
            <a:cs typeface="Segoe UI Semibold" panose="020B0702040204020203" pitchFamily="34" charset="0"/>
          </a:endParaRPr>
        </a:p>
        <a:p>
          <a:pPr algn="ctr"/>
          <a:r>
            <a:rPr lang="en-US" sz="1050" baseline="0">
              <a:solidFill>
                <a:schemeClr val="bg1"/>
              </a:solidFill>
              <a:latin typeface="Bahnschrift SemiLight" panose="020B0502040204020203" pitchFamily="34" charset="0"/>
              <a:cs typeface="Segoe UI Semibold" panose="020B0702040204020203" pitchFamily="34" charset="0"/>
            </a:rPr>
            <a:t>from </a:t>
          </a:r>
          <a:r>
            <a:rPr lang="en-US" sz="1050" baseline="0">
              <a:solidFill>
                <a:srgbClr val="A285C4"/>
              </a:solidFill>
              <a:latin typeface="Bahnschrift SemiLight" panose="020B0502040204020203" pitchFamily="34" charset="0"/>
              <a:cs typeface="Segoe UI Semibold" panose="020B0702040204020203" pitchFamily="34" charset="0"/>
            </a:rPr>
            <a:t>2021 to 2022 (2 years</a:t>
          </a:r>
          <a:r>
            <a:rPr lang="en-US" sz="1050" baseline="0">
              <a:solidFill>
                <a:schemeClr val="bg1"/>
              </a:solidFill>
              <a:latin typeface="Bahnschrift SemiLight" panose="020B0502040204020203" pitchFamily="34" charset="0"/>
              <a:cs typeface="Segoe UI Semibold" panose="020B0702040204020203" pitchFamily="34" charset="0"/>
            </a:rPr>
            <a:t>)</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2</xdr:col>
      <xdr:colOff>134824</xdr:colOff>
      <xdr:row>5</xdr:row>
      <xdr:rowOff>147696</xdr:rowOff>
    </xdr:from>
    <xdr:to>
      <xdr:col>3</xdr:col>
      <xdr:colOff>361950</xdr:colOff>
      <xdr:row>7</xdr:row>
      <xdr:rowOff>23871</xdr:rowOff>
    </xdr:to>
    <xdr:sp macro="" textlink="">
      <xdr:nvSpPr>
        <xdr:cNvPr id="41" name="TextBox 40">
          <a:extLst>
            <a:ext uri="{FF2B5EF4-FFF2-40B4-BE49-F238E27FC236}">
              <a16:creationId xmlns:a16="http://schemas.microsoft.com/office/drawing/2014/main" id="{1493557C-2E10-4F5A-933A-DBDE76AEAFDF}"/>
            </a:ext>
          </a:extLst>
        </xdr:cNvPr>
        <xdr:cNvSpPr txBox="1"/>
      </xdr:nvSpPr>
      <xdr:spPr>
        <a:xfrm>
          <a:off x="1354024" y="1100196"/>
          <a:ext cx="8367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No_of</a:t>
          </a:r>
          <a:r>
            <a:rPr lang="en-US" sz="800" baseline="0">
              <a:solidFill>
                <a:schemeClr val="bg1"/>
              </a:solidFill>
              <a:latin typeface="Segoe UI Semibold" panose="020B0702040204020203" pitchFamily="34" charset="0"/>
              <a:cs typeface="Segoe UI Semibold" panose="020B0702040204020203" pitchFamily="34" charset="0"/>
            </a:rPr>
            <a:t> factors</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362064</xdr:colOff>
      <xdr:row>9</xdr:row>
      <xdr:rowOff>166746</xdr:rowOff>
    </xdr:from>
    <xdr:to>
      <xdr:col>4</xdr:col>
      <xdr:colOff>125183</xdr:colOff>
      <xdr:row>12</xdr:row>
      <xdr:rowOff>85725</xdr:rowOff>
    </xdr:to>
    <xdr:sp macro="" textlink="">
      <xdr:nvSpPr>
        <xdr:cNvPr id="43" name="TextBox 42">
          <a:extLst>
            <a:ext uri="{FF2B5EF4-FFF2-40B4-BE49-F238E27FC236}">
              <a16:creationId xmlns:a16="http://schemas.microsoft.com/office/drawing/2014/main" id="{21D3894C-28FD-49D0-A99F-3143AD89280B}"/>
            </a:ext>
          </a:extLst>
        </xdr:cNvPr>
        <xdr:cNvSpPr txBox="1"/>
      </xdr:nvSpPr>
      <xdr:spPr>
        <a:xfrm>
          <a:off x="971664" y="1881246"/>
          <a:ext cx="1591919" cy="49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Country</a:t>
          </a:r>
          <a:r>
            <a:rPr lang="en-US" sz="700" baseline="0">
              <a:solidFill>
                <a:schemeClr val="bg1"/>
              </a:solidFill>
              <a:latin typeface="Segoe UI Semibold" panose="020B0702040204020203" pitchFamily="34" charset="0"/>
              <a:cs typeface="Segoe UI Semibold" panose="020B0702040204020203" pitchFamily="34" charset="0"/>
            </a:rPr>
            <a:t>_highest </a:t>
          </a:r>
        </a:p>
        <a:p>
          <a:pPr algn="ctr"/>
          <a:r>
            <a:rPr lang="en-US" sz="700" baseline="0">
              <a:solidFill>
                <a:schemeClr val="bg1"/>
              </a:solidFill>
              <a:latin typeface="Segoe UI Semibold" panose="020B0702040204020203" pitchFamily="34" charset="0"/>
              <a:cs typeface="Segoe UI Semibold" panose="020B0702040204020203" pitchFamily="34" charset="0"/>
            </a:rPr>
            <a:t>unemployment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9639</xdr:colOff>
      <xdr:row>11</xdr:row>
      <xdr:rowOff>28576</xdr:rowOff>
    </xdr:from>
    <xdr:to>
      <xdr:col>3</xdr:col>
      <xdr:colOff>389162</xdr:colOff>
      <xdr:row>13</xdr:row>
      <xdr:rowOff>157222</xdr:rowOff>
    </xdr:to>
    <xdr:sp macro="" textlink="">
      <xdr:nvSpPr>
        <xdr:cNvPr id="44" name="TextBox 43">
          <a:extLst>
            <a:ext uri="{FF2B5EF4-FFF2-40B4-BE49-F238E27FC236}">
              <a16:creationId xmlns:a16="http://schemas.microsoft.com/office/drawing/2014/main" id="{80157742-9512-4C8A-B49B-884880D74B0A}"/>
            </a:ext>
          </a:extLst>
        </xdr:cNvPr>
        <xdr:cNvSpPr txBox="1"/>
      </xdr:nvSpPr>
      <xdr:spPr>
        <a:xfrm>
          <a:off x="1228839" y="2124076"/>
          <a:ext cx="989123"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latin typeface="Segoe UI Semibold" panose="020B0702040204020203" pitchFamily="34" charset="0"/>
              <a:cs typeface="Segoe UI Semibold" panose="020B0702040204020203" pitchFamily="34" charset="0"/>
            </a:rPr>
            <a:t>Turkey</a:t>
          </a:r>
        </a:p>
      </xdr:txBody>
    </xdr:sp>
    <xdr:clientData/>
  </xdr:twoCellAnchor>
  <xdr:twoCellAnchor>
    <xdr:from>
      <xdr:col>1</xdr:col>
      <xdr:colOff>592024</xdr:colOff>
      <xdr:row>18</xdr:row>
      <xdr:rowOff>71496</xdr:rowOff>
    </xdr:from>
    <xdr:to>
      <xdr:col>3</xdr:col>
      <xdr:colOff>600076</xdr:colOff>
      <xdr:row>20</xdr:row>
      <xdr:rowOff>180975</xdr:rowOff>
    </xdr:to>
    <xdr:sp macro="" textlink="">
      <xdr:nvSpPr>
        <xdr:cNvPr id="47" name="TextBox 46">
          <a:extLst>
            <a:ext uri="{FF2B5EF4-FFF2-40B4-BE49-F238E27FC236}">
              <a16:creationId xmlns:a16="http://schemas.microsoft.com/office/drawing/2014/main" id="{A4FE2717-DA28-4946-A6E9-EB5F6651750C}"/>
            </a:ext>
          </a:extLst>
        </xdr:cNvPr>
        <xdr:cNvSpPr txBox="1"/>
      </xdr:nvSpPr>
      <xdr:spPr>
        <a:xfrm>
          <a:off x="1201624" y="3500496"/>
          <a:ext cx="1227252" cy="49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Year</a:t>
          </a:r>
          <a:r>
            <a:rPr lang="en-US" sz="700" baseline="0">
              <a:solidFill>
                <a:schemeClr val="bg1"/>
              </a:solidFill>
              <a:latin typeface="Segoe UI Semibold" panose="020B0702040204020203" pitchFamily="34" charset="0"/>
              <a:cs typeface="Segoe UI Semibold" panose="020B0702040204020203" pitchFamily="34" charset="0"/>
            </a:rPr>
            <a:t> with the highest unemployment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419215</xdr:colOff>
      <xdr:row>22</xdr:row>
      <xdr:rowOff>109596</xdr:rowOff>
    </xdr:from>
    <xdr:to>
      <xdr:col>4</xdr:col>
      <xdr:colOff>182334</xdr:colOff>
      <xdr:row>25</xdr:row>
      <xdr:rowOff>66675</xdr:rowOff>
    </xdr:to>
    <xdr:sp macro="" textlink="">
      <xdr:nvSpPr>
        <xdr:cNvPr id="48" name="TextBox 47">
          <a:extLst>
            <a:ext uri="{FF2B5EF4-FFF2-40B4-BE49-F238E27FC236}">
              <a16:creationId xmlns:a16="http://schemas.microsoft.com/office/drawing/2014/main" id="{4A9782A9-BE7E-40F4-8926-6EA1F59E9F3D}"/>
            </a:ext>
          </a:extLst>
        </xdr:cNvPr>
        <xdr:cNvSpPr txBox="1"/>
      </xdr:nvSpPr>
      <xdr:spPr>
        <a:xfrm>
          <a:off x="1028815" y="4300596"/>
          <a:ext cx="1591919" cy="528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Factor causing the </a:t>
          </a:r>
        </a:p>
        <a:p>
          <a:pPr algn="ctr"/>
          <a:r>
            <a:rPr lang="en-US" sz="800">
              <a:solidFill>
                <a:schemeClr val="bg1"/>
              </a:solidFill>
              <a:latin typeface="Segoe UI Semibold" panose="020B0702040204020203" pitchFamily="34" charset="0"/>
              <a:cs typeface="Segoe UI Semibold" panose="020B0702040204020203" pitchFamily="34" charset="0"/>
            </a:rPr>
            <a:t>most crime</a:t>
          </a:r>
        </a:p>
      </xdr:txBody>
    </xdr:sp>
    <xdr:clientData/>
  </xdr:twoCellAnchor>
  <xdr:twoCellAnchor>
    <xdr:from>
      <xdr:col>1</xdr:col>
      <xdr:colOff>533513</xdr:colOff>
      <xdr:row>24</xdr:row>
      <xdr:rowOff>1</xdr:rowOff>
    </xdr:from>
    <xdr:to>
      <xdr:col>3</xdr:col>
      <xdr:colOff>600074</xdr:colOff>
      <xdr:row>26</xdr:row>
      <xdr:rowOff>128647</xdr:rowOff>
    </xdr:to>
    <xdr:sp macro="" textlink="">
      <xdr:nvSpPr>
        <xdr:cNvPr id="49" name="TextBox 48">
          <a:extLst>
            <a:ext uri="{FF2B5EF4-FFF2-40B4-BE49-F238E27FC236}">
              <a16:creationId xmlns:a16="http://schemas.microsoft.com/office/drawing/2014/main" id="{1FFA5C40-5532-4221-834C-C210B9DD7F40}"/>
            </a:ext>
          </a:extLst>
        </xdr:cNvPr>
        <xdr:cNvSpPr txBox="1"/>
      </xdr:nvSpPr>
      <xdr:spPr>
        <a:xfrm>
          <a:off x="1143113" y="4572001"/>
          <a:ext cx="1285761"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solidFill>
                <a:srgbClr val="7030A0"/>
              </a:solidFill>
              <a:latin typeface="Segoe UI Semibold" panose="020B0702040204020203" pitchFamily="34" charset="0"/>
              <a:cs typeface="Segoe UI Semibold" panose="020B0702040204020203" pitchFamily="34" charset="0"/>
            </a:rPr>
            <a:t>Youth Unemployment</a:t>
          </a:r>
        </a:p>
      </xdr:txBody>
    </xdr:sp>
    <xdr:clientData/>
  </xdr:twoCellAnchor>
  <xdr:twoCellAnchor>
    <xdr:from>
      <xdr:col>2</xdr:col>
      <xdr:colOff>57264</xdr:colOff>
      <xdr:row>6</xdr:row>
      <xdr:rowOff>180976</xdr:rowOff>
    </xdr:from>
    <xdr:to>
      <xdr:col>3</xdr:col>
      <xdr:colOff>436787</xdr:colOff>
      <xdr:row>9</xdr:row>
      <xdr:rowOff>119122</xdr:rowOff>
    </xdr:to>
    <xdr:sp macro="" textlink="">
      <xdr:nvSpPr>
        <xdr:cNvPr id="94" name="TextBox 93">
          <a:extLst>
            <a:ext uri="{FF2B5EF4-FFF2-40B4-BE49-F238E27FC236}">
              <a16:creationId xmlns:a16="http://schemas.microsoft.com/office/drawing/2014/main" id="{B1D20967-25C0-464B-B843-94CF92FD6733}"/>
            </a:ext>
          </a:extLst>
        </xdr:cNvPr>
        <xdr:cNvSpPr txBox="1"/>
      </xdr:nvSpPr>
      <xdr:spPr>
        <a:xfrm>
          <a:off x="1276464" y="1323976"/>
          <a:ext cx="989123"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latin typeface="Segoe UI Semibold" panose="020B0702040204020203" pitchFamily="34" charset="0"/>
              <a:cs typeface="Segoe UI Semibold" panose="020B0702040204020203" pitchFamily="34" charset="0"/>
            </a:rPr>
            <a:t>6</a:t>
          </a:r>
        </a:p>
      </xdr:txBody>
    </xdr:sp>
    <xdr:clientData/>
  </xdr:twoCellAnchor>
  <xdr:twoCellAnchor>
    <xdr:from>
      <xdr:col>1</xdr:col>
      <xdr:colOff>314855</xdr:colOff>
      <xdr:row>10</xdr:row>
      <xdr:rowOff>152400</xdr:rowOff>
    </xdr:from>
    <xdr:to>
      <xdr:col>2</xdr:col>
      <xdr:colOff>57151</xdr:colOff>
      <xdr:row>12</xdr:row>
      <xdr:rowOff>115135</xdr:rowOff>
    </xdr:to>
    <xdr:pic>
      <xdr:nvPicPr>
        <xdr:cNvPr id="95" name="Picture 94">
          <a:extLst>
            <a:ext uri="{FF2B5EF4-FFF2-40B4-BE49-F238E27FC236}">
              <a16:creationId xmlns:a16="http://schemas.microsoft.com/office/drawing/2014/main" id="{26F14E29-C230-42F9-A9CA-106B407A08F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xdr:blipFill>
      <xdr:spPr>
        <a:xfrm>
          <a:off x="924455" y="2057400"/>
          <a:ext cx="351896" cy="343735"/>
        </a:xfrm>
        <a:prstGeom prst="rect">
          <a:avLst/>
        </a:prstGeom>
      </xdr:spPr>
    </xdr:pic>
    <xdr:clientData/>
  </xdr:twoCellAnchor>
  <xdr:twoCellAnchor>
    <xdr:from>
      <xdr:col>1</xdr:col>
      <xdr:colOff>247765</xdr:colOff>
      <xdr:row>12</xdr:row>
      <xdr:rowOff>161926</xdr:rowOff>
    </xdr:from>
    <xdr:to>
      <xdr:col>3</xdr:col>
      <xdr:colOff>514350</xdr:colOff>
      <xdr:row>17</xdr:row>
      <xdr:rowOff>180976</xdr:rowOff>
    </xdr:to>
    <xdr:graphicFrame macro="">
      <xdr:nvGraphicFramePr>
        <xdr:cNvPr id="103" name="Chart 102">
          <a:extLst>
            <a:ext uri="{FF2B5EF4-FFF2-40B4-BE49-F238E27FC236}">
              <a16:creationId xmlns:a16="http://schemas.microsoft.com/office/drawing/2014/main" id="{24F9848D-46C9-417A-8991-79B3AF589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295390</xdr:colOff>
      <xdr:row>17</xdr:row>
      <xdr:rowOff>42921</xdr:rowOff>
    </xdr:from>
    <xdr:to>
      <xdr:col>3</xdr:col>
      <xdr:colOff>561975</xdr:colOff>
      <xdr:row>22</xdr:row>
      <xdr:rowOff>76200</xdr:rowOff>
    </xdr:to>
    <xdr:graphicFrame macro="">
      <xdr:nvGraphicFramePr>
        <xdr:cNvPr id="104" name="Chart 103">
          <a:extLst>
            <a:ext uri="{FF2B5EF4-FFF2-40B4-BE49-F238E27FC236}">
              <a16:creationId xmlns:a16="http://schemas.microsoft.com/office/drawing/2014/main" id="{E9B99B5F-C37B-4E5F-8A5D-15C375674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257175</xdr:colOff>
      <xdr:row>23</xdr:row>
      <xdr:rowOff>47700</xdr:rowOff>
    </xdr:from>
    <xdr:to>
      <xdr:col>2</xdr:col>
      <xdr:colOff>95250</xdr:colOff>
      <xdr:row>25</xdr:row>
      <xdr:rowOff>114375</xdr:rowOff>
    </xdr:to>
    <xdr:pic>
      <xdr:nvPicPr>
        <xdr:cNvPr id="112" name="Picture 111">
          <a:extLst>
            <a:ext uri="{FF2B5EF4-FFF2-40B4-BE49-F238E27FC236}">
              <a16:creationId xmlns:a16="http://schemas.microsoft.com/office/drawing/2014/main" id="{64F06996-B156-4FE7-AB90-965D3D148455}"/>
            </a:ext>
          </a:extLst>
        </xdr:cNvPr>
        <xdr:cNvPicPr>
          <a:picLocks noChangeAspect="1"/>
        </xdr:cNvPicPr>
      </xdr:nvPicPr>
      <xdr:blipFill>
        <a:blip xmlns:r="http://schemas.openxmlformats.org/officeDocument/2006/relationships" r:embed="rId22">
          <a:lum bright="70000" contrast="-70000"/>
          <a:extLst>
            <a:ext uri="{BEBA8EAE-BF5A-486C-A8C5-ECC9F3942E4B}">
              <a14:imgProps xmlns:a14="http://schemas.microsoft.com/office/drawing/2010/main">
                <a14:imgLayer r:embed="rId23">
                  <a14:imgEffect>
                    <a14:artisticPhotocopy/>
                  </a14:imgEffect>
                </a14:imgLayer>
              </a14:imgProps>
            </a:ext>
            <a:ext uri="{28A0092B-C50C-407E-A947-70E740481C1C}">
              <a14:useLocalDpi xmlns:a14="http://schemas.microsoft.com/office/drawing/2010/main" val="0"/>
            </a:ext>
          </a:extLst>
        </a:blip>
        <a:srcRect/>
        <a:stretch/>
      </xdr:blipFill>
      <xdr:spPr>
        <a:xfrm>
          <a:off x="866775" y="4429200"/>
          <a:ext cx="447675" cy="447675"/>
        </a:xfrm>
        <a:prstGeom prst="rect">
          <a:avLst/>
        </a:prstGeom>
      </xdr:spPr>
    </xdr:pic>
    <xdr:clientData/>
  </xdr:twoCellAnchor>
  <xdr:twoCellAnchor>
    <xdr:from>
      <xdr:col>1</xdr:col>
      <xdr:colOff>319050</xdr:colOff>
      <xdr:row>19</xdr:row>
      <xdr:rowOff>40501</xdr:rowOff>
    </xdr:from>
    <xdr:to>
      <xdr:col>2</xdr:col>
      <xdr:colOff>59474</xdr:colOff>
      <xdr:row>21</xdr:row>
      <xdr:rowOff>9525</xdr:rowOff>
    </xdr:to>
    <xdr:pic>
      <xdr:nvPicPr>
        <xdr:cNvPr id="113" name="Picture 112">
          <a:extLst>
            <a:ext uri="{FF2B5EF4-FFF2-40B4-BE49-F238E27FC236}">
              <a16:creationId xmlns:a16="http://schemas.microsoft.com/office/drawing/2014/main" id="{C6BEBCD3-8E1D-4107-8941-E35140C8CEF8}"/>
            </a:ext>
          </a:extLst>
        </xdr:cNvPr>
        <xdr:cNvPicPr>
          <a:picLocks noChangeAspect="1"/>
        </xdr:cNvPicPr>
      </xdr:nvPicPr>
      <xdr:blipFill>
        <a:blip xmlns:r="http://schemas.openxmlformats.org/officeDocument/2006/relationships" r:embed="rId24">
          <a:lum bright="70000" contrast="-70000"/>
          <a:extLst>
            <a:ext uri="{BEBA8EAE-BF5A-486C-A8C5-ECC9F3942E4B}">
              <a14:imgProps xmlns:a14="http://schemas.microsoft.com/office/drawing/2010/main">
                <a14:imgLayer r:embed="rId25">
                  <a14:imgEffect>
                    <a14:artisticPhotocopy/>
                  </a14:imgEffect>
                </a14:imgLayer>
              </a14:imgProps>
            </a:ext>
            <a:ext uri="{28A0092B-C50C-407E-A947-70E740481C1C}">
              <a14:useLocalDpi xmlns:a14="http://schemas.microsoft.com/office/drawing/2010/main" val="0"/>
            </a:ext>
          </a:extLst>
        </a:blip>
        <a:stretch>
          <a:fillRect/>
        </a:stretch>
      </xdr:blipFill>
      <xdr:spPr>
        <a:xfrm>
          <a:off x="928650" y="3660001"/>
          <a:ext cx="350024" cy="350024"/>
        </a:xfrm>
        <a:prstGeom prst="rect">
          <a:avLst/>
        </a:prstGeom>
        <a:noFill/>
      </xdr:spPr>
    </xdr:pic>
    <xdr:clientData/>
  </xdr:twoCellAnchor>
  <xdr:twoCellAnchor>
    <xdr:from>
      <xdr:col>1</xdr:col>
      <xdr:colOff>249974</xdr:colOff>
      <xdr:row>14</xdr:row>
      <xdr:rowOff>133350</xdr:rowOff>
    </xdr:from>
    <xdr:to>
      <xdr:col>2</xdr:col>
      <xdr:colOff>97574</xdr:colOff>
      <xdr:row>17</xdr:row>
      <xdr:rowOff>19050</xdr:rowOff>
    </xdr:to>
    <xdr:pic>
      <xdr:nvPicPr>
        <xdr:cNvPr id="114" name="Picture 113">
          <a:extLst>
            <a:ext uri="{FF2B5EF4-FFF2-40B4-BE49-F238E27FC236}">
              <a16:creationId xmlns:a16="http://schemas.microsoft.com/office/drawing/2014/main" id="{4FA0B68A-68DE-4894-9EF9-FD99AADF33CE}"/>
            </a:ext>
          </a:extLst>
        </xdr:cNvPr>
        <xdr:cNvPicPr>
          <a:picLocks noChangeAspect="1"/>
        </xdr:cNvPicPr>
      </xdr:nvPicPr>
      <xdr:blipFill>
        <a:blip xmlns:r="http://schemas.openxmlformats.org/officeDocument/2006/relationships" r:embed="rId26">
          <a:lum bright="70000" contrast="-70000"/>
          <a:extLst>
            <a:ext uri="{BEBA8EAE-BF5A-486C-A8C5-ECC9F3942E4B}">
              <a14:imgProps xmlns:a14="http://schemas.microsoft.com/office/drawing/2010/main">
                <a14:imgLayer r:embed="rId27">
                  <a14:imgEffect>
                    <a14:artisticPhotocopy/>
                  </a14:imgEffect>
                </a14:imgLayer>
              </a14:imgProps>
            </a:ext>
            <a:ext uri="{28A0092B-C50C-407E-A947-70E740481C1C}">
              <a14:useLocalDpi xmlns:a14="http://schemas.microsoft.com/office/drawing/2010/main" val="0"/>
            </a:ext>
          </a:extLst>
        </a:blip>
        <a:srcRect/>
        <a:stretch/>
      </xdr:blipFill>
      <xdr:spPr>
        <a:xfrm>
          <a:off x="859574" y="2800350"/>
          <a:ext cx="457200" cy="457200"/>
        </a:xfrm>
        <a:prstGeom prst="rect">
          <a:avLst/>
        </a:prstGeom>
      </xdr:spPr>
    </xdr:pic>
    <xdr:clientData/>
  </xdr:twoCellAnchor>
  <xdr:twoCellAnchor editAs="oneCell">
    <xdr:from>
      <xdr:col>1</xdr:col>
      <xdr:colOff>290969</xdr:colOff>
      <xdr:row>6</xdr:row>
      <xdr:rowOff>95250</xdr:rowOff>
    </xdr:from>
    <xdr:to>
      <xdr:col>2</xdr:col>
      <xdr:colOff>71897</xdr:colOff>
      <xdr:row>8</xdr:row>
      <xdr:rowOff>104778</xdr:rowOff>
    </xdr:to>
    <xdr:pic>
      <xdr:nvPicPr>
        <xdr:cNvPr id="226" name="Picture 225">
          <a:extLst>
            <a:ext uri="{FF2B5EF4-FFF2-40B4-BE49-F238E27FC236}">
              <a16:creationId xmlns:a16="http://schemas.microsoft.com/office/drawing/2014/main" id="{FADA65EB-A2E3-463D-B790-C0BD312B6839}"/>
            </a:ext>
          </a:extLst>
        </xdr:cNvPr>
        <xdr:cNvPicPr>
          <a:picLocks noChangeAspect="1"/>
        </xdr:cNvPicPr>
      </xdr:nvPicPr>
      <xdr:blipFill>
        <a:blip xmlns:r="http://schemas.openxmlformats.org/officeDocument/2006/relationships" r:embed="rId12">
          <a:lum bright="70000" contrast="-70000"/>
          <a:extLst>
            <a:ext uri="{BEBA8EAE-BF5A-486C-A8C5-ECC9F3942E4B}">
              <a14:imgProps xmlns:a14="http://schemas.microsoft.com/office/drawing/2010/main">
                <a14:imgLayer r:embed="rId13">
                  <a14:imgEffect>
                    <a14:artisticPhotocopy/>
                  </a14:imgEffect>
                </a14:imgLayer>
              </a14:imgProps>
            </a:ext>
            <a:ext uri="{28A0092B-C50C-407E-A947-70E740481C1C}">
              <a14:useLocalDpi xmlns:a14="http://schemas.microsoft.com/office/drawing/2010/main" val="0"/>
            </a:ext>
          </a:extLst>
        </a:blip>
        <a:stretch>
          <a:fillRect/>
        </a:stretch>
      </xdr:blipFill>
      <xdr:spPr>
        <a:xfrm>
          <a:off x="900569" y="1238250"/>
          <a:ext cx="390528" cy="390528"/>
        </a:xfrm>
        <a:prstGeom prst="rect">
          <a:avLst/>
        </a:prstGeom>
      </xdr:spPr>
    </xdr:pic>
    <xdr:clientData/>
  </xdr:twoCellAnchor>
  <xdr:twoCellAnchor>
    <xdr:from>
      <xdr:col>2</xdr:col>
      <xdr:colOff>1</xdr:colOff>
      <xdr:row>14</xdr:row>
      <xdr:rowOff>39652</xdr:rowOff>
    </xdr:from>
    <xdr:to>
      <xdr:col>3</xdr:col>
      <xdr:colOff>568605</xdr:colOff>
      <xdr:row>16</xdr:row>
      <xdr:rowOff>57150</xdr:rowOff>
    </xdr:to>
    <xdr:sp macro="" textlink="">
      <xdr:nvSpPr>
        <xdr:cNvPr id="227" name="TextBox 226">
          <a:extLst>
            <a:ext uri="{FF2B5EF4-FFF2-40B4-BE49-F238E27FC236}">
              <a16:creationId xmlns:a16="http://schemas.microsoft.com/office/drawing/2014/main" id="{BCAD6E59-1EC7-4AE9-96D7-A25FDC4654FB}"/>
            </a:ext>
          </a:extLst>
        </xdr:cNvPr>
        <xdr:cNvSpPr txBox="1"/>
      </xdr:nvSpPr>
      <xdr:spPr>
        <a:xfrm>
          <a:off x="1219201" y="2706652"/>
          <a:ext cx="1178204" cy="398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Year</a:t>
          </a:r>
          <a:r>
            <a:rPr lang="en-US" sz="700" baseline="0">
              <a:solidFill>
                <a:schemeClr val="bg1"/>
              </a:solidFill>
              <a:latin typeface="Segoe UI Semibold" panose="020B0702040204020203" pitchFamily="34" charset="0"/>
              <a:cs typeface="Segoe UI Semibold" panose="020B0702040204020203" pitchFamily="34" charset="0"/>
            </a:rPr>
            <a:t> with the highest</a:t>
          </a:r>
        </a:p>
        <a:p>
          <a:pPr algn="ctr"/>
          <a:r>
            <a:rPr lang="en-US" sz="700" baseline="0">
              <a:solidFill>
                <a:schemeClr val="bg1"/>
              </a:solidFill>
              <a:latin typeface="Segoe UI Semibold" panose="020B0702040204020203" pitchFamily="34" charset="0"/>
              <a:cs typeface="Segoe UI Semibold" panose="020B0702040204020203" pitchFamily="34" charset="0"/>
            </a:rPr>
            <a:t>poverty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16</xdr:col>
      <xdr:colOff>85725</xdr:colOff>
      <xdr:row>1</xdr:row>
      <xdr:rowOff>57150</xdr:rowOff>
    </xdr:from>
    <xdr:to>
      <xdr:col>18</xdr:col>
      <xdr:colOff>85726</xdr:colOff>
      <xdr:row>3</xdr:row>
      <xdr:rowOff>47625</xdr:rowOff>
    </xdr:to>
    <mc:AlternateContent xmlns:mc="http://schemas.openxmlformats.org/markup-compatibility/2006" xmlns:a14="http://schemas.microsoft.com/office/drawing/2010/main">
      <mc:Choice Requires="a14">
        <xdr:graphicFrame macro="">
          <xdr:nvGraphicFramePr>
            <xdr:cNvPr id="98" name="Time 7">
              <a:extLst>
                <a:ext uri="{FF2B5EF4-FFF2-40B4-BE49-F238E27FC236}">
                  <a16:creationId xmlns:a16="http://schemas.microsoft.com/office/drawing/2014/main" id="{5AB893AD-01AE-4AB4-BB0C-285A4DBF4013}"/>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9839325" y="247650"/>
              <a:ext cx="1219201" cy="37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1</xdr:row>
      <xdr:rowOff>104776</xdr:rowOff>
    </xdr:from>
    <xdr:to>
      <xdr:col>16</xdr:col>
      <xdr:colOff>47625</xdr:colOff>
      <xdr:row>3</xdr:row>
      <xdr:rowOff>123825</xdr:rowOff>
    </xdr:to>
    <mc:AlternateContent xmlns:mc="http://schemas.openxmlformats.org/markup-compatibility/2006" xmlns:a14="http://schemas.microsoft.com/office/drawing/2010/main">
      <mc:Choice Requires="a14">
        <xdr:graphicFrame macro="">
          <xdr:nvGraphicFramePr>
            <xdr:cNvPr id="105" name="Government Effectiveness 1">
              <a:extLst>
                <a:ext uri="{FF2B5EF4-FFF2-40B4-BE49-F238E27FC236}">
                  <a16:creationId xmlns:a16="http://schemas.microsoft.com/office/drawing/2014/main" id="{7BBE047A-CDEA-471A-8116-3D2CA3186967}"/>
                </a:ext>
              </a:extLst>
            </xdr:cNvPr>
            <xdr:cNvGraphicFramePr/>
          </xdr:nvGraphicFramePr>
          <xdr:xfrm>
            <a:off x="0" y="0"/>
            <a:ext cx="0" cy="0"/>
          </xdr:xfrm>
          <a:graphic>
            <a:graphicData uri="http://schemas.microsoft.com/office/drawing/2010/slicer">
              <sle:slicer xmlns:sle="http://schemas.microsoft.com/office/drawing/2010/slicer" name="Government Effectiveness 1"/>
            </a:graphicData>
          </a:graphic>
        </xdr:graphicFrame>
      </mc:Choice>
      <mc:Fallback xmlns="">
        <xdr:sp macro="" textlink="">
          <xdr:nvSpPr>
            <xdr:cNvPr id="0" name=""/>
            <xdr:cNvSpPr>
              <a:spLocks noTextEdit="1"/>
            </xdr:cNvSpPr>
          </xdr:nvSpPr>
          <xdr:spPr>
            <a:xfrm>
              <a:off x="8134350" y="295276"/>
              <a:ext cx="1666875"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2</xdr:row>
      <xdr:rowOff>171450</xdr:rowOff>
    </xdr:from>
    <xdr:to>
      <xdr:col>17</xdr:col>
      <xdr:colOff>285750</xdr:colOff>
      <xdr:row>5</xdr:row>
      <xdr:rowOff>47626</xdr:rowOff>
    </xdr:to>
    <mc:AlternateContent xmlns:mc="http://schemas.openxmlformats.org/markup-compatibility/2006" xmlns:a14="http://schemas.microsoft.com/office/drawing/2010/main">
      <mc:Choice Requires="a14">
        <xdr:graphicFrame macro="">
          <xdr:nvGraphicFramePr>
            <xdr:cNvPr id="106" name="Income_inequality 1">
              <a:extLst>
                <a:ext uri="{FF2B5EF4-FFF2-40B4-BE49-F238E27FC236}">
                  <a16:creationId xmlns:a16="http://schemas.microsoft.com/office/drawing/2014/main" id="{89AA885B-D997-4CC4-B388-75DC33B2D643}"/>
                </a:ext>
              </a:extLst>
            </xdr:cNvPr>
            <xdr:cNvGraphicFramePr/>
          </xdr:nvGraphicFramePr>
          <xdr:xfrm>
            <a:off x="0" y="0"/>
            <a:ext cx="0" cy="0"/>
          </xdr:xfrm>
          <a:graphic>
            <a:graphicData uri="http://schemas.microsoft.com/office/drawing/2010/slicer">
              <sle:slicer xmlns:sle="http://schemas.microsoft.com/office/drawing/2010/slicer" name="Income_inequality 1"/>
            </a:graphicData>
          </a:graphic>
        </xdr:graphicFrame>
      </mc:Choice>
      <mc:Fallback xmlns="">
        <xdr:sp macro="" textlink="">
          <xdr:nvSpPr>
            <xdr:cNvPr id="0" name=""/>
            <xdr:cNvSpPr>
              <a:spLocks noTextEdit="1"/>
            </xdr:cNvSpPr>
          </xdr:nvSpPr>
          <xdr:spPr>
            <a:xfrm>
              <a:off x="8134350" y="552450"/>
              <a:ext cx="2514600" cy="44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336068</xdr:colOff>
      <xdr:row>5</xdr:row>
      <xdr:rowOff>19051</xdr:rowOff>
    </xdr:from>
    <xdr:to>
      <xdr:col>9</xdr:col>
      <xdr:colOff>409575</xdr:colOff>
      <xdr:row>7</xdr:row>
      <xdr:rowOff>161925</xdr:rowOff>
    </xdr:to>
    <xdr:grpSp>
      <xdr:nvGrpSpPr>
        <xdr:cNvPr id="231" name="Group 230">
          <a:extLst>
            <a:ext uri="{FF2B5EF4-FFF2-40B4-BE49-F238E27FC236}">
              <a16:creationId xmlns:a16="http://schemas.microsoft.com/office/drawing/2014/main" id="{8A7D2D07-AC3C-453F-91B3-0D9F155C4096}"/>
            </a:ext>
          </a:extLst>
        </xdr:cNvPr>
        <xdr:cNvGrpSpPr/>
      </xdr:nvGrpSpPr>
      <xdr:grpSpPr>
        <a:xfrm>
          <a:off x="2164868" y="971551"/>
          <a:ext cx="3731107" cy="523874"/>
          <a:chOff x="2031518" y="10163176"/>
          <a:chExt cx="3731107" cy="523874"/>
        </a:xfrm>
      </xdr:grpSpPr>
      <xdr:sp macro="" textlink="">
        <xdr:nvSpPr>
          <xdr:cNvPr id="228" name="TextBox 227">
            <a:extLst>
              <a:ext uri="{FF2B5EF4-FFF2-40B4-BE49-F238E27FC236}">
                <a16:creationId xmlns:a16="http://schemas.microsoft.com/office/drawing/2014/main" id="{C13092CD-8980-4781-82EE-EDB77D3617DE}"/>
              </a:ext>
            </a:extLst>
          </xdr:cNvPr>
          <xdr:cNvSpPr txBox="1"/>
        </xdr:nvSpPr>
        <xdr:spPr>
          <a:xfrm>
            <a:off x="2031518" y="10163176"/>
            <a:ext cx="3731107"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Top Five</a:t>
            </a:r>
            <a:r>
              <a:rPr lang="en-US" sz="1000" baseline="0">
                <a:solidFill>
                  <a:schemeClr val="bg1"/>
                </a:solidFill>
                <a:latin typeface="Segoe UI Semibold" panose="020B0702040204020203" pitchFamily="34" charset="0"/>
                <a:cs typeface="Segoe UI Semibold" panose="020B0702040204020203" pitchFamily="34" charset="0"/>
              </a:rPr>
              <a:t> countries by the total unemployed </a:t>
            </a:r>
          </a:p>
          <a:p>
            <a:pPr algn="ctr"/>
            <a:r>
              <a:rPr lang="en-US" sz="1000" baseline="0">
                <a:solidFill>
                  <a:schemeClr val="bg1"/>
                </a:solidFill>
                <a:latin typeface="Segoe UI Semibold" panose="020B0702040204020203" pitchFamily="34" charset="0"/>
                <a:cs typeface="Segoe UI Semibold" panose="020B0702040204020203" pitchFamily="34" charset="0"/>
              </a:rPr>
              <a:t>population in</a:t>
            </a:r>
            <a:endParaRPr lang="en-US" sz="1000">
              <a:solidFill>
                <a:schemeClr val="bg1"/>
              </a:solidFill>
              <a:latin typeface="Segoe UI Semibold" panose="020B0702040204020203" pitchFamily="34" charset="0"/>
              <a:cs typeface="Segoe UI Semibold" panose="020B0702040204020203" pitchFamily="34" charset="0"/>
            </a:endParaRPr>
          </a:p>
        </xdr:txBody>
      </xdr:sp>
      <xdr:graphicFrame macro="">
        <xdr:nvGraphicFramePr>
          <xdr:cNvPr id="229" name="Chart 228">
            <a:extLst>
              <a:ext uri="{FF2B5EF4-FFF2-40B4-BE49-F238E27FC236}">
                <a16:creationId xmlns:a16="http://schemas.microsoft.com/office/drawing/2014/main" id="{EA9BC805-9111-4BE3-962F-60819C147BB8}"/>
              </a:ext>
            </a:extLst>
          </xdr:cNvPr>
          <xdr:cNvGraphicFramePr>
            <a:graphicFrameLocks/>
          </xdr:cNvGraphicFramePr>
        </xdr:nvGraphicFramePr>
        <xdr:xfrm>
          <a:off x="3867150" y="10306050"/>
          <a:ext cx="1069378" cy="363501"/>
        </xdr:xfrm>
        <a:graphic>
          <a:graphicData uri="http://schemas.openxmlformats.org/drawingml/2006/chart">
            <c:chart xmlns:c="http://schemas.openxmlformats.org/drawingml/2006/chart" xmlns:r="http://schemas.openxmlformats.org/officeDocument/2006/relationships" r:id="rId28"/>
          </a:graphicData>
        </a:graphic>
      </xdr:graphicFrame>
    </xdr:grpSp>
    <xdr:clientData/>
  </xdr:twoCellAnchor>
  <xdr:twoCellAnchor>
    <xdr:from>
      <xdr:col>9</xdr:col>
      <xdr:colOff>355118</xdr:colOff>
      <xdr:row>5</xdr:row>
      <xdr:rowOff>28575</xdr:rowOff>
    </xdr:from>
    <xdr:to>
      <xdr:col>15</xdr:col>
      <xdr:colOff>152400</xdr:colOff>
      <xdr:row>7</xdr:row>
      <xdr:rowOff>153156</xdr:rowOff>
    </xdr:to>
    <xdr:grpSp>
      <xdr:nvGrpSpPr>
        <xdr:cNvPr id="232" name="Group 231">
          <a:extLst>
            <a:ext uri="{FF2B5EF4-FFF2-40B4-BE49-F238E27FC236}">
              <a16:creationId xmlns:a16="http://schemas.microsoft.com/office/drawing/2014/main" id="{44C87310-EBFE-44F5-9E90-2D670EFD01A5}"/>
            </a:ext>
          </a:extLst>
        </xdr:cNvPr>
        <xdr:cNvGrpSpPr/>
      </xdr:nvGrpSpPr>
      <xdr:grpSpPr>
        <a:xfrm>
          <a:off x="5841518" y="981075"/>
          <a:ext cx="3454882" cy="505581"/>
          <a:chOff x="2183918" y="10154445"/>
          <a:chExt cx="3454882" cy="505581"/>
        </a:xfrm>
      </xdr:grpSpPr>
      <xdr:sp macro="" textlink="">
        <xdr:nvSpPr>
          <xdr:cNvPr id="233" name="TextBox 232">
            <a:extLst>
              <a:ext uri="{FF2B5EF4-FFF2-40B4-BE49-F238E27FC236}">
                <a16:creationId xmlns:a16="http://schemas.microsoft.com/office/drawing/2014/main" id="{DEFB8F21-5A89-492D-B3B3-8765C4BE390C}"/>
              </a:ext>
            </a:extLst>
          </xdr:cNvPr>
          <xdr:cNvSpPr txBox="1"/>
        </xdr:nvSpPr>
        <xdr:spPr>
          <a:xfrm>
            <a:off x="2183918" y="10154445"/>
            <a:ext cx="345488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Top Five</a:t>
            </a:r>
            <a:r>
              <a:rPr lang="en-US" sz="1000" baseline="0">
                <a:solidFill>
                  <a:schemeClr val="bg1"/>
                </a:solidFill>
                <a:latin typeface="Segoe UI Semibold" panose="020B0702040204020203" pitchFamily="34" charset="0"/>
                <a:cs typeface="Segoe UI Semibold" panose="020B0702040204020203" pitchFamily="34" charset="0"/>
              </a:rPr>
              <a:t> countries by the total Youth Unemployed population in</a:t>
            </a:r>
            <a:endParaRPr lang="en-US" sz="1000">
              <a:solidFill>
                <a:schemeClr val="bg1"/>
              </a:solidFill>
              <a:latin typeface="Segoe UI Semibold" panose="020B0702040204020203" pitchFamily="34" charset="0"/>
              <a:cs typeface="Segoe UI Semibold" panose="020B0702040204020203" pitchFamily="34" charset="0"/>
            </a:endParaRPr>
          </a:p>
        </xdr:txBody>
      </xdr:sp>
      <xdr:graphicFrame macro="">
        <xdr:nvGraphicFramePr>
          <xdr:cNvPr id="234" name="Chart 233">
            <a:extLst>
              <a:ext uri="{FF2B5EF4-FFF2-40B4-BE49-F238E27FC236}">
                <a16:creationId xmlns:a16="http://schemas.microsoft.com/office/drawing/2014/main" id="{625D3CE8-476F-4470-93E9-95D8D633D0E1}"/>
              </a:ext>
            </a:extLst>
          </xdr:cNvPr>
          <xdr:cNvGraphicFramePr>
            <a:graphicFrameLocks/>
          </xdr:cNvGraphicFramePr>
        </xdr:nvGraphicFramePr>
        <xdr:xfrm>
          <a:off x="3857625" y="10296525"/>
          <a:ext cx="1069378" cy="363501"/>
        </xdr:xfrm>
        <a:graphic>
          <a:graphicData uri="http://schemas.openxmlformats.org/drawingml/2006/chart">
            <c:chart xmlns:c="http://schemas.openxmlformats.org/drawingml/2006/chart" xmlns:r="http://schemas.openxmlformats.org/officeDocument/2006/relationships" r:id="rId29"/>
          </a:graphicData>
        </a:graphic>
      </xdr:graphicFrame>
    </xdr:grpSp>
    <xdr:clientData/>
  </xdr:twoCellAnchor>
  <xdr:twoCellAnchor>
    <xdr:from>
      <xdr:col>3</xdr:col>
      <xdr:colOff>453062</xdr:colOff>
      <xdr:row>16</xdr:row>
      <xdr:rowOff>9525</xdr:rowOff>
    </xdr:from>
    <xdr:to>
      <xdr:col>9</xdr:col>
      <xdr:colOff>400050</xdr:colOff>
      <xdr:row>18</xdr:row>
      <xdr:rowOff>47624</xdr:rowOff>
    </xdr:to>
    <xdr:sp macro="" textlink="">
      <xdr:nvSpPr>
        <xdr:cNvPr id="238" name="TextBox 237">
          <a:extLst>
            <a:ext uri="{FF2B5EF4-FFF2-40B4-BE49-F238E27FC236}">
              <a16:creationId xmlns:a16="http://schemas.microsoft.com/office/drawing/2014/main" id="{18B04EFA-3111-46F1-802D-0E968140DEB8}"/>
            </a:ext>
          </a:extLst>
        </xdr:cNvPr>
        <xdr:cNvSpPr txBox="1"/>
      </xdr:nvSpPr>
      <xdr:spPr>
        <a:xfrm>
          <a:off x="2281862" y="3057525"/>
          <a:ext cx="3604588"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Segoe UI Semibold" panose="020B0702040204020203" pitchFamily="34" charset="0"/>
              <a:cs typeface="Segoe UI Semibold" panose="020B0702040204020203" pitchFamily="34" charset="0"/>
            </a:rPr>
            <a:t>How Income Inequality Relates to Unemployment in Selected Countries</a:t>
          </a:r>
        </a:p>
      </xdr:txBody>
    </xdr:sp>
    <xdr:clientData/>
  </xdr:twoCellAnchor>
  <xdr:twoCellAnchor>
    <xdr:from>
      <xdr:col>9</xdr:col>
      <xdr:colOff>126518</xdr:colOff>
      <xdr:row>16</xdr:row>
      <xdr:rowOff>49177</xdr:rowOff>
    </xdr:from>
    <xdr:to>
      <xdr:col>15</xdr:col>
      <xdr:colOff>593244</xdr:colOff>
      <xdr:row>17</xdr:row>
      <xdr:rowOff>115852</xdr:rowOff>
    </xdr:to>
    <xdr:sp macro="" textlink="">
      <xdr:nvSpPr>
        <xdr:cNvPr id="239" name="TextBox 238">
          <a:extLst>
            <a:ext uri="{FF2B5EF4-FFF2-40B4-BE49-F238E27FC236}">
              <a16:creationId xmlns:a16="http://schemas.microsoft.com/office/drawing/2014/main" id="{C9306E3A-AC51-437E-BB3B-5F60978FC64C}"/>
            </a:ext>
          </a:extLst>
        </xdr:cNvPr>
        <xdr:cNvSpPr txBox="1"/>
      </xdr:nvSpPr>
      <xdr:spPr>
        <a:xfrm>
          <a:off x="5612918" y="3097177"/>
          <a:ext cx="41243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Segoe UI Semibold" panose="020B0702040204020203" pitchFamily="34" charset="0"/>
              <a:cs typeface="Segoe UI Semibold" panose="020B0702040204020203" pitchFamily="34" charset="0"/>
            </a:rPr>
            <a:t>The Role of Poor Government Effectiveness in Increasing Poverty</a:t>
          </a:r>
        </a:p>
      </xdr:txBody>
    </xdr:sp>
    <xdr:clientData/>
  </xdr:twoCellAnchor>
  <xdr:twoCellAnchor>
    <xdr:from>
      <xdr:col>15</xdr:col>
      <xdr:colOff>326543</xdr:colOff>
      <xdr:row>5</xdr:row>
      <xdr:rowOff>66675</xdr:rowOff>
    </xdr:from>
    <xdr:to>
      <xdr:col>19</xdr:col>
      <xdr:colOff>400050</xdr:colOff>
      <xdr:row>8</xdr:row>
      <xdr:rowOff>19050</xdr:rowOff>
    </xdr:to>
    <xdr:grpSp>
      <xdr:nvGrpSpPr>
        <xdr:cNvPr id="240" name="Group 239">
          <a:extLst>
            <a:ext uri="{FF2B5EF4-FFF2-40B4-BE49-F238E27FC236}">
              <a16:creationId xmlns:a16="http://schemas.microsoft.com/office/drawing/2014/main" id="{8BB3E917-F61A-406F-BC98-0742BD61350D}"/>
            </a:ext>
          </a:extLst>
        </xdr:cNvPr>
        <xdr:cNvGrpSpPr/>
      </xdr:nvGrpSpPr>
      <xdr:grpSpPr>
        <a:xfrm>
          <a:off x="9470543" y="1019175"/>
          <a:ext cx="2511907" cy="523875"/>
          <a:chOff x="2231543" y="10172701"/>
          <a:chExt cx="2511907" cy="523875"/>
        </a:xfrm>
      </xdr:grpSpPr>
      <xdr:sp macro="" textlink="">
        <xdr:nvSpPr>
          <xdr:cNvPr id="241" name="TextBox 240">
            <a:extLst>
              <a:ext uri="{FF2B5EF4-FFF2-40B4-BE49-F238E27FC236}">
                <a16:creationId xmlns:a16="http://schemas.microsoft.com/office/drawing/2014/main" id="{3D3D8005-BEF9-4438-A1C9-495D998E4870}"/>
              </a:ext>
            </a:extLst>
          </xdr:cNvPr>
          <xdr:cNvSpPr txBox="1"/>
        </xdr:nvSpPr>
        <xdr:spPr>
          <a:xfrm>
            <a:off x="2231543" y="10172701"/>
            <a:ext cx="251190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Total population in Poverty</a:t>
            </a:r>
            <a:r>
              <a:rPr lang="en-US" sz="1000" baseline="0">
                <a:solidFill>
                  <a:schemeClr val="bg1"/>
                </a:solidFill>
                <a:latin typeface="Segoe UI Semibold" panose="020B0702040204020203" pitchFamily="34" charset="0"/>
                <a:cs typeface="Segoe UI Semibold" panose="020B0702040204020203" pitchFamily="34" charset="0"/>
              </a:rPr>
              <a:t> across Countries in</a:t>
            </a:r>
            <a:endParaRPr lang="en-US" sz="1000">
              <a:solidFill>
                <a:schemeClr val="bg1"/>
              </a:solidFill>
              <a:latin typeface="Segoe UI Semibold" panose="020B0702040204020203" pitchFamily="34" charset="0"/>
              <a:cs typeface="Segoe UI Semibold" panose="020B0702040204020203" pitchFamily="34" charset="0"/>
            </a:endParaRPr>
          </a:p>
        </xdr:txBody>
      </xdr:sp>
      <xdr:graphicFrame macro="">
        <xdr:nvGraphicFramePr>
          <xdr:cNvPr id="242" name="Chart 241">
            <a:extLst>
              <a:ext uri="{FF2B5EF4-FFF2-40B4-BE49-F238E27FC236}">
                <a16:creationId xmlns:a16="http://schemas.microsoft.com/office/drawing/2014/main" id="{95FB3ED6-7252-4995-94E3-2BD13A033595}"/>
              </a:ext>
            </a:extLst>
          </xdr:cNvPr>
          <xdr:cNvGraphicFramePr>
            <a:graphicFrameLocks/>
          </xdr:cNvGraphicFramePr>
        </xdr:nvGraphicFramePr>
        <xdr:xfrm>
          <a:off x="3400425" y="10315575"/>
          <a:ext cx="1069378" cy="363501"/>
        </xdr:xfrm>
        <a:graphic>
          <a:graphicData uri="http://schemas.openxmlformats.org/drawingml/2006/chart">
            <c:chart xmlns:c="http://schemas.openxmlformats.org/drawingml/2006/chart" xmlns:r="http://schemas.openxmlformats.org/officeDocument/2006/relationships" r:id="rId30"/>
          </a:graphicData>
        </a:graphic>
      </xdr:graphicFrame>
    </xdr:grpSp>
    <xdr:clientData/>
  </xdr:twoCellAnchor>
  <xdr:twoCellAnchor>
    <xdr:from>
      <xdr:col>3</xdr:col>
      <xdr:colOff>533400</xdr:colOff>
      <xdr:row>6</xdr:row>
      <xdr:rowOff>123825</xdr:rowOff>
    </xdr:from>
    <xdr:to>
      <xdr:col>9</xdr:col>
      <xdr:colOff>342900</xdr:colOff>
      <xdr:row>16</xdr:row>
      <xdr:rowOff>114300</xdr:rowOff>
    </xdr:to>
    <xdr:graphicFrame macro="">
      <xdr:nvGraphicFramePr>
        <xdr:cNvPr id="99" name="Chart 98">
          <a:extLst>
            <a:ext uri="{FF2B5EF4-FFF2-40B4-BE49-F238E27FC236}">
              <a16:creationId xmlns:a16="http://schemas.microsoft.com/office/drawing/2014/main" id="{237E7DC0-711C-4D04-9EF6-5F7EEDB0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495300</xdr:colOff>
      <xdr:row>6</xdr:row>
      <xdr:rowOff>123825</xdr:rowOff>
    </xdr:from>
    <xdr:to>
      <xdr:col>15</xdr:col>
      <xdr:colOff>219075</xdr:colOff>
      <xdr:row>16</xdr:row>
      <xdr:rowOff>85725</xdr:rowOff>
    </xdr:to>
    <xdr:graphicFrame macro="">
      <xdr:nvGraphicFramePr>
        <xdr:cNvPr id="101" name="Chart 100">
          <a:extLst>
            <a:ext uri="{FF2B5EF4-FFF2-40B4-BE49-F238E27FC236}">
              <a16:creationId xmlns:a16="http://schemas.microsoft.com/office/drawing/2014/main" id="{858AFD57-5C90-4B00-BE10-C8A15601B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487983</xdr:colOff>
      <xdr:row>17</xdr:row>
      <xdr:rowOff>171450</xdr:rowOff>
    </xdr:from>
    <xdr:to>
      <xdr:col>9</xdr:col>
      <xdr:colOff>457201</xdr:colOff>
      <xdr:row>27</xdr:row>
      <xdr:rowOff>76200</xdr:rowOff>
    </xdr:to>
    <xdr:graphicFrame macro="">
      <xdr:nvGraphicFramePr>
        <xdr:cNvPr id="100" name="Chart 99">
          <a:extLst>
            <a:ext uri="{FF2B5EF4-FFF2-40B4-BE49-F238E27FC236}">
              <a16:creationId xmlns:a16="http://schemas.microsoft.com/office/drawing/2014/main" id="{3529764A-3FCA-41F1-85B2-E186786E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15</xdr:col>
      <xdr:colOff>285750</xdr:colOff>
      <xdr:row>7</xdr:row>
      <xdr:rowOff>76200</xdr:rowOff>
    </xdr:from>
    <xdr:to>
      <xdr:col>20</xdr:col>
      <xdr:colOff>76200</xdr:colOff>
      <xdr:row>26</xdr:row>
      <xdr:rowOff>161925</xdr:rowOff>
    </xdr:to>
    <xdr:graphicFrame macro="">
      <xdr:nvGraphicFramePr>
        <xdr:cNvPr id="243" name="Chart 242">
          <a:extLst>
            <a:ext uri="{FF2B5EF4-FFF2-40B4-BE49-F238E27FC236}">
              <a16:creationId xmlns:a16="http://schemas.microsoft.com/office/drawing/2014/main" id="{EA9EA483-CF24-4762-BD16-55844D37D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438150</xdr:colOff>
      <xdr:row>25</xdr:row>
      <xdr:rowOff>104775</xdr:rowOff>
    </xdr:from>
    <xdr:to>
      <xdr:col>9</xdr:col>
      <xdr:colOff>257176</xdr:colOff>
      <xdr:row>26</xdr:row>
      <xdr:rowOff>133351</xdr:rowOff>
    </xdr:to>
    <xdr:sp macro="" textlink="">
      <xdr:nvSpPr>
        <xdr:cNvPr id="244" name="TextBox 243">
          <a:extLst>
            <a:ext uri="{FF2B5EF4-FFF2-40B4-BE49-F238E27FC236}">
              <a16:creationId xmlns:a16="http://schemas.microsoft.com/office/drawing/2014/main" id="{7BD2F510-36D5-43B2-B41C-E7A9CF24878C}"/>
            </a:ext>
          </a:extLst>
        </xdr:cNvPr>
        <xdr:cNvSpPr txBox="1"/>
      </xdr:nvSpPr>
      <xdr:spPr>
        <a:xfrm>
          <a:off x="2266950" y="4867275"/>
          <a:ext cx="3476626"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solidFill>
                <a:schemeClr val="bg1"/>
              </a:solidFill>
              <a:latin typeface="Segoe UI Semibold" panose="020B0702040204020203" pitchFamily="34" charset="0"/>
              <a:cs typeface="Segoe UI Semibold" panose="020B0702040204020203" pitchFamily="34" charset="0"/>
            </a:rPr>
            <a:t>Filtered for countries with very low and low income equality</a:t>
          </a:r>
        </a:p>
      </xdr:txBody>
    </xdr:sp>
    <xdr:clientData/>
  </xdr:twoCellAnchor>
  <xdr:twoCellAnchor>
    <xdr:from>
      <xdr:col>9</xdr:col>
      <xdr:colOff>371475</xdr:colOff>
      <xdr:row>25</xdr:row>
      <xdr:rowOff>142875</xdr:rowOff>
    </xdr:from>
    <xdr:to>
      <xdr:col>15</xdr:col>
      <xdr:colOff>190501</xdr:colOff>
      <xdr:row>26</xdr:row>
      <xdr:rowOff>171451</xdr:rowOff>
    </xdr:to>
    <xdr:sp macro="" textlink="">
      <xdr:nvSpPr>
        <xdr:cNvPr id="245" name="TextBox 244">
          <a:extLst>
            <a:ext uri="{FF2B5EF4-FFF2-40B4-BE49-F238E27FC236}">
              <a16:creationId xmlns:a16="http://schemas.microsoft.com/office/drawing/2014/main" id="{11AD02BE-A601-4B65-A349-F40E69FE5BAB}"/>
            </a:ext>
          </a:extLst>
        </xdr:cNvPr>
        <xdr:cNvSpPr txBox="1"/>
      </xdr:nvSpPr>
      <xdr:spPr>
        <a:xfrm>
          <a:off x="5857875" y="4905375"/>
          <a:ext cx="3476626"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solidFill>
                <a:schemeClr val="bg1"/>
              </a:solidFill>
              <a:latin typeface="Segoe UI Semibold" panose="020B0702040204020203" pitchFamily="34" charset="0"/>
              <a:cs typeface="Segoe UI Semibold" panose="020B0702040204020203" pitchFamily="34" charset="0"/>
            </a:rPr>
            <a:t>Filtered for countries rated with bad and very bad governance</a:t>
          </a:r>
        </a:p>
      </xdr:txBody>
    </xdr:sp>
    <xdr:clientData/>
  </xdr:twoCellAnchor>
  <xdr:twoCellAnchor>
    <xdr:from>
      <xdr:col>14</xdr:col>
      <xdr:colOff>504825</xdr:colOff>
      <xdr:row>3</xdr:row>
      <xdr:rowOff>76200</xdr:rowOff>
    </xdr:from>
    <xdr:to>
      <xdr:col>15</xdr:col>
      <xdr:colOff>342900</xdr:colOff>
      <xdr:row>4</xdr:row>
      <xdr:rowOff>142875</xdr:rowOff>
    </xdr:to>
    <xdr:sp macro="" textlink="">
      <xdr:nvSpPr>
        <xdr:cNvPr id="2" name="Rectangle 1">
          <a:extLst>
            <a:ext uri="{FF2B5EF4-FFF2-40B4-BE49-F238E27FC236}">
              <a16:creationId xmlns:a16="http://schemas.microsoft.com/office/drawing/2014/main" id="{C2E1B179-518F-4E1C-91E9-EB4D4DB6AA26}"/>
            </a:ext>
          </a:extLst>
        </xdr:cNvPr>
        <xdr:cNvSpPr/>
      </xdr:nvSpPr>
      <xdr:spPr>
        <a:xfrm>
          <a:off x="9039225" y="647700"/>
          <a:ext cx="447675" cy="257175"/>
        </a:xfrm>
        <a:prstGeom prst="rect">
          <a:avLst/>
        </a:pr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371475</xdr:colOff>
      <xdr:row>16</xdr:row>
      <xdr:rowOff>28574</xdr:rowOff>
    </xdr:from>
    <xdr:to>
      <xdr:col>15</xdr:col>
      <xdr:colOff>200025</xdr:colOff>
      <xdr:row>26</xdr:row>
      <xdr:rowOff>19049</xdr:rowOff>
    </xdr:to>
    <xdr:graphicFrame macro="">
      <xdr:nvGraphicFramePr>
        <xdr:cNvPr id="96" name="Chart 95">
          <a:extLst>
            <a:ext uri="{FF2B5EF4-FFF2-40B4-BE49-F238E27FC236}">
              <a16:creationId xmlns:a16="http://schemas.microsoft.com/office/drawing/2014/main" id="{F6FB12E4-7D85-45C1-B81E-25E24599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531252</xdr:colOff>
      <xdr:row>1</xdr:row>
      <xdr:rowOff>103360</xdr:rowOff>
    </xdr:from>
    <xdr:to>
      <xdr:col>2</xdr:col>
      <xdr:colOff>432264</xdr:colOff>
      <xdr:row>19</xdr:row>
      <xdr:rowOff>152529</xdr:rowOff>
    </xdr:to>
    <xdr:sp macro="" textlink="">
      <xdr:nvSpPr>
        <xdr:cNvPr id="125" name="Rectangle 124">
          <a:extLst>
            <a:ext uri="{FF2B5EF4-FFF2-40B4-BE49-F238E27FC236}">
              <a16:creationId xmlns:a16="http://schemas.microsoft.com/office/drawing/2014/main" id="{C3663E60-46A8-4A06-BE04-F843D6E64A76}"/>
            </a:ext>
          </a:extLst>
        </xdr:cNvPr>
        <xdr:cNvSpPr/>
      </xdr:nvSpPr>
      <xdr:spPr>
        <a:xfrm>
          <a:off x="531252" y="293860"/>
          <a:ext cx="1120212" cy="3478169"/>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477726</xdr:colOff>
      <xdr:row>3</xdr:row>
      <xdr:rowOff>80931</xdr:rowOff>
    </xdr:from>
    <xdr:to>
      <xdr:col>19</xdr:col>
      <xdr:colOff>516498</xdr:colOff>
      <xdr:row>3</xdr:row>
      <xdr:rowOff>80933</xdr:rowOff>
    </xdr:to>
    <xdr:cxnSp macro="">
      <xdr:nvCxnSpPr>
        <xdr:cNvPr id="126" name="Straight Connector 125">
          <a:extLst>
            <a:ext uri="{FF2B5EF4-FFF2-40B4-BE49-F238E27FC236}">
              <a16:creationId xmlns:a16="http://schemas.microsoft.com/office/drawing/2014/main" id="{18F2C5BD-6779-4DB6-83CE-549201F1D938}"/>
            </a:ext>
          </a:extLst>
        </xdr:cNvPr>
        <xdr:cNvCxnSpPr/>
      </xdr:nvCxnSpPr>
      <xdr:spPr>
        <a:xfrm>
          <a:off x="1696926" y="652431"/>
          <a:ext cx="10401972" cy="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0</xdr:row>
      <xdr:rowOff>19050</xdr:rowOff>
    </xdr:from>
    <xdr:to>
      <xdr:col>20</xdr:col>
      <xdr:colOff>247648</xdr:colOff>
      <xdr:row>27</xdr:row>
      <xdr:rowOff>161924</xdr:rowOff>
    </xdr:to>
    <xdr:sp macro="" textlink="">
      <xdr:nvSpPr>
        <xdr:cNvPr id="127" name="Rectangle 126">
          <a:extLst>
            <a:ext uri="{FF2B5EF4-FFF2-40B4-BE49-F238E27FC236}">
              <a16:creationId xmlns:a16="http://schemas.microsoft.com/office/drawing/2014/main" id="{3B5436CF-F74A-4796-A138-FD58293C67C6}"/>
            </a:ext>
          </a:extLst>
        </xdr:cNvPr>
        <xdr:cNvSpPr/>
      </xdr:nvSpPr>
      <xdr:spPr>
        <a:xfrm>
          <a:off x="190500" y="19050"/>
          <a:ext cx="12249148" cy="5286374"/>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412270</xdr:colOff>
      <xdr:row>1</xdr:row>
      <xdr:rowOff>15837</xdr:rowOff>
    </xdr:from>
    <xdr:to>
      <xdr:col>20</xdr:col>
      <xdr:colOff>19048</xdr:colOff>
      <xdr:row>26</xdr:row>
      <xdr:rowOff>161924</xdr:rowOff>
    </xdr:to>
    <xdr:sp macro="" textlink="">
      <xdr:nvSpPr>
        <xdr:cNvPr id="128" name="Rectangle 127">
          <a:extLst>
            <a:ext uri="{FF2B5EF4-FFF2-40B4-BE49-F238E27FC236}">
              <a16:creationId xmlns:a16="http://schemas.microsoft.com/office/drawing/2014/main" id="{49B607BE-F644-431C-8A98-4DA58FA52028}"/>
            </a:ext>
          </a:extLst>
        </xdr:cNvPr>
        <xdr:cNvSpPr/>
      </xdr:nvSpPr>
      <xdr:spPr>
        <a:xfrm>
          <a:off x="412270" y="206337"/>
          <a:ext cx="11798778" cy="4908587"/>
        </a:xfrm>
        <a:prstGeom prst="rect">
          <a:avLst/>
        </a:prstGeom>
        <a:solidFill>
          <a:srgbClr val="181B24"/>
        </a:solidFill>
        <a:ln>
          <a:noFill/>
        </a:ln>
        <a:effectLst>
          <a:glow rad="63500">
            <a:schemeClr val="tx1">
              <a:alpha val="40000"/>
            </a:schemeClr>
          </a:glow>
          <a:outerShdw blurRad="50800" dist="50800" dir="5400000" algn="ctr" rotWithShape="0">
            <a:schemeClr val="tx1">
              <a:alpha val="41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466723</xdr:colOff>
      <xdr:row>5</xdr:row>
      <xdr:rowOff>76200</xdr:rowOff>
    </xdr:from>
    <xdr:to>
      <xdr:col>3</xdr:col>
      <xdr:colOff>438148</xdr:colOff>
      <xdr:row>5</xdr:row>
      <xdr:rowOff>76201</xdr:rowOff>
    </xdr:to>
    <xdr:cxnSp macro="">
      <xdr:nvCxnSpPr>
        <xdr:cNvPr id="129" name="Straight Connector 128">
          <a:extLst>
            <a:ext uri="{FF2B5EF4-FFF2-40B4-BE49-F238E27FC236}">
              <a16:creationId xmlns:a16="http://schemas.microsoft.com/office/drawing/2014/main" id="{7B3DEC54-846A-4827-9120-49A105EC300A}"/>
            </a:ext>
          </a:extLst>
        </xdr:cNvPr>
        <xdr:cNvCxnSpPr/>
      </xdr:nvCxnSpPr>
      <xdr:spPr>
        <a:xfrm flipV="1">
          <a:off x="466723" y="1028700"/>
          <a:ext cx="1800225" cy="1"/>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582500</xdr:colOff>
      <xdr:row>1</xdr:row>
      <xdr:rowOff>52446</xdr:rowOff>
    </xdr:from>
    <xdr:to>
      <xdr:col>2</xdr:col>
      <xdr:colOff>57147</xdr:colOff>
      <xdr:row>4</xdr:row>
      <xdr:rowOff>178973</xdr:rowOff>
    </xdr:to>
    <xdr:pic>
      <xdr:nvPicPr>
        <xdr:cNvPr id="130" name="Picture 129">
          <a:extLst>
            <a:ext uri="{FF2B5EF4-FFF2-40B4-BE49-F238E27FC236}">
              <a16:creationId xmlns:a16="http://schemas.microsoft.com/office/drawing/2014/main" id="{6EAF9E68-E137-4FBF-80A4-62E19FB31335}"/>
            </a:ext>
          </a:extLst>
        </xdr:cNvPr>
        <xdr:cNvPicPr>
          <a:picLocks noChangeAspect="1"/>
        </xdr:cNvPicPr>
      </xdr:nvPicPr>
      <xdr:blipFill>
        <a:blip xmlns:r="http://schemas.openxmlformats.org/officeDocument/2006/relationships" r:embed="rId1" cstate="print">
          <a:duotone>
            <a:prstClr val="black"/>
            <a:srgbClr val="7030A0">
              <a:tint val="45000"/>
              <a:satMod val="400000"/>
            </a:srgbClr>
          </a:duotone>
          <a:extLst>
            <a:ext uri="{BEBA8EAE-BF5A-486C-A8C5-ECC9F3942E4B}">
              <a14:imgProps xmlns:a14="http://schemas.microsoft.com/office/drawing/2010/main">
                <a14:imgLayer r:embed="rId2">
                  <a14:imgEffect>
                    <a14:artisticPhotocopy trans="50000"/>
                  </a14:imgEffect>
                </a14:imgLayer>
              </a14:imgProps>
            </a:ext>
            <a:ext uri="{28A0092B-C50C-407E-A947-70E740481C1C}">
              <a14:useLocalDpi xmlns:a14="http://schemas.microsoft.com/office/drawing/2010/main" val="0"/>
            </a:ext>
          </a:extLst>
        </a:blip>
        <a:stretch>
          <a:fillRect/>
        </a:stretch>
      </xdr:blipFill>
      <xdr:spPr>
        <a:xfrm>
          <a:off x="582500" y="242946"/>
          <a:ext cx="693847" cy="698027"/>
        </a:xfrm>
        <a:prstGeom prst="rect">
          <a:avLst/>
        </a:prstGeom>
      </xdr:spPr>
    </xdr:pic>
    <xdr:clientData/>
  </xdr:twoCellAnchor>
  <xdr:twoCellAnchor>
    <xdr:from>
      <xdr:col>1</xdr:col>
      <xdr:colOff>344375</xdr:colOff>
      <xdr:row>5</xdr:row>
      <xdr:rowOff>104775</xdr:rowOff>
    </xdr:from>
    <xdr:to>
      <xdr:col>3</xdr:col>
      <xdr:colOff>504824</xdr:colOff>
      <xdr:row>25</xdr:row>
      <xdr:rowOff>157243</xdr:rowOff>
    </xdr:to>
    <xdr:grpSp>
      <xdr:nvGrpSpPr>
        <xdr:cNvPr id="131" name="Group 130">
          <a:extLst>
            <a:ext uri="{FF2B5EF4-FFF2-40B4-BE49-F238E27FC236}">
              <a16:creationId xmlns:a16="http://schemas.microsoft.com/office/drawing/2014/main" id="{D38A81DC-31AA-4E8E-89A5-07F35ABB6416}"/>
            </a:ext>
          </a:extLst>
        </xdr:cNvPr>
        <xdr:cNvGrpSpPr/>
      </xdr:nvGrpSpPr>
      <xdr:grpSpPr>
        <a:xfrm>
          <a:off x="953975" y="1057275"/>
          <a:ext cx="1379649" cy="3862468"/>
          <a:chOff x="4248151" y="1738311"/>
          <a:chExt cx="4438650" cy="11144248"/>
        </a:xfrm>
        <a:effectLst>
          <a:outerShdw blurRad="50800" dist="38100" dir="2700000" algn="tl" rotWithShape="0">
            <a:prstClr val="black">
              <a:alpha val="49000"/>
            </a:prstClr>
          </a:outerShdw>
        </a:effectLst>
      </xdr:grpSpPr>
      <xdr:grpSp>
        <xdr:nvGrpSpPr>
          <xdr:cNvPr id="132" name="Group 131">
            <a:extLst>
              <a:ext uri="{FF2B5EF4-FFF2-40B4-BE49-F238E27FC236}">
                <a16:creationId xmlns:a16="http://schemas.microsoft.com/office/drawing/2014/main" id="{A268EBCF-FD78-4D01-9B8F-00DBCB1B4611}"/>
              </a:ext>
            </a:extLst>
          </xdr:cNvPr>
          <xdr:cNvGrpSpPr/>
        </xdr:nvGrpSpPr>
        <xdr:grpSpPr>
          <a:xfrm>
            <a:off x="4248151" y="6412705"/>
            <a:ext cx="4438650" cy="1795461"/>
            <a:chOff x="4348162" y="1952625"/>
            <a:chExt cx="4438650" cy="1795461"/>
          </a:xfrm>
        </xdr:grpSpPr>
        <xdr:sp macro="" textlink="">
          <xdr:nvSpPr>
            <xdr:cNvPr id="145" name="Rectangle 144">
              <a:extLst>
                <a:ext uri="{FF2B5EF4-FFF2-40B4-BE49-F238E27FC236}">
                  <a16:creationId xmlns:a16="http://schemas.microsoft.com/office/drawing/2014/main" id="{B0E0F058-C0A2-48FE-89D3-AC698B7FFD65}"/>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6" name="Rectangle 145">
              <a:extLst>
                <a:ext uri="{FF2B5EF4-FFF2-40B4-BE49-F238E27FC236}">
                  <a16:creationId xmlns:a16="http://schemas.microsoft.com/office/drawing/2014/main" id="{D7EB4DA0-4A60-4DA8-9AF4-79A9685B0A57}"/>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3" name="Group 132">
            <a:extLst>
              <a:ext uri="{FF2B5EF4-FFF2-40B4-BE49-F238E27FC236}">
                <a16:creationId xmlns:a16="http://schemas.microsoft.com/office/drawing/2014/main" id="{38660722-84F8-4ADE-8A48-C81B50FCA29A}"/>
              </a:ext>
            </a:extLst>
          </xdr:cNvPr>
          <xdr:cNvGrpSpPr/>
        </xdr:nvGrpSpPr>
        <xdr:grpSpPr>
          <a:xfrm>
            <a:off x="4248151" y="8749902"/>
            <a:ext cx="4438650" cy="1795461"/>
            <a:chOff x="4348162" y="1952625"/>
            <a:chExt cx="4438650" cy="1795461"/>
          </a:xfrm>
        </xdr:grpSpPr>
        <xdr:sp macro="" textlink="">
          <xdr:nvSpPr>
            <xdr:cNvPr id="143" name="Rectangle 142">
              <a:extLst>
                <a:ext uri="{FF2B5EF4-FFF2-40B4-BE49-F238E27FC236}">
                  <a16:creationId xmlns:a16="http://schemas.microsoft.com/office/drawing/2014/main" id="{B34D147C-0F73-4006-BBA3-06477A69743B}"/>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xdr:txBody>
        </xdr:sp>
        <xdr:sp macro="" textlink="">
          <xdr:nvSpPr>
            <xdr:cNvPr id="144" name="Rectangle 143">
              <a:extLst>
                <a:ext uri="{FF2B5EF4-FFF2-40B4-BE49-F238E27FC236}">
                  <a16:creationId xmlns:a16="http://schemas.microsoft.com/office/drawing/2014/main" id="{1E597E27-BE45-4676-B5A7-51355568E254}"/>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4" name="Group 133">
            <a:extLst>
              <a:ext uri="{FF2B5EF4-FFF2-40B4-BE49-F238E27FC236}">
                <a16:creationId xmlns:a16="http://schemas.microsoft.com/office/drawing/2014/main" id="{DBB6526B-9BE2-4B12-873C-553B1E1D06E2}"/>
              </a:ext>
            </a:extLst>
          </xdr:cNvPr>
          <xdr:cNvGrpSpPr/>
        </xdr:nvGrpSpPr>
        <xdr:grpSpPr>
          <a:xfrm>
            <a:off x="4248151" y="11087098"/>
            <a:ext cx="4438650" cy="1795461"/>
            <a:chOff x="4348162" y="1952625"/>
            <a:chExt cx="4438650" cy="1795461"/>
          </a:xfrm>
        </xdr:grpSpPr>
        <xdr:sp macro="" textlink="">
          <xdr:nvSpPr>
            <xdr:cNvPr id="141" name="Rectangle 140">
              <a:extLst>
                <a:ext uri="{FF2B5EF4-FFF2-40B4-BE49-F238E27FC236}">
                  <a16:creationId xmlns:a16="http://schemas.microsoft.com/office/drawing/2014/main" id="{EAD678EE-01EF-41E9-A89E-827532ACA170}"/>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Rectangle 141">
              <a:extLst>
                <a:ext uri="{FF2B5EF4-FFF2-40B4-BE49-F238E27FC236}">
                  <a16:creationId xmlns:a16="http://schemas.microsoft.com/office/drawing/2014/main" id="{E81247BB-7A2D-4C1C-BE7D-CEEAAA1B90A0}"/>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5" name="Group 134">
            <a:extLst>
              <a:ext uri="{FF2B5EF4-FFF2-40B4-BE49-F238E27FC236}">
                <a16:creationId xmlns:a16="http://schemas.microsoft.com/office/drawing/2014/main" id="{0A48CFA9-590D-4E10-A0C0-6BE6E738A3EB}"/>
              </a:ext>
            </a:extLst>
          </xdr:cNvPr>
          <xdr:cNvGrpSpPr/>
        </xdr:nvGrpSpPr>
        <xdr:grpSpPr>
          <a:xfrm>
            <a:off x="4248151" y="1738311"/>
            <a:ext cx="4438650" cy="1795461"/>
            <a:chOff x="4348162" y="1952625"/>
            <a:chExt cx="4438650" cy="1795461"/>
          </a:xfrm>
        </xdr:grpSpPr>
        <xdr:sp macro="" textlink="">
          <xdr:nvSpPr>
            <xdr:cNvPr id="139" name="Rectangle 138">
              <a:extLst>
                <a:ext uri="{FF2B5EF4-FFF2-40B4-BE49-F238E27FC236}">
                  <a16:creationId xmlns:a16="http://schemas.microsoft.com/office/drawing/2014/main" id="{36F815A1-77D9-4EB6-8947-A9890DFFE2E3}"/>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0" name="Rectangle 139">
              <a:extLst>
                <a:ext uri="{FF2B5EF4-FFF2-40B4-BE49-F238E27FC236}">
                  <a16:creationId xmlns:a16="http://schemas.microsoft.com/office/drawing/2014/main" id="{EF376C5F-BF2A-470A-B994-06E81B3D128E}"/>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6" name="Group 135">
            <a:extLst>
              <a:ext uri="{FF2B5EF4-FFF2-40B4-BE49-F238E27FC236}">
                <a16:creationId xmlns:a16="http://schemas.microsoft.com/office/drawing/2014/main" id="{8BFDB854-E359-4BFA-A74A-9EFF64828514}"/>
              </a:ext>
            </a:extLst>
          </xdr:cNvPr>
          <xdr:cNvGrpSpPr/>
        </xdr:nvGrpSpPr>
        <xdr:grpSpPr>
          <a:xfrm>
            <a:off x="4248151" y="4075508"/>
            <a:ext cx="4438650" cy="1795461"/>
            <a:chOff x="4348162" y="1952625"/>
            <a:chExt cx="4438650" cy="1795461"/>
          </a:xfrm>
        </xdr:grpSpPr>
        <xdr:sp macro="" textlink="">
          <xdr:nvSpPr>
            <xdr:cNvPr id="137" name="Rectangle 136">
              <a:extLst>
                <a:ext uri="{FF2B5EF4-FFF2-40B4-BE49-F238E27FC236}">
                  <a16:creationId xmlns:a16="http://schemas.microsoft.com/office/drawing/2014/main" id="{71FEDBDA-ACC1-41DD-9E83-D5F7A4BC7DBD}"/>
                </a:ext>
              </a:extLst>
            </xdr:cNvPr>
            <xdr:cNvSpPr/>
          </xdr:nvSpPr>
          <xdr:spPr>
            <a:xfrm>
              <a:off x="4362450" y="1985962"/>
              <a:ext cx="4424362" cy="170497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149B73DB-0C20-4159-AD8D-5F943E6AFC8A}"/>
                </a:ext>
              </a:extLst>
            </xdr:cNvPr>
            <xdr:cNvSpPr/>
          </xdr:nvSpPr>
          <xdr:spPr>
            <a:xfrm>
              <a:off x="4348162" y="1952625"/>
              <a:ext cx="1509713" cy="1795461"/>
            </a:xfrm>
            <a:prstGeom prst="rect">
              <a:avLst/>
            </a:prstGeom>
            <a:solidFill>
              <a:srgbClr val="454C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18</xdr:col>
      <xdr:colOff>266699</xdr:colOff>
      <xdr:row>1</xdr:row>
      <xdr:rowOff>0</xdr:rowOff>
    </xdr:from>
    <xdr:to>
      <xdr:col>20</xdr:col>
      <xdr:colOff>57149</xdr:colOff>
      <xdr:row>3</xdr:row>
      <xdr:rowOff>87237</xdr:rowOff>
    </xdr:to>
    <xdr:grpSp>
      <xdr:nvGrpSpPr>
        <xdr:cNvPr id="147" name="Group 146">
          <a:extLst>
            <a:ext uri="{FF2B5EF4-FFF2-40B4-BE49-F238E27FC236}">
              <a16:creationId xmlns:a16="http://schemas.microsoft.com/office/drawing/2014/main" id="{496AFFE1-939C-4F3B-B48D-411637C144EB}"/>
            </a:ext>
          </a:extLst>
        </xdr:cNvPr>
        <xdr:cNvGrpSpPr/>
      </xdr:nvGrpSpPr>
      <xdr:grpSpPr>
        <a:xfrm>
          <a:off x="11239499" y="190500"/>
          <a:ext cx="1009650" cy="468237"/>
          <a:chOff x="0" y="8651"/>
          <a:chExt cx="1049495" cy="605159"/>
        </a:xfrm>
      </xdr:grpSpPr>
      <xdr:pic>
        <xdr:nvPicPr>
          <xdr:cNvPr id="148" name="Picture 147">
            <a:extLst>
              <a:ext uri="{FF2B5EF4-FFF2-40B4-BE49-F238E27FC236}">
                <a16:creationId xmlns:a16="http://schemas.microsoft.com/office/drawing/2014/main" id="{4585C382-6337-410E-AB2D-BDCA249420C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7490"/>
            <a:ext cx="265176" cy="265176"/>
          </a:xfrm>
          <a:prstGeom prst="rect">
            <a:avLst/>
          </a:prstGeom>
        </xdr:spPr>
      </xdr:pic>
      <xdr:pic>
        <xdr:nvPicPr>
          <xdr:cNvPr id="149" name="Picture 148">
            <a:extLst>
              <a:ext uri="{FF2B5EF4-FFF2-40B4-BE49-F238E27FC236}">
                <a16:creationId xmlns:a16="http://schemas.microsoft.com/office/drawing/2014/main" id="{BB03BAAE-CDCC-46A3-9B7F-B95123FD70F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46680"/>
            <a:ext cx="265176" cy="265176"/>
          </a:xfrm>
          <a:prstGeom prst="rect">
            <a:avLst/>
          </a:prstGeom>
        </xdr:spPr>
      </xdr:pic>
      <xdr:sp macro="" textlink="">
        <xdr:nvSpPr>
          <xdr:cNvPr id="150" name="TextBox 149">
            <a:extLst>
              <a:ext uri="{FF2B5EF4-FFF2-40B4-BE49-F238E27FC236}">
                <a16:creationId xmlns:a16="http://schemas.microsoft.com/office/drawing/2014/main" id="{DB0EBFAE-125B-45EB-9E38-31C480B23CC5}"/>
              </a:ext>
            </a:extLst>
          </xdr:cNvPr>
          <xdr:cNvSpPr txBox="1"/>
        </xdr:nvSpPr>
        <xdr:spPr>
          <a:xfrm>
            <a:off x="150205" y="8651"/>
            <a:ext cx="734642"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Lisco001</a:t>
            </a:r>
          </a:p>
        </xdr:txBody>
      </xdr:sp>
      <xdr:sp macro="" textlink="">
        <xdr:nvSpPr>
          <xdr:cNvPr id="151" name="TextBox 150">
            <a:extLst>
              <a:ext uri="{FF2B5EF4-FFF2-40B4-BE49-F238E27FC236}">
                <a16:creationId xmlns:a16="http://schemas.microsoft.com/office/drawing/2014/main" id="{6245F7D9-F24C-4565-93E0-EFE67B20DA79}"/>
              </a:ext>
            </a:extLst>
          </xdr:cNvPr>
          <xdr:cNvSpPr txBox="1"/>
        </xdr:nvSpPr>
        <xdr:spPr>
          <a:xfrm>
            <a:off x="150206" y="324847"/>
            <a:ext cx="899289" cy="288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i="1">
                <a:solidFill>
                  <a:srgbClr val="7030A0"/>
                </a:solidFill>
                <a:latin typeface="Segoe UI Semibold" panose="020B0702040204020203" pitchFamily="34" charset="0"/>
                <a:cs typeface="Segoe UI Semibold" panose="020B0702040204020203" pitchFamily="34" charset="0"/>
              </a:rPr>
              <a:t>Oluwatosin</a:t>
            </a:r>
          </a:p>
        </xdr:txBody>
      </xdr:sp>
    </xdr:grpSp>
    <xdr:clientData/>
  </xdr:twoCellAnchor>
  <xdr:twoCellAnchor>
    <xdr:from>
      <xdr:col>9</xdr:col>
      <xdr:colOff>488468</xdr:colOff>
      <xdr:row>5</xdr:row>
      <xdr:rowOff>37305</xdr:rowOff>
    </xdr:from>
    <xdr:to>
      <xdr:col>15</xdr:col>
      <xdr:colOff>363434</xdr:colOff>
      <xdr:row>15</xdr:row>
      <xdr:rowOff>135766</xdr:rowOff>
    </xdr:to>
    <xdr:grpSp>
      <xdr:nvGrpSpPr>
        <xdr:cNvPr id="152" name="Group 151">
          <a:extLst>
            <a:ext uri="{FF2B5EF4-FFF2-40B4-BE49-F238E27FC236}">
              <a16:creationId xmlns:a16="http://schemas.microsoft.com/office/drawing/2014/main" id="{493EB9B2-A0C0-4853-A302-44EE0C83A917}"/>
            </a:ext>
          </a:extLst>
        </xdr:cNvPr>
        <xdr:cNvGrpSpPr/>
      </xdr:nvGrpSpPr>
      <xdr:grpSpPr>
        <a:xfrm>
          <a:off x="5974868" y="989805"/>
          <a:ext cx="3532566" cy="2003461"/>
          <a:chOff x="6555895" y="1104105"/>
          <a:chExt cx="3532566" cy="2003461"/>
        </a:xfrm>
      </xdr:grpSpPr>
      <xdr:sp macro="" textlink="">
        <xdr:nvSpPr>
          <xdr:cNvPr id="153" name="Rectangle 152">
            <a:extLst>
              <a:ext uri="{FF2B5EF4-FFF2-40B4-BE49-F238E27FC236}">
                <a16:creationId xmlns:a16="http://schemas.microsoft.com/office/drawing/2014/main" id="{C9993692-595A-4FE9-850B-252B839656D4}"/>
              </a:ext>
            </a:extLst>
          </xdr:cNvPr>
          <xdr:cNvSpPr/>
        </xdr:nvSpPr>
        <xdr:spPr>
          <a:xfrm>
            <a:off x="6565420" y="1104105"/>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Rectangle 153">
            <a:extLst>
              <a:ext uri="{FF2B5EF4-FFF2-40B4-BE49-F238E27FC236}">
                <a16:creationId xmlns:a16="http://schemas.microsoft.com/office/drawing/2014/main" id="{8207C29E-8A63-45E8-823B-555E9BB0A2FF}"/>
              </a:ext>
            </a:extLst>
          </xdr:cNvPr>
          <xdr:cNvSpPr/>
        </xdr:nvSpPr>
        <xdr:spPr>
          <a:xfrm>
            <a:off x="6555895" y="1113630"/>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466723</xdr:colOff>
      <xdr:row>5</xdr:row>
      <xdr:rowOff>161924</xdr:rowOff>
    </xdr:from>
    <xdr:to>
      <xdr:col>1</xdr:col>
      <xdr:colOff>304798</xdr:colOff>
      <xdr:row>25</xdr:row>
      <xdr:rowOff>152399</xdr:rowOff>
    </xdr:to>
    <xdr:sp macro="" textlink="">
      <xdr:nvSpPr>
        <xdr:cNvPr id="155" name="Rectangle: Rounded Corners 154">
          <a:extLst>
            <a:ext uri="{FF2B5EF4-FFF2-40B4-BE49-F238E27FC236}">
              <a16:creationId xmlns:a16="http://schemas.microsoft.com/office/drawing/2014/main" id="{FC02672B-8C53-4386-BCDD-342418C78234}"/>
            </a:ext>
          </a:extLst>
        </xdr:cNvPr>
        <xdr:cNvSpPr/>
      </xdr:nvSpPr>
      <xdr:spPr>
        <a:xfrm>
          <a:off x="466723" y="1114424"/>
          <a:ext cx="447675" cy="3800475"/>
        </a:xfrm>
        <a:prstGeom prst="roundRect">
          <a:avLst>
            <a:gd name="adj" fmla="val 33688"/>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555143</xdr:colOff>
      <xdr:row>5</xdr:row>
      <xdr:rowOff>39652</xdr:rowOff>
    </xdr:from>
    <xdr:to>
      <xdr:col>9</xdr:col>
      <xdr:colOff>428623</xdr:colOff>
      <xdr:row>15</xdr:row>
      <xdr:rowOff>138113</xdr:rowOff>
    </xdr:to>
    <xdr:grpSp>
      <xdr:nvGrpSpPr>
        <xdr:cNvPr id="156" name="Group 155">
          <a:extLst>
            <a:ext uri="{FF2B5EF4-FFF2-40B4-BE49-F238E27FC236}">
              <a16:creationId xmlns:a16="http://schemas.microsoft.com/office/drawing/2014/main" id="{D6B98459-FE52-4601-A71F-437B572C09B8}"/>
            </a:ext>
          </a:extLst>
        </xdr:cNvPr>
        <xdr:cNvGrpSpPr/>
      </xdr:nvGrpSpPr>
      <xdr:grpSpPr>
        <a:xfrm>
          <a:off x="2383943" y="992152"/>
          <a:ext cx="3531080" cy="2003461"/>
          <a:chOff x="2441093" y="9621802"/>
          <a:chExt cx="3531080" cy="2003461"/>
        </a:xfrm>
      </xdr:grpSpPr>
      <xdr:sp macro="" textlink="">
        <xdr:nvSpPr>
          <xdr:cNvPr id="157" name="Rectangle 156">
            <a:extLst>
              <a:ext uri="{FF2B5EF4-FFF2-40B4-BE49-F238E27FC236}">
                <a16:creationId xmlns:a16="http://schemas.microsoft.com/office/drawing/2014/main" id="{22BD06B3-B106-45AF-8417-0EAF6CF94025}"/>
              </a:ext>
            </a:extLst>
          </xdr:cNvPr>
          <xdr:cNvSpPr/>
        </xdr:nvSpPr>
        <xdr:spPr>
          <a:xfrm>
            <a:off x="2443561" y="9621802"/>
            <a:ext cx="3523041" cy="2003461"/>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8" name="Rectangle 157">
            <a:extLst>
              <a:ext uri="{FF2B5EF4-FFF2-40B4-BE49-F238E27FC236}">
                <a16:creationId xmlns:a16="http://schemas.microsoft.com/office/drawing/2014/main" id="{5D23074E-C774-4BC7-8DB4-94860975AE75}"/>
              </a:ext>
            </a:extLst>
          </xdr:cNvPr>
          <xdr:cNvSpPr/>
        </xdr:nvSpPr>
        <xdr:spPr>
          <a:xfrm>
            <a:off x="2441093" y="9622839"/>
            <a:ext cx="3531080" cy="332116"/>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555143</xdr:colOff>
      <xdr:row>16</xdr:row>
      <xdr:rowOff>1552</xdr:rowOff>
    </xdr:from>
    <xdr:to>
      <xdr:col>9</xdr:col>
      <xdr:colOff>428623</xdr:colOff>
      <xdr:row>26</xdr:row>
      <xdr:rowOff>100013</xdr:rowOff>
    </xdr:to>
    <xdr:grpSp>
      <xdr:nvGrpSpPr>
        <xdr:cNvPr id="159" name="Group 158">
          <a:extLst>
            <a:ext uri="{FF2B5EF4-FFF2-40B4-BE49-F238E27FC236}">
              <a16:creationId xmlns:a16="http://schemas.microsoft.com/office/drawing/2014/main" id="{918E2C05-D407-4164-B345-889A679B1EA6}"/>
            </a:ext>
          </a:extLst>
        </xdr:cNvPr>
        <xdr:cNvGrpSpPr/>
      </xdr:nvGrpSpPr>
      <xdr:grpSpPr>
        <a:xfrm>
          <a:off x="2383943" y="3049552"/>
          <a:ext cx="3531080" cy="2003461"/>
          <a:chOff x="3181943" y="731408"/>
          <a:chExt cx="4260059" cy="2360600"/>
        </a:xfrm>
      </xdr:grpSpPr>
      <xdr:sp macro="" textlink="">
        <xdr:nvSpPr>
          <xdr:cNvPr id="160" name="Rectangle 159">
            <a:extLst>
              <a:ext uri="{FF2B5EF4-FFF2-40B4-BE49-F238E27FC236}">
                <a16:creationId xmlns:a16="http://schemas.microsoft.com/office/drawing/2014/main" id="{59DAD234-660D-4D83-9CB0-60384FF1B3F1}"/>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1" name="Rectangle 160">
            <a:extLst>
              <a:ext uri="{FF2B5EF4-FFF2-40B4-BE49-F238E27FC236}">
                <a16:creationId xmlns:a16="http://schemas.microsoft.com/office/drawing/2014/main" id="{3D98E71A-F845-4005-87AF-024A08C97ECE}"/>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497993</xdr:colOff>
      <xdr:row>16</xdr:row>
      <xdr:rowOff>1552</xdr:rowOff>
    </xdr:from>
    <xdr:to>
      <xdr:col>15</xdr:col>
      <xdr:colOff>371473</xdr:colOff>
      <xdr:row>26</xdr:row>
      <xdr:rowOff>100013</xdr:rowOff>
    </xdr:to>
    <xdr:grpSp>
      <xdr:nvGrpSpPr>
        <xdr:cNvPr id="162" name="Group 161">
          <a:extLst>
            <a:ext uri="{FF2B5EF4-FFF2-40B4-BE49-F238E27FC236}">
              <a16:creationId xmlns:a16="http://schemas.microsoft.com/office/drawing/2014/main" id="{C23CFFE4-2AAE-4FDE-8E25-0204FA60FC9E}"/>
            </a:ext>
          </a:extLst>
        </xdr:cNvPr>
        <xdr:cNvGrpSpPr/>
      </xdr:nvGrpSpPr>
      <xdr:grpSpPr>
        <a:xfrm>
          <a:off x="5984393" y="3049552"/>
          <a:ext cx="3531080" cy="2003461"/>
          <a:chOff x="3181943" y="731408"/>
          <a:chExt cx="4260059" cy="2360600"/>
        </a:xfrm>
      </xdr:grpSpPr>
      <xdr:sp macro="" textlink="">
        <xdr:nvSpPr>
          <xdr:cNvPr id="163" name="Rectangle 162">
            <a:extLst>
              <a:ext uri="{FF2B5EF4-FFF2-40B4-BE49-F238E27FC236}">
                <a16:creationId xmlns:a16="http://schemas.microsoft.com/office/drawing/2014/main" id="{10ACFBC7-F7A6-4349-971A-7C6F9A696782}"/>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4" name="Rectangle 163">
            <a:extLst>
              <a:ext uri="{FF2B5EF4-FFF2-40B4-BE49-F238E27FC236}">
                <a16:creationId xmlns:a16="http://schemas.microsoft.com/office/drawing/2014/main" id="{6FC0D6E8-F495-4B09-9834-D559583F8DF9}"/>
              </a:ext>
            </a:extLst>
          </xdr:cNvPr>
          <xdr:cNvSpPr/>
        </xdr:nvSpPr>
        <xdr:spPr>
          <a:xfrm>
            <a:off x="3181943" y="732630"/>
            <a:ext cx="4260059" cy="391319"/>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421793</xdr:colOff>
      <xdr:row>5</xdr:row>
      <xdr:rowOff>38099</xdr:rowOff>
    </xdr:from>
    <xdr:to>
      <xdr:col>19</xdr:col>
      <xdr:colOff>561973</xdr:colOff>
      <xdr:row>26</xdr:row>
      <xdr:rowOff>104774</xdr:rowOff>
    </xdr:to>
    <xdr:grpSp>
      <xdr:nvGrpSpPr>
        <xdr:cNvPr id="165" name="Group 164">
          <a:extLst>
            <a:ext uri="{FF2B5EF4-FFF2-40B4-BE49-F238E27FC236}">
              <a16:creationId xmlns:a16="http://schemas.microsoft.com/office/drawing/2014/main" id="{2713B736-3556-4F4F-886C-6AB7D7E46213}"/>
            </a:ext>
          </a:extLst>
        </xdr:cNvPr>
        <xdr:cNvGrpSpPr/>
      </xdr:nvGrpSpPr>
      <xdr:grpSpPr>
        <a:xfrm>
          <a:off x="9565793" y="990599"/>
          <a:ext cx="2578580" cy="4067175"/>
          <a:chOff x="3181943" y="730513"/>
          <a:chExt cx="4260059" cy="2361495"/>
        </a:xfrm>
      </xdr:grpSpPr>
      <xdr:sp macro="" textlink="">
        <xdr:nvSpPr>
          <xdr:cNvPr id="166" name="Rectangle 165">
            <a:extLst>
              <a:ext uri="{FF2B5EF4-FFF2-40B4-BE49-F238E27FC236}">
                <a16:creationId xmlns:a16="http://schemas.microsoft.com/office/drawing/2014/main" id="{65A35E12-6664-40A0-8911-3A109E03F381}"/>
              </a:ext>
            </a:extLst>
          </xdr:cNvPr>
          <xdr:cNvSpPr/>
        </xdr:nvSpPr>
        <xdr:spPr>
          <a:xfrm>
            <a:off x="3184920" y="731408"/>
            <a:ext cx="4250360" cy="2360600"/>
          </a:xfrm>
          <a:prstGeom prst="rect">
            <a:avLst/>
          </a:prstGeom>
          <a:solidFill>
            <a:srgbClr val="272E36"/>
          </a:soli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7" name="Rectangle 166">
            <a:extLst>
              <a:ext uri="{FF2B5EF4-FFF2-40B4-BE49-F238E27FC236}">
                <a16:creationId xmlns:a16="http://schemas.microsoft.com/office/drawing/2014/main" id="{EAFFBC62-F0C9-4A04-A026-22AFD81CB220}"/>
              </a:ext>
            </a:extLst>
          </xdr:cNvPr>
          <xdr:cNvSpPr/>
        </xdr:nvSpPr>
        <xdr:spPr>
          <a:xfrm>
            <a:off x="3181943" y="730513"/>
            <a:ext cx="4260059" cy="258117"/>
          </a:xfrm>
          <a:prstGeom prst="rect">
            <a:avLst/>
          </a:prstGeom>
          <a:solidFill>
            <a:srgbClr val="454C56"/>
          </a:solidFill>
          <a:ln>
            <a:noFill/>
          </a:ln>
          <a:effectLst>
            <a:outerShdw blurRad="50800" dist="38100" dir="2700000" algn="tl" rotWithShape="0">
              <a:prstClr val="black">
                <a:alpha val="2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508394</xdr:colOff>
      <xdr:row>25</xdr:row>
      <xdr:rowOff>66675</xdr:rowOff>
    </xdr:from>
    <xdr:to>
      <xdr:col>15</xdr:col>
      <xdr:colOff>336944</xdr:colOff>
      <xdr:row>26</xdr:row>
      <xdr:rowOff>114300</xdr:rowOff>
    </xdr:to>
    <xdr:sp macro="" textlink="">
      <xdr:nvSpPr>
        <xdr:cNvPr id="168" name="Rectangle 167">
          <a:extLst>
            <a:ext uri="{FF2B5EF4-FFF2-40B4-BE49-F238E27FC236}">
              <a16:creationId xmlns:a16="http://schemas.microsoft.com/office/drawing/2014/main" id="{A225BC58-B578-4EEF-808A-C6BF64313FB7}"/>
            </a:ext>
          </a:extLst>
        </xdr:cNvPr>
        <xdr:cNvSpPr/>
      </xdr:nvSpPr>
      <xdr:spPr>
        <a:xfrm>
          <a:off x="8433194" y="4829175"/>
          <a:ext cx="1047750" cy="2381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413143</xdr:colOff>
      <xdr:row>25</xdr:row>
      <xdr:rowOff>171450</xdr:rowOff>
    </xdr:from>
    <xdr:to>
      <xdr:col>13</xdr:col>
      <xdr:colOff>536968</xdr:colOff>
      <xdr:row>26</xdr:row>
      <xdr:rowOff>104775</xdr:rowOff>
    </xdr:to>
    <xdr:sp macro="" textlink="">
      <xdr:nvSpPr>
        <xdr:cNvPr id="169" name="Rectangle 168">
          <a:extLst>
            <a:ext uri="{FF2B5EF4-FFF2-40B4-BE49-F238E27FC236}">
              <a16:creationId xmlns:a16="http://schemas.microsoft.com/office/drawing/2014/main" id="{E6A9FA33-E770-4A17-8FC0-4802BFFEA080}"/>
            </a:ext>
          </a:extLst>
        </xdr:cNvPr>
        <xdr:cNvSpPr/>
      </xdr:nvSpPr>
      <xdr:spPr>
        <a:xfrm>
          <a:off x="7118743" y="4933950"/>
          <a:ext cx="1343025" cy="123825"/>
        </a:xfrm>
        <a:prstGeom prst="rect">
          <a:avLst/>
        </a:prstGeom>
        <a:solidFill>
          <a:srgbClr val="272E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466723</xdr:colOff>
      <xdr:row>16</xdr:row>
      <xdr:rowOff>47625</xdr:rowOff>
    </xdr:from>
    <xdr:to>
      <xdr:col>1</xdr:col>
      <xdr:colOff>304798</xdr:colOff>
      <xdr:row>21</xdr:row>
      <xdr:rowOff>0</xdr:rowOff>
    </xdr:to>
    <xdr:grpSp>
      <xdr:nvGrpSpPr>
        <xdr:cNvPr id="170" name="Group 169">
          <a:extLst>
            <a:ext uri="{FF2B5EF4-FFF2-40B4-BE49-F238E27FC236}">
              <a16:creationId xmlns:a16="http://schemas.microsoft.com/office/drawing/2014/main" id="{FDD92702-F592-4462-A1F2-9997D72077C1}"/>
            </a:ext>
          </a:extLst>
        </xdr:cNvPr>
        <xdr:cNvGrpSpPr/>
      </xdr:nvGrpSpPr>
      <xdr:grpSpPr>
        <a:xfrm>
          <a:off x="466723" y="3095625"/>
          <a:ext cx="447675" cy="904875"/>
          <a:chOff x="2728913" y="1343023"/>
          <a:chExt cx="1950246" cy="1728790"/>
        </a:xfrm>
      </xdr:grpSpPr>
      <xdr:sp macro="" textlink="">
        <xdr:nvSpPr>
          <xdr:cNvPr id="171" name="Rectangle: Top Corners Rounded 170">
            <a:extLst>
              <a:ext uri="{FF2B5EF4-FFF2-40B4-BE49-F238E27FC236}">
                <a16:creationId xmlns:a16="http://schemas.microsoft.com/office/drawing/2014/main" id="{647B82DE-98A4-40A6-B0B8-FD4F840B987C}"/>
              </a:ext>
            </a:extLst>
          </xdr:cNvPr>
          <xdr:cNvSpPr/>
        </xdr:nvSpPr>
        <xdr:spPr>
          <a:xfrm rot="16200000">
            <a:off x="3107532" y="1507329"/>
            <a:ext cx="642939" cy="1400178"/>
          </a:xfrm>
          <a:prstGeom prst="round2SameRect">
            <a:avLst>
              <a:gd name="adj1" fmla="val 50000"/>
              <a:gd name="adj2" fmla="val 0"/>
            </a:avLst>
          </a:pr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2" name="Freeform: Shape 171">
            <a:extLst>
              <a:ext uri="{FF2B5EF4-FFF2-40B4-BE49-F238E27FC236}">
                <a16:creationId xmlns:a16="http://schemas.microsoft.com/office/drawing/2014/main" id="{4474B4E6-82B9-452B-84FA-EC28FBFE02A1}"/>
              </a:ext>
            </a:extLst>
          </xdr:cNvPr>
          <xdr:cNvSpPr/>
        </xdr:nvSpPr>
        <xdr:spPr>
          <a:xfrm>
            <a:off x="4129091" y="1343023"/>
            <a:ext cx="550068" cy="1728790"/>
          </a:xfrm>
          <a:custGeom>
            <a:avLst/>
            <a:gdLst>
              <a:gd name="connsiteX0" fmla="*/ 545315 w 550068"/>
              <a:gd name="connsiteY0" fmla="*/ 0 h 1728790"/>
              <a:gd name="connsiteX1" fmla="*/ 550068 w 550068"/>
              <a:gd name="connsiteY1" fmla="*/ 0 h 1728790"/>
              <a:gd name="connsiteX2" fmla="*/ 550068 w 550068"/>
              <a:gd name="connsiteY2" fmla="*/ 1728790 h 1728790"/>
              <a:gd name="connsiteX3" fmla="*/ 545315 w 550068"/>
              <a:gd name="connsiteY3" fmla="*/ 1728790 h 1728790"/>
              <a:gd name="connsiteX4" fmla="*/ 0 w 550068"/>
              <a:gd name="connsiteY4" fmla="*/ 1183475 h 1728790"/>
              <a:gd name="connsiteX5" fmla="*/ 0 w 550068"/>
              <a:gd name="connsiteY5" fmla="*/ 545315 h 1728790"/>
              <a:gd name="connsiteX6" fmla="*/ 545315 w 550068"/>
              <a:gd name="connsiteY6" fmla="*/ 0 h 17287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50068" h="1728790">
                <a:moveTo>
                  <a:pt x="545315" y="0"/>
                </a:moveTo>
                <a:lnTo>
                  <a:pt x="550068" y="0"/>
                </a:lnTo>
                <a:lnTo>
                  <a:pt x="550068" y="1728790"/>
                </a:lnTo>
                <a:lnTo>
                  <a:pt x="545315" y="1728790"/>
                </a:lnTo>
                <a:cubicBezTo>
                  <a:pt x="545315" y="1427621"/>
                  <a:pt x="301169" y="1183475"/>
                  <a:pt x="0" y="1183475"/>
                </a:cubicBezTo>
                <a:lnTo>
                  <a:pt x="0" y="545315"/>
                </a:lnTo>
                <a:cubicBezTo>
                  <a:pt x="301169" y="545315"/>
                  <a:pt x="545315" y="301169"/>
                  <a:pt x="545315" y="0"/>
                </a:cubicBezTo>
                <a:close/>
              </a:path>
            </a:pathLst>
          </a:custGeom>
          <a:solidFill>
            <a:srgbClr val="181B2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0</xdr:col>
      <xdr:colOff>538621</xdr:colOff>
      <xdr:row>11</xdr:row>
      <xdr:rowOff>123827</xdr:rowOff>
    </xdr:from>
    <xdr:to>
      <xdr:col>1</xdr:col>
      <xdr:colOff>205245</xdr:colOff>
      <xdr:row>13</xdr:row>
      <xdr:rowOff>19051</xdr:rowOff>
    </xdr:to>
    <xdr:pic>
      <xdr:nvPicPr>
        <xdr:cNvPr id="175" name="Picture 174">
          <a:hlinkClick xmlns:r="http://schemas.openxmlformats.org/officeDocument/2006/relationships" r:id="rId5"/>
          <a:extLst>
            <a:ext uri="{FF2B5EF4-FFF2-40B4-BE49-F238E27FC236}">
              <a16:creationId xmlns:a16="http://schemas.microsoft.com/office/drawing/2014/main" id="{6242FA75-23D5-4B0C-84FC-61431A81B297}"/>
            </a:ext>
          </a:extLst>
        </xdr:cNvPr>
        <xdr:cNvPicPr>
          <a:picLocks noChangeAspect="1"/>
        </xdr:cNvPicPr>
      </xdr:nvPicPr>
      <xdr:blipFill>
        <a:blip xmlns:r="http://schemas.openxmlformats.org/officeDocument/2006/relationships" r:embed="rId6">
          <a:duotone>
            <a:prstClr val="black"/>
            <a:srgbClr val="7030A0">
              <a:tint val="45000"/>
              <a:satMod val="400000"/>
            </a:srgbClr>
          </a:duotone>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538621" y="2219327"/>
          <a:ext cx="276224" cy="276224"/>
        </a:xfrm>
        <a:prstGeom prst="rect">
          <a:avLst/>
        </a:prstGeom>
      </xdr:spPr>
    </xdr:pic>
    <xdr:clientData/>
  </xdr:twoCellAnchor>
  <xdr:twoCellAnchor>
    <xdr:from>
      <xdr:col>0</xdr:col>
      <xdr:colOff>538621</xdr:colOff>
      <xdr:row>8</xdr:row>
      <xdr:rowOff>73800</xdr:rowOff>
    </xdr:from>
    <xdr:to>
      <xdr:col>1</xdr:col>
      <xdr:colOff>203341</xdr:colOff>
      <xdr:row>9</xdr:row>
      <xdr:rowOff>157620</xdr:rowOff>
    </xdr:to>
    <xdr:pic>
      <xdr:nvPicPr>
        <xdr:cNvPr id="176" name="Picture 175">
          <a:hlinkClick xmlns:r="http://schemas.openxmlformats.org/officeDocument/2006/relationships" r:id="rId8"/>
          <a:extLst>
            <a:ext uri="{FF2B5EF4-FFF2-40B4-BE49-F238E27FC236}">
              <a16:creationId xmlns:a16="http://schemas.microsoft.com/office/drawing/2014/main" id="{5AC04E67-2549-4BBD-811F-9A75AEDCF91B}"/>
            </a:ext>
          </a:extLst>
        </xdr:cNvPr>
        <xdr:cNvPicPr>
          <a:picLocks noChangeAspect="1"/>
        </xdr:cNvPicPr>
      </xdr:nvPicPr>
      <xdr:blipFill>
        <a:blip xmlns:r="http://schemas.openxmlformats.org/officeDocument/2006/relationships" r:embed="rId9">
          <a:duotone>
            <a:prstClr val="black"/>
            <a:srgbClr val="7030A0">
              <a:tint val="45000"/>
              <a:satMod val="400000"/>
            </a:srgbClr>
          </a:duotone>
          <a:extLst>
            <a:ext uri="{BEBA8EAE-BF5A-486C-A8C5-ECC9F3942E4B}">
              <a14:imgProps xmlns:a14="http://schemas.microsoft.com/office/drawing/2010/main">
                <a14:imgLayer r:embed="rId10">
                  <a14:imgEffect>
                    <a14:artisticPhotocopy/>
                  </a14:imgEffect>
                </a14:imgLayer>
              </a14:imgProps>
            </a:ext>
            <a:ext uri="{28A0092B-C50C-407E-A947-70E740481C1C}">
              <a14:useLocalDpi xmlns:a14="http://schemas.microsoft.com/office/drawing/2010/main" val="0"/>
            </a:ext>
          </a:extLst>
        </a:blip>
        <a:stretch>
          <a:fillRect/>
        </a:stretch>
      </xdr:blipFill>
      <xdr:spPr>
        <a:xfrm>
          <a:off x="538621" y="1597800"/>
          <a:ext cx="274320" cy="274320"/>
        </a:xfrm>
        <a:prstGeom prst="rect">
          <a:avLst/>
        </a:prstGeom>
      </xdr:spPr>
    </xdr:pic>
    <xdr:clientData/>
  </xdr:twoCellAnchor>
  <xdr:twoCellAnchor editAs="oneCell">
    <xdr:from>
      <xdr:col>0</xdr:col>
      <xdr:colOff>538621</xdr:colOff>
      <xdr:row>17</xdr:row>
      <xdr:rowOff>180977</xdr:rowOff>
    </xdr:from>
    <xdr:to>
      <xdr:col>1</xdr:col>
      <xdr:colOff>205245</xdr:colOff>
      <xdr:row>19</xdr:row>
      <xdr:rowOff>76201</xdr:rowOff>
    </xdr:to>
    <xdr:pic>
      <xdr:nvPicPr>
        <xdr:cNvPr id="177" name="Picture 176">
          <a:hlinkClick xmlns:r="http://schemas.openxmlformats.org/officeDocument/2006/relationships" r:id="rId11"/>
          <a:extLst>
            <a:ext uri="{FF2B5EF4-FFF2-40B4-BE49-F238E27FC236}">
              <a16:creationId xmlns:a16="http://schemas.microsoft.com/office/drawing/2014/main" id="{CB2AEC64-984E-4A21-9498-D46E39AE0581}"/>
            </a:ext>
          </a:extLst>
        </xdr:cNvPr>
        <xdr:cNvPicPr>
          <a:picLocks noChangeAspect="1"/>
        </xdr:cNvPicPr>
      </xdr:nvPicPr>
      <xdr:blipFill>
        <a:blip xmlns:r="http://schemas.openxmlformats.org/officeDocument/2006/relationships" r:embed="rId6">
          <a:lum bright="70000" contrast="-7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538621" y="3419477"/>
          <a:ext cx="276224" cy="276224"/>
        </a:xfrm>
        <a:prstGeom prst="rect">
          <a:avLst/>
        </a:prstGeom>
      </xdr:spPr>
    </xdr:pic>
    <xdr:clientData/>
  </xdr:twoCellAnchor>
  <xdr:twoCellAnchor>
    <xdr:from>
      <xdr:col>0</xdr:col>
      <xdr:colOff>538621</xdr:colOff>
      <xdr:row>14</xdr:row>
      <xdr:rowOff>130950</xdr:rowOff>
    </xdr:from>
    <xdr:to>
      <xdr:col>1</xdr:col>
      <xdr:colOff>203341</xdr:colOff>
      <xdr:row>16</xdr:row>
      <xdr:rowOff>24270</xdr:rowOff>
    </xdr:to>
    <xdr:pic>
      <xdr:nvPicPr>
        <xdr:cNvPr id="178" name="Picture 177">
          <a:hlinkClick xmlns:r="http://schemas.openxmlformats.org/officeDocument/2006/relationships" r:id="rId12"/>
          <a:extLst>
            <a:ext uri="{FF2B5EF4-FFF2-40B4-BE49-F238E27FC236}">
              <a16:creationId xmlns:a16="http://schemas.microsoft.com/office/drawing/2014/main" id="{63A575CC-E050-4A89-901C-FE4250B630B5}"/>
            </a:ext>
          </a:extLst>
        </xdr:cNvPr>
        <xdr:cNvPicPr>
          <a:picLocks noChangeAspect="1"/>
        </xdr:cNvPicPr>
      </xdr:nvPicPr>
      <xdr:blipFill>
        <a:blip xmlns:r="http://schemas.openxmlformats.org/officeDocument/2006/relationships" r:embed="rId9">
          <a:duotone>
            <a:prstClr val="black"/>
            <a:srgbClr val="7030A0">
              <a:tint val="45000"/>
              <a:satMod val="400000"/>
            </a:srgbClr>
          </a:duotone>
          <a:extLst>
            <a:ext uri="{BEBA8EAE-BF5A-486C-A8C5-ECC9F3942E4B}">
              <a14:imgProps xmlns:a14="http://schemas.microsoft.com/office/drawing/2010/main">
                <a14:imgLayer r:embed="rId10">
                  <a14:imgEffect>
                    <a14:artisticPhotocopy/>
                  </a14:imgEffect>
                </a14:imgLayer>
              </a14:imgProps>
            </a:ext>
            <a:ext uri="{28A0092B-C50C-407E-A947-70E740481C1C}">
              <a14:useLocalDpi xmlns:a14="http://schemas.microsoft.com/office/drawing/2010/main" val="0"/>
            </a:ext>
          </a:extLst>
        </a:blip>
        <a:stretch>
          <a:fillRect/>
        </a:stretch>
      </xdr:blipFill>
      <xdr:spPr>
        <a:xfrm>
          <a:off x="538621" y="2797950"/>
          <a:ext cx="274320" cy="274320"/>
        </a:xfrm>
        <a:prstGeom prst="rect">
          <a:avLst/>
        </a:prstGeom>
      </xdr:spPr>
    </xdr:pic>
    <xdr:clientData/>
  </xdr:twoCellAnchor>
  <xdr:twoCellAnchor>
    <xdr:from>
      <xdr:col>2</xdr:col>
      <xdr:colOff>31270</xdr:colOff>
      <xdr:row>2</xdr:row>
      <xdr:rowOff>72987</xdr:rowOff>
    </xdr:from>
    <xdr:to>
      <xdr:col>7</xdr:col>
      <xdr:colOff>525868</xdr:colOff>
      <xdr:row>3</xdr:row>
      <xdr:rowOff>117974</xdr:rowOff>
    </xdr:to>
    <xdr:sp macro="" textlink="">
      <xdr:nvSpPr>
        <xdr:cNvPr id="179" name="TextBox 178">
          <a:extLst>
            <a:ext uri="{FF2B5EF4-FFF2-40B4-BE49-F238E27FC236}">
              <a16:creationId xmlns:a16="http://schemas.microsoft.com/office/drawing/2014/main" id="{8F1E4774-C555-4402-9891-64789241518B}"/>
            </a:ext>
          </a:extLst>
        </xdr:cNvPr>
        <xdr:cNvSpPr txBox="1"/>
      </xdr:nvSpPr>
      <xdr:spPr>
        <a:xfrm>
          <a:off x="1250470" y="453987"/>
          <a:ext cx="3542598"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bg1"/>
              </a:solidFill>
              <a:latin typeface="Bahnschrift SemiLight" panose="020B0502040204020203" pitchFamily="34" charset="0"/>
              <a:cs typeface="Segoe UI Semibold" panose="020B0702040204020203" pitchFamily="34" charset="0"/>
            </a:rPr>
            <a:t>DEVELOPED</a:t>
          </a:r>
          <a:r>
            <a:rPr lang="en-US" sz="1050" baseline="0">
              <a:solidFill>
                <a:schemeClr val="bg1"/>
              </a:solidFill>
              <a:latin typeface="Bahnschrift SemiLight" panose="020B0502040204020203" pitchFamily="34" charset="0"/>
              <a:cs typeface="Segoe UI Semibold" panose="020B0702040204020203" pitchFamily="34" charset="0"/>
            </a:rPr>
            <a:t> COUNTRIES </a:t>
          </a:r>
          <a:r>
            <a:rPr lang="en-US" sz="1050">
              <a:solidFill>
                <a:schemeClr val="bg1"/>
              </a:solidFill>
              <a:latin typeface="Bahnschrift SemiLight" panose="020B0502040204020203" pitchFamily="34" charset="0"/>
              <a:cs typeface="Segoe UI Semibold" panose="020B0702040204020203" pitchFamily="34" charset="0"/>
            </a:rPr>
            <a:t>FACTORS</a:t>
          </a:r>
          <a:r>
            <a:rPr lang="en-US" sz="1050" baseline="0">
              <a:solidFill>
                <a:schemeClr val="bg1"/>
              </a:solidFill>
              <a:latin typeface="Bahnschrift SemiLight" panose="020B0502040204020203" pitchFamily="34" charset="0"/>
              <a:cs typeface="Segoe UI Semibold" panose="020B0702040204020203" pitchFamily="34" charset="0"/>
            </a:rPr>
            <a:t> RECORDS</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2</xdr:col>
      <xdr:colOff>31270</xdr:colOff>
      <xdr:row>3</xdr:row>
      <xdr:rowOff>118618</xdr:rowOff>
    </xdr:from>
    <xdr:to>
      <xdr:col>4</xdr:col>
      <xdr:colOff>320853</xdr:colOff>
      <xdr:row>4</xdr:row>
      <xdr:rowOff>163605</xdr:rowOff>
    </xdr:to>
    <xdr:sp macro="" textlink="">
      <xdr:nvSpPr>
        <xdr:cNvPr id="180" name="TextBox 179">
          <a:extLst>
            <a:ext uri="{FF2B5EF4-FFF2-40B4-BE49-F238E27FC236}">
              <a16:creationId xmlns:a16="http://schemas.microsoft.com/office/drawing/2014/main" id="{F241BDE7-93A4-4E22-A733-E30890FAA199}"/>
            </a:ext>
          </a:extLst>
        </xdr:cNvPr>
        <xdr:cNvSpPr txBox="1"/>
      </xdr:nvSpPr>
      <xdr:spPr>
        <a:xfrm>
          <a:off x="1250470" y="690118"/>
          <a:ext cx="1508783" cy="23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rgbClr val="A285C4"/>
              </a:solidFill>
              <a:latin typeface="Bahnschrift SemiLight" panose="020B0502040204020203" pitchFamily="34" charset="0"/>
              <a:cs typeface="Segoe UI Semilight" panose="020B0402040204020203" pitchFamily="34" charset="0"/>
            </a:rPr>
            <a:t>Year</a:t>
          </a:r>
          <a:r>
            <a:rPr lang="en-US" sz="1050" baseline="0">
              <a:solidFill>
                <a:srgbClr val="A285C4"/>
              </a:solidFill>
              <a:latin typeface="Bahnschrift SemiLight" panose="020B0502040204020203" pitchFamily="34" charset="0"/>
              <a:cs typeface="Segoe UI Semilight" panose="020B0402040204020203" pitchFamily="34" charset="0"/>
            </a:rPr>
            <a:t> level 2021 - 2022</a:t>
          </a:r>
          <a:endParaRPr lang="en-US" sz="1050">
            <a:solidFill>
              <a:srgbClr val="A285C4"/>
            </a:solidFill>
            <a:latin typeface="Bahnschrift SemiLight" panose="020B0502040204020203" pitchFamily="34" charset="0"/>
            <a:cs typeface="Segoe UI Semilight" panose="020B0402040204020203" pitchFamily="34" charset="0"/>
          </a:endParaRPr>
        </a:p>
      </xdr:txBody>
    </xdr:sp>
    <xdr:clientData/>
  </xdr:twoCellAnchor>
  <xdr:twoCellAnchor>
    <xdr:from>
      <xdr:col>7</xdr:col>
      <xdr:colOff>518485</xdr:colOff>
      <xdr:row>2</xdr:row>
      <xdr:rowOff>13560</xdr:rowOff>
    </xdr:from>
    <xdr:to>
      <xdr:col>13</xdr:col>
      <xdr:colOff>123824</xdr:colOff>
      <xdr:row>5</xdr:row>
      <xdr:rowOff>28576</xdr:rowOff>
    </xdr:to>
    <xdr:sp macro="" textlink="">
      <xdr:nvSpPr>
        <xdr:cNvPr id="181" name="TextBox 180">
          <a:extLst>
            <a:ext uri="{FF2B5EF4-FFF2-40B4-BE49-F238E27FC236}">
              <a16:creationId xmlns:a16="http://schemas.microsoft.com/office/drawing/2014/main" id="{0BE26837-3FA9-44C9-853B-BBD59619464C}"/>
            </a:ext>
          </a:extLst>
        </xdr:cNvPr>
        <xdr:cNvSpPr txBox="1"/>
      </xdr:nvSpPr>
      <xdr:spPr>
        <a:xfrm>
          <a:off x="4785685" y="394560"/>
          <a:ext cx="3262939" cy="586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bg1"/>
              </a:solidFill>
              <a:latin typeface="Bahnschrift SemiLight" panose="020B0502040204020203" pitchFamily="34" charset="0"/>
              <a:cs typeface="Segoe UI Semibold" panose="020B0702040204020203" pitchFamily="34" charset="0"/>
            </a:rPr>
            <a:t>The dashboard </a:t>
          </a:r>
          <a:r>
            <a:rPr lang="en-US" sz="1050">
              <a:solidFill>
                <a:schemeClr val="bg1"/>
              </a:solidFill>
              <a:latin typeface="Bahnschrift" panose="020B0502040204020203" pitchFamily="34" charset="0"/>
              <a:cs typeface="Segoe UI Semibold" panose="020B0702040204020203" pitchFamily="34" charset="0"/>
            </a:rPr>
            <a:t>contains </a:t>
          </a:r>
          <a:r>
            <a:rPr lang="en-US" sz="1050">
              <a:solidFill>
                <a:srgbClr val="A285C4"/>
              </a:solidFill>
              <a:latin typeface="Bahnschrift" panose="020B0502040204020203" pitchFamily="34" charset="0"/>
              <a:cs typeface="Segoe UI Semibold" panose="020B0702040204020203" pitchFamily="34" charset="0"/>
            </a:rPr>
            <a:t> </a:t>
          </a:r>
          <a:r>
            <a:rPr lang="en-US" sz="1050">
              <a:solidFill>
                <a:srgbClr val="7030A0"/>
              </a:solidFill>
              <a:effectLst/>
              <a:latin typeface="Bahnschrift SemiLight" panose="020B0502040204020203" pitchFamily="34" charset="0"/>
              <a:ea typeface="+mn-ea"/>
              <a:cs typeface="Segoe UI Semibold" panose="020B0702040204020203" pitchFamily="34" charset="0"/>
            </a:rPr>
            <a:t>factors</a:t>
          </a:r>
          <a:r>
            <a:rPr lang="en-US" sz="1050">
              <a:solidFill>
                <a:schemeClr val="bg1"/>
              </a:solidFill>
              <a:effectLst/>
              <a:latin typeface="Bahnschrift SemiLight" panose="020B0502040204020203" pitchFamily="34" charset="0"/>
              <a:ea typeface="+mn-ea"/>
              <a:cs typeface="Segoe UI Semibold" panose="020B0702040204020203" pitchFamily="34" charset="0"/>
            </a:rPr>
            <a:t> that might be</a:t>
          </a:r>
          <a:r>
            <a:rPr lang="en-US" sz="1050" baseline="0">
              <a:solidFill>
                <a:schemeClr val="bg1"/>
              </a:solidFill>
              <a:effectLst/>
              <a:latin typeface="Bahnschrift SemiLight" panose="020B0502040204020203" pitchFamily="34" charset="0"/>
              <a:ea typeface="+mn-ea"/>
              <a:cs typeface="Segoe UI Semibold" panose="020B0702040204020203" pitchFamily="34" charset="0"/>
            </a:rPr>
            <a:t> </a:t>
          </a:r>
        </a:p>
        <a:p>
          <a:pPr algn="ctr"/>
          <a:r>
            <a:rPr lang="en-US" sz="1050">
              <a:solidFill>
                <a:schemeClr val="bg1"/>
              </a:solidFill>
              <a:effectLst/>
              <a:latin typeface="Bahnschrift SemiLight" panose="020B0502040204020203" pitchFamily="34" charset="0"/>
              <a:ea typeface="+mn-ea"/>
              <a:cs typeface="Segoe UI Semibold" panose="020B0702040204020203" pitchFamily="34" charset="0"/>
            </a:rPr>
            <a:t>causing </a:t>
          </a:r>
          <a:r>
            <a:rPr lang="en-US" sz="1050">
              <a:solidFill>
                <a:srgbClr val="7030A0"/>
              </a:solidFill>
              <a:effectLst/>
              <a:latin typeface="Bahnschrift SemiLight" panose="020B0502040204020203" pitchFamily="34" charset="0"/>
              <a:ea typeface="+mn-ea"/>
              <a:cs typeface="Segoe UI Semibold" panose="020B0702040204020203" pitchFamily="34" charset="0"/>
            </a:rPr>
            <a:t>crimes</a:t>
          </a:r>
          <a:r>
            <a:rPr lang="en-US" sz="1050">
              <a:solidFill>
                <a:schemeClr val="bg1"/>
              </a:solidFill>
              <a:effectLst/>
              <a:latin typeface="Bahnschrift SemiLight" panose="020B0502040204020203" pitchFamily="34" charset="0"/>
              <a:ea typeface="+mn-ea"/>
              <a:cs typeface="Segoe UI Semibold" panose="020B0702040204020203" pitchFamily="34" charset="0"/>
            </a:rPr>
            <a:t> all over the </a:t>
          </a:r>
          <a:r>
            <a:rPr lang="en-US" sz="1050">
              <a:solidFill>
                <a:srgbClr val="7030A0"/>
              </a:solidFill>
              <a:effectLst/>
              <a:latin typeface="Bahnschrift SemiLight" panose="020B0502040204020203" pitchFamily="34" charset="0"/>
              <a:ea typeface="+mn-ea"/>
              <a:cs typeface="Segoe UI Semibold" panose="020B0702040204020203" pitchFamily="34" charset="0"/>
            </a:rPr>
            <a:t>Countries</a:t>
          </a:r>
          <a:endParaRPr lang="en-US" sz="1050">
            <a:solidFill>
              <a:srgbClr val="7030A0"/>
            </a:solidFill>
            <a:effectLst/>
            <a:latin typeface="Bahnschrift SemiLight" panose="020B0502040204020203" pitchFamily="34" charset="0"/>
            <a:cs typeface="Segoe UI Semibold" panose="020B0702040204020203" pitchFamily="34" charset="0"/>
          </a:endParaRPr>
        </a:p>
        <a:p>
          <a:pPr algn="ctr"/>
          <a:r>
            <a:rPr lang="en-US" sz="1050" baseline="0">
              <a:solidFill>
                <a:schemeClr val="bg1"/>
              </a:solidFill>
              <a:latin typeface="Bahnschrift SemiLight" panose="020B0502040204020203" pitchFamily="34" charset="0"/>
              <a:cs typeface="Segoe UI Semibold" panose="020B0702040204020203" pitchFamily="34" charset="0"/>
            </a:rPr>
            <a:t>from </a:t>
          </a:r>
          <a:r>
            <a:rPr lang="en-US" sz="1050" baseline="0">
              <a:solidFill>
                <a:srgbClr val="A285C4"/>
              </a:solidFill>
              <a:latin typeface="Bahnschrift SemiLight" panose="020B0502040204020203" pitchFamily="34" charset="0"/>
              <a:cs typeface="Segoe UI Semibold" panose="020B0702040204020203" pitchFamily="34" charset="0"/>
            </a:rPr>
            <a:t>2021 to 2022 (2 years</a:t>
          </a:r>
          <a:r>
            <a:rPr lang="en-US" sz="1050" baseline="0">
              <a:solidFill>
                <a:schemeClr val="bg1"/>
              </a:solidFill>
              <a:latin typeface="Bahnschrift SemiLight" panose="020B0502040204020203" pitchFamily="34" charset="0"/>
              <a:cs typeface="Segoe UI Semibold" panose="020B0702040204020203" pitchFamily="34" charset="0"/>
            </a:rPr>
            <a:t>)</a:t>
          </a:r>
          <a:endParaRPr lang="en-US" sz="1050">
            <a:solidFill>
              <a:schemeClr val="bg1"/>
            </a:solidFill>
            <a:latin typeface="Bahnschrift SemiLight" panose="020B0502040204020203" pitchFamily="34" charset="0"/>
            <a:cs typeface="Segoe UI Semibold" panose="020B0702040204020203" pitchFamily="34" charset="0"/>
          </a:endParaRPr>
        </a:p>
      </xdr:txBody>
    </xdr:sp>
    <xdr:clientData/>
  </xdr:twoCellAnchor>
  <xdr:twoCellAnchor>
    <xdr:from>
      <xdr:col>2</xdr:col>
      <xdr:colOff>211024</xdr:colOff>
      <xdr:row>5</xdr:row>
      <xdr:rowOff>100071</xdr:rowOff>
    </xdr:from>
    <xdr:to>
      <xdr:col>3</xdr:col>
      <xdr:colOff>438150</xdr:colOff>
      <xdr:row>6</xdr:row>
      <xdr:rowOff>166746</xdr:rowOff>
    </xdr:to>
    <xdr:sp macro="" textlink="">
      <xdr:nvSpPr>
        <xdr:cNvPr id="182" name="TextBox 181">
          <a:extLst>
            <a:ext uri="{FF2B5EF4-FFF2-40B4-BE49-F238E27FC236}">
              <a16:creationId xmlns:a16="http://schemas.microsoft.com/office/drawing/2014/main" id="{07986374-3EBD-42C4-8DBE-689D7DA677ED}"/>
            </a:ext>
          </a:extLst>
        </xdr:cNvPr>
        <xdr:cNvSpPr txBox="1"/>
      </xdr:nvSpPr>
      <xdr:spPr>
        <a:xfrm>
          <a:off x="1430224" y="1052571"/>
          <a:ext cx="8367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No_of</a:t>
          </a:r>
          <a:r>
            <a:rPr lang="en-US" sz="800" baseline="0">
              <a:solidFill>
                <a:schemeClr val="bg1"/>
              </a:solidFill>
              <a:latin typeface="Segoe UI Semibold" panose="020B0702040204020203" pitchFamily="34" charset="0"/>
              <a:cs typeface="Segoe UI Semibold" panose="020B0702040204020203" pitchFamily="34" charset="0"/>
            </a:rPr>
            <a:t> factors</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438264</xdr:colOff>
      <xdr:row>9</xdr:row>
      <xdr:rowOff>119121</xdr:rowOff>
    </xdr:from>
    <xdr:to>
      <xdr:col>4</xdr:col>
      <xdr:colOff>201383</xdr:colOff>
      <xdr:row>12</xdr:row>
      <xdr:rowOff>38100</xdr:rowOff>
    </xdr:to>
    <xdr:sp macro="" textlink="">
      <xdr:nvSpPr>
        <xdr:cNvPr id="183" name="TextBox 182">
          <a:extLst>
            <a:ext uri="{FF2B5EF4-FFF2-40B4-BE49-F238E27FC236}">
              <a16:creationId xmlns:a16="http://schemas.microsoft.com/office/drawing/2014/main" id="{0CE918AD-7680-4C16-9AFC-0F0B3C1D4042}"/>
            </a:ext>
          </a:extLst>
        </xdr:cNvPr>
        <xdr:cNvSpPr txBox="1"/>
      </xdr:nvSpPr>
      <xdr:spPr>
        <a:xfrm>
          <a:off x="1047864" y="1833621"/>
          <a:ext cx="1591919" cy="49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Country</a:t>
          </a:r>
          <a:r>
            <a:rPr lang="en-US" sz="700" baseline="0">
              <a:solidFill>
                <a:schemeClr val="bg1"/>
              </a:solidFill>
              <a:latin typeface="Segoe UI Semibold" panose="020B0702040204020203" pitchFamily="34" charset="0"/>
              <a:cs typeface="Segoe UI Semibold" panose="020B0702040204020203" pitchFamily="34" charset="0"/>
            </a:rPr>
            <a:t>_highest </a:t>
          </a:r>
        </a:p>
        <a:p>
          <a:pPr algn="ctr"/>
          <a:r>
            <a:rPr lang="en-US" sz="700" baseline="0">
              <a:solidFill>
                <a:schemeClr val="bg1"/>
              </a:solidFill>
              <a:latin typeface="Segoe UI Semibold" panose="020B0702040204020203" pitchFamily="34" charset="0"/>
              <a:cs typeface="Segoe UI Semibold" panose="020B0702040204020203" pitchFamily="34" charset="0"/>
            </a:rPr>
            <a:t>unemployment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85839</xdr:colOff>
      <xdr:row>10</xdr:row>
      <xdr:rowOff>171451</xdr:rowOff>
    </xdr:from>
    <xdr:to>
      <xdr:col>3</xdr:col>
      <xdr:colOff>465362</xdr:colOff>
      <xdr:row>13</xdr:row>
      <xdr:rowOff>109597</xdr:rowOff>
    </xdr:to>
    <xdr:sp macro="" textlink="">
      <xdr:nvSpPr>
        <xdr:cNvPr id="184" name="TextBox 183">
          <a:extLst>
            <a:ext uri="{FF2B5EF4-FFF2-40B4-BE49-F238E27FC236}">
              <a16:creationId xmlns:a16="http://schemas.microsoft.com/office/drawing/2014/main" id="{E4E7CC78-C8FA-4355-8B9F-75142FC0342F}"/>
            </a:ext>
          </a:extLst>
        </xdr:cNvPr>
        <xdr:cNvSpPr txBox="1"/>
      </xdr:nvSpPr>
      <xdr:spPr>
        <a:xfrm>
          <a:off x="1305039" y="2076451"/>
          <a:ext cx="989123"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latin typeface="Segoe UI Semibold" panose="020B0702040204020203" pitchFamily="34" charset="0"/>
              <a:cs typeface="Segoe UI Semibold" panose="020B0702040204020203" pitchFamily="34" charset="0"/>
            </a:rPr>
            <a:t>Spain</a:t>
          </a:r>
        </a:p>
      </xdr:txBody>
    </xdr:sp>
    <xdr:clientData/>
  </xdr:twoCellAnchor>
  <xdr:twoCellAnchor>
    <xdr:from>
      <xdr:col>2</xdr:col>
      <xdr:colOff>58624</xdr:colOff>
      <xdr:row>18</xdr:row>
      <xdr:rowOff>42921</xdr:rowOff>
    </xdr:from>
    <xdr:to>
      <xdr:col>4</xdr:col>
      <xdr:colOff>66676</xdr:colOff>
      <xdr:row>20</xdr:row>
      <xdr:rowOff>66675</xdr:rowOff>
    </xdr:to>
    <xdr:sp macro="" textlink="">
      <xdr:nvSpPr>
        <xdr:cNvPr id="185" name="TextBox 184">
          <a:extLst>
            <a:ext uri="{FF2B5EF4-FFF2-40B4-BE49-F238E27FC236}">
              <a16:creationId xmlns:a16="http://schemas.microsoft.com/office/drawing/2014/main" id="{0B14D572-725A-4375-8C67-CDD0F72ED843}"/>
            </a:ext>
          </a:extLst>
        </xdr:cNvPr>
        <xdr:cNvSpPr txBox="1"/>
      </xdr:nvSpPr>
      <xdr:spPr>
        <a:xfrm>
          <a:off x="1277824" y="3471921"/>
          <a:ext cx="1227252" cy="404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Year</a:t>
          </a:r>
          <a:r>
            <a:rPr lang="en-US" sz="700" baseline="0">
              <a:solidFill>
                <a:schemeClr val="bg1"/>
              </a:solidFill>
              <a:latin typeface="Segoe UI Semibold" panose="020B0702040204020203" pitchFamily="34" charset="0"/>
              <a:cs typeface="Segoe UI Semibold" panose="020B0702040204020203" pitchFamily="34" charset="0"/>
            </a:rPr>
            <a:t> with the highest unemployment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495415</xdr:colOff>
      <xdr:row>22</xdr:row>
      <xdr:rowOff>61971</xdr:rowOff>
    </xdr:from>
    <xdr:to>
      <xdr:col>4</xdr:col>
      <xdr:colOff>258534</xdr:colOff>
      <xdr:row>25</xdr:row>
      <xdr:rowOff>19050</xdr:rowOff>
    </xdr:to>
    <xdr:sp macro="" textlink="">
      <xdr:nvSpPr>
        <xdr:cNvPr id="186" name="TextBox 185">
          <a:extLst>
            <a:ext uri="{FF2B5EF4-FFF2-40B4-BE49-F238E27FC236}">
              <a16:creationId xmlns:a16="http://schemas.microsoft.com/office/drawing/2014/main" id="{69A09624-EF80-4396-BAAA-062E3F299003}"/>
            </a:ext>
          </a:extLst>
        </xdr:cNvPr>
        <xdr:cNvSpPr txBox="1"/>
      </xdr:nvSpPr>
      <xdr:spPr>
        <a:xfrm>
          <a:off x="1105015" y="4252971"/>
          <a:ext cx="1591919" cy="528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Segoe UI Semibold" panose="020B0702040204020203" pitchFamily="34" charset="0"/>
              <a:cs typeface="Segoe UI Semibold" panose="020B0702040204020203" pitchFamily="34" charset="0"/>
            </a:rPr>
            <a:t>Factor causing the </a:t>
          </a:r>
        </a:p>
        <a:p>
          <a:pPr algn="ctr"/>
          <a:r>
            <a:rPr lang="en-US" sz="800">
              <a:solidFill>
                <a:schemeClr val="bg1"/>
              </a:solidFill>
              <a:latin typeface="Segoe UI Semibold" panose="020B0702040204020203" pitchFamily="34" charset="0"/>
              <a:cs typeface="Segoe UI Semibold" panose="020B0702040204020203" pitchFamily="34" charset="0"/>
            </a:rPr>
            <a:t>most crime</a:t>
          </a:r>
        </a:p>
      </xdr:txBody>
    </xdr:sp>
    <xdr:clientData/>
  </xdr:twoCellAnchor>
  <xdr:twoCellAnchor>
    <xdr:from>
      <xdr:col>2</xdr:col>
      <xdr:colOff>113</xdr:colOff>
      <xdr:row>23</xdr:row>
      <xdr:rowOff>142876</xdr:rowOff>
    </xdr:from>
    <xdr:to>
      <xdr:col>4</xdr:col>
      <xdr:colOff>66674</xdr:colOff>
      <xdr:row>26</xdr:row>
      <xdr:rowOff>81022</xdr:rowOff>
    </xdr:to>
    <xdr:sp macro="" textlink="">
      <xdr:nvSpPr>
        <xdr:cNvPr id="187" name="TextBox 186">
          <a:extLst>
            <a:ext uri="{FF2B5EF4-FFF2-40B4-BE49-F238E27FC236}">
              <a16:creationId xmlns:a16="http://schemas.microsoft.com/office/drawing/2014/main" id="{1A842769-C10C-4331-9BD3-C3DD8A6F16FE}"/>
            </a:ext>
          </a:extLst>
        </xdr:cNvPr>
        <xdr:cNvSpPr txBox="1"/>
      </xdr:nvSpPr>
      <xdr:spPr>
        <a:xfrm>
          <a:off x="1219313" y="4524376"/>
          <a:ext cx="1285761"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a:solidFill>
                <a:srgbClr val="7030A0"/>
              </a:solidFill>
              <a:latin typeface="Segoe UI Semibold" panose="020B0702040204020203" pitchFamily="34" charset="0"/>
              <a:cs typeface="Segoe UI Semibold" panose="020B0702040204020203" pitchFamily="34" charset="0"/>
            </a:rPr>
            <a:t>Youth Unemployment</a:t>
          </a:r>
        </a:p>
      </xdr:txBody>
    </xdr:sp>
    <xdr:clientData/>
  </xdr:twoCellAnchor>
  <xdr:twoCellAnchor>
    <xdr:from>
      <xdr:col>2</xdr:col>
      <xdr:colOff>133464</xdr:colOff>
      <xdr:row>6</xdr:row>
      <xdr:rowOff>133351</xdr:rowOff>
    </xdr:from>
    <xdr:to>
      <xdr:col>3</xdr:col>
      <xdr:colOff>512987</xdr:colOff>
      <xdr:row>9</xdr:row>
      <xdr:rowOff>71497</xdr:rowOff>
    </xdr:to>
    <xdr:sp macro="" textlink="">
      <xdr:nvSpPr>
        <xdr:cNvPr id="188" name="TextBox 187">
          <a:extLst>
            <a:ext uri="{FF2B5EF4-FFF2-40B4-BE49-F238E27FC236}">
              <a16:creationId xmlns:a16="http://schemas.microsoft.com/office/drawing/2014/main" id="{B58166AE-EDD8-40F0-833D-E6CF4D823D70}"/>
            </a:ext>
          </a:extLst>
        </xdr:cNvPr>
        <xdr:cNvSpPr txBox="1"/>
      </xdr:nvSpPr>
      <xdr:spPr>
        <a:xfrm>
          <a:off x="1352664" y="1276351"/>
          <a:ext cx="989123" cy="50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latin typeface="Segoe UI Semibold" panose="020B0702040204020203" pitchFamily="34" charset="0"/>
              <a:cs typeface="Segoe UI Semibold" panose="020B0702040204020203" pitchFamily="34" charset="0"/>
            </a:rPr>
            <a:t>6</a:t>
          </a:r>
        </a:p>
      </xdr:txBody>
    </xdr:sp>
    <xdr:clientData/>
  </xdr:twoCellAnchor>
  <xdr:twoCellAnchor>
    <xdr:from>
      <xdr:col>1</xdr:col>
      <xdr:colOff>391055</xdr:colOff>
      <xdr:row>10</xdr:row>
      <xdr:rowOff>128885</xdr:rowOff>
    </xdr:from>
    <xdr:to>
      <xdr:col>2</xdr:col>
      <xdr:colOff>133351</xdr:colOff>
      <xdr:row>12</xdr:row>
      <xdr:rowOff>57150</xdr:rowOff>
    </xdr:to>
    <xdr:pic>
      <xdr:nvPicPr>
        <xdr:cNvPr id="189" name="Picture 188">
          <a:extLst>
            <a:ext uri="{FF2B5EF4-FFF2-40B4-BE49-F238E27FC236}">
              <a16:creationId xmlns:a16="http://schemas.microsoft.com/office/drawing/2014/main" id="{42CE3F7A-8151-4C0B-B4CE-7133472A1D9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1000655" y="2033885"/>
          <a:ext cx="351896" cy="309265"/>
        </a:xfrm>
        <a:prstGeom prst="rect">
          <a:avLst/>
        </a:prstGeom>
      </xdr:spPr>
    </xdr:pic>
    <xdr:clientData/>
  </xdr:twoCellAnchor>
  <xdr:twoCellAnchor>
    <xdr:from>
      <xdr:col>1</xdr:col>
      <xdr:colOff>333375</xdr:colOff>
      <xdr:row>23</xdr:row>
      <xdr:rowOff>75</xdr:rowOff>
    </xdr:from>
    <xdr:to>
      <xdr:col>2</xdr:col>
      <xdr:colOff>171450</xdr:colOff>
      <xdr:row>25</xdr:row>
      <xdr:rowOff>66750</xdr:rowOff>
    </xdr:to>
    <xdr:pic>
      <xdr:nvPicPr>
        <xdr:cNvPr id="192" name="Picture 191">
          <a:extLst>
            <a:ext uri="{FF2B5EF4-FFF2-40B4-BE49-F238E27FC236}">
              <a16:creationId xmlns:a16="http://schemas.microsoft.com/office/drawing/2014/main" id="{73BB5CE4-8EC1-44E6-BB62-EF90F3CE46D1}"/>
            </a:ext>
          </a:extLst>
        </xdr:cNvPr>
        <xdr:cNvPicPr>
          <a:picLocks noChangeAspect="1"/>
        </xdr:cNvPicPr>
      </xdr:nvPicPr>
      <xdr:blipFill>
        <a:blip xmlns:r="http://schemas.openxmlformats.org/officeDocument/2006/relationships" r:embed="rId14">
          <a:lum bright="70000" contrast="-70000"/>
          <a:extLst>
            <a:ext uri="{BEBA8EAE-BF5A-486C-A8C5-ECC9F3942E4B}">
              <a14:imgProps xmlns:a14="http://schemas.microsoft.com/office/drawing/2010/main">
                <a14:imgLayer r:embed="rId15">
                  <a14:imgEffect>
                    <a14:artisticPhotocopy/>
                  </a14:imgEffect>
                </a14:imgLayer>
              </a14:imgProps>
            </a:ext>
            <a:ext uri="{28A0092B-C50C-407E-A947-70E740481C1C}">
              <a14:useLocalDpi xmlns:a14="http://schemas.microsoft.com/office/drawing/2010/main" val="0"/>
            </a:ext>
          </a:extLst>
        </a:blip>
        <a:srcRect/>
        <a:stretch/>
      </xdr:blipFill>
      <xdr:spPr>
        <a:xfrm>
          <a:off x="942975" y="4381575"/>
          <a:ext cx="447675" cy="447675"/>
        </a:xfrm>
        <a:prstGeom prst="rect">
          <a:avLst/>
        </a:prstGeom>
      </xdr:spPr>
    </xdr:pic>
    <xdr:clientData/>
  </xdr:twoCellAnchor>
  <xdr:twoCellAnchor>
    <xdr:from>
      <xdr:col>1</xdr:col>
      <xdr:colOff>395250</xdr:colOff>
      <xdr:row>18</xdr:row>
      <xdr:rowOff>183376</xdr:rowOff>
    </xdr:from>
    <xdr:to>
      <xdr:col>2</xdr:col>
      <xdr:colOff>135674</xdr:colOff>
      <xdr:row>20</xdr:row>
      <xdr:rowOff>152400</xdr:rowOff>
    </xdr:to>
    <xdr:pic>
      <xdr:nvPicPr>
        <xdr:cNvPr id="193" name="Picture 192">
          <a:extLst>
            <a:ext uri="{FF2B5EF4-FFF2-40B4-BE49-F238E27FC236}">
              <a16:creationId xmlns:a16="http://schemas.microsoft.com/office/drawing/2014/main" id="{84617DFA-86EF-4A14-A917-353CBECAA06A}"/>
            </a:ext>
          </a:extLst>
        </xdr:cNvPr>
        <xdr:cNvPicPr>
          <a:picLocks noChangeAspect="1"/>
        </xdr:cNvPicPr>
      </xdr:nvPicPr>
      <xdr:blipFill>
        <a:blip xmlns:r="http://schemas.openxmlformats.org/officeDocument/2006/relationships" r:embed="rId16">
          <a:lum bright="70000" contrast="-70000"/>
          <a:extLst>
            <a:ext uri="{BEBA8EAE-BF5A-486C-A8C5-ECC9F3942E4B}">
              <a14:imgProps xmlns:a14="http://schemas.microsoft.com/office/drawing/2010/main">
                <a14:imgLayer r:embed="rId17">
                  <a14:imgEffect>
                    <a14:artisticPhotocopy/>
                  </a14:imgEffect>
                </a14:imgLayer>
              </a14:imgProps>
            </a:ext>
            <a:ext uri="{28A0092B-C50C-407E-A947-70E740481C1C}">
              <a14:useLocalDpi xmlns:a14="http://schemas.microsoft.com/office/drawing/2010/main" val="0"/>
            </a:ext>
          </a:extLst>
        </a:blip>
        <a:stretch>
          <a:fillRect/>
        </a:stretch>
      </xdr:blipFill>
      <xdr:spPr>
        <a:xfrm>
          <a:off x="1004850" y="3612376"/>
          <a:ext cx="350024" cy="350024"/>
        </a:xfrm>
        <a:prstGeom prst="rect">
          <a:avLst/>
        </a:prstGeom>
        <a:noFill/>
      </xdr:spPr>
    </xdr:pic>
    <xdr:clientData/>
  </xdr:twoCellAnchor>
  <xdr:twoCellAnchor>
    <xdr:from>
      <xdr:col>1</xdr:col>
      <xdr:colOff>326174</xdr:colOff>
      <xdr:row>14</xdr:row>
      <xdr:rowOff>85725</xdr:rowOff>
    </xdr:from>
    <xdr:to>
      <xdr:col>2</xdr:col>
      <xdr:colOff>173774</xdr:colOff>
      <xdr:row>16</xdr:row>
      <xdr:rowOff>161925</xdr:rowOff>
    </xdr:to>
    <xdr:pic>
      <xdr:nvPicPr>
        <xdr:cNvPr id="194" name="Picture 193">
          <a:extLst>
            <a:ext uri="{FF2B5EF4-FFF2-40B4-BE49-F238E27FC236}">
              <a16:creationId xmlns:a16="http://schemas.microsoft.com/office/drawing/2014/main" id="{5BAA085E-90C8-4F12-A5C6-F64C900BBC27}"/>
            </a:ext>
          </a:extLst>
        </xdr:cNvPr>
        <xdr:cNvPicPr>
          <a:picLocks noChangeAspect="1"/>
        </xdr:cNvPicPr>
      </xdr:nvPicPr>
      <xdr:blipFill>
        <a:blip xmlns:r="http://schemas.openxmlformats.org/officeDocument/2006/relationships" r:embed="rId18">
          <a:lum bright="70000" contrast="-70000"/>
          <a:extLst>
            <a:ext uri="{BEBA8EAE-BF5A-486C-A8C5-ECC9F3942E4B}">
              <a14:imgProps xmlns:a14="http://schemas.microsoft.com/office/drawing/2010/main">
                <a14:imgLayer r:embed="rId19">
                  <a14:imgEffect>
                    <a14:artisticPhotocopy/>
                  </a14:imgEffect>
                </a14:imgLayer>
              </a14:imgProps>
            </a:ext>
            <a:ext uri="{28A0092B-C50C-407E-A947-70E740481C1C}">
              <a14:useLocalDpi xmlns:a14="http://schemas.microsoft.com/office/drawing/2010/main" val="0"/>
            </a:ext>
          </a:extLst>
        </a:blip>
        <a:srcRect/>
        <a:stretch/>
      </xdr:blipFill>
      <xdr:spPr>
        <a:xfrm>
          <a:off x="935774" y="2752725"/>
          <a:ext cx="457200" cy="457200"/>
        </a:xfrm>
        <a:prstGeom prst="rect">
          <a:avLst/>
        </a:prstGeom>
      </xdr:spPr>
    </xdr:pic>
    <xdr:clientData/>
  </xdr:twoCellAnchor>
  <xdr:twoCellAnchor editAs="oneCell">
    <xdr:from>
      <xdr:col>1</xdr:col>
      <xdr:colOff>367169</xdr:colOff>
      <xdr:row>6</xdr:row>
      <xdr:rowOff>47625</xdr:rowOff>
    </xdr:from>
    <xdr:to>
      <xdr:col>2</xdr:col>
      <xdr:colOff>148097</xdr:colOff>
      <xdr:row>8</xdr:row>
      <xdr:rowOff>57153</xdr:rowOff>
    </xdr:to>
    <xdr:pic>
      <xdr:nvPicPr>
        <xdr:cNvPr id="195" name="Picture 194">
          <a:extLst>
            <a:ext uri="{FF2B5EF4-FFF2-40B4-BE49-F238E27FC236}">
              <a16:creationId xmlns:a16="http://schemas.microsoft.com/office/drawing/2014/main" id="{A57E7000-ADD5-4770-950E-A468173A015B}"/>
            </a:ext>
          </a:extLst>
        </xdr:cNvPr>
        <xdr:cNvPicPr>
          <a:picLocks noChangeAspect="1"/>
        </xdr:cNvPicPr>
      </xdr:nvPicPr>
      <xdr:blipFill>
        <a:blip xmlns:r="http://schemas.openxmlformats.org/officeDocument/2006/relationships" r:embed="rId6">
          <a:lum bright="70000" contrast="-7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976769" y="1190625"/>
          <a:ext cx="390528" cy="390528"/>
        </a:xfrm>
        <a:prstGeom prst="rect">
          <a:avLst/>
        </a:prstGeom>
      </xdr:spPr>
    </xdr:pic>
    <xdr:clientData/>
  </xdr:twoCellAnchor>
  <xdr:twoCellAnchor>
    <xdr:from>
      <xdr:col>2</xdr:col>
      <xdr:colOff>66676</xdr:colOff>
      <xdr:row>14</xdr:row>
      <xdr:rowOff>1552</xdr:rowOff>
    </xdr:from>
    <xdr:to>
      <xdr:col>4</xdr:col>
      <xdr:colOff>25680</xdr:colOff>
      <xdr:row>16</xdr:row>
      <xdr:rowOff>19050</xdr:rowOff>
    </xdr:to>
    <xdr:sp macro="" textlink="">
      <xdr:nvSpPr>
        <xdr:cNvPr id="196" name="TextBox 195">
          <a:extLst>
            <a:ext uri="{FF2B5EF4-FFF2-40B4-BE49-F238E27FC236}">
              <a16:creationId xmlns:a16="http://schemas.microsoft.com/office/drawing/2014/main" id="{7469845D-B9BD-48E4-9EC8-3BBED90559F6}"/>
            </a:ext>
          </a:extLst>
        </xdr:cNvPr>
        <xdr:cNvSpPr txBox="1"/>
      </xdr:nvSpPr>
      <xdr:spPr>
        <a:xfrm>
          <a:off x="1285876" y="2668552"/>
          <a:ext cx="1178204" cy="398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chemeClr val="bg1"/>
              </a:solidFill>
              <a:latin typeface="Segoe UI Semibold" panose="020B0702040204020203" pitchFamily="34" charset="0"/>
              <a:cs typeface="Segoe UI Semibold" panose="020B0702040204020203" pitchFamily="34" charset="0"/>
            </a:rPr>
            <a:t>Year</a:t>
          </a:r>
          <a:r>
            <a:rPr lang="en-US" sz="700" baseline="0">
              <a:solidFill>
                <a:schemeClr val="bg1"/>
              </a:solidFill>
              <a:latin typeface="Segoe UI Semibold" panose="020B0702040204020203" pitchFamily="34" charset="0"/>
              <a:cs typeface="Segoe UI Semibold" panose="020B0702040204020203" pitchFamily="34" charset="0"/>
            </a:rPr>
            <a:t> with the highest</a:t>
          </a:r>
        </a:p>
        <a:p>
          <a:pPr algn="ctr"/>
          <a:r>
            <a:rPr lang="en-US" sz="700" baseline="0">
              <a:solidFill>
                <a:schemeClr val="bg1"/>
              </a:solidFill>
              <a:latin typeface="Segoe UI Semibold" panose="020B0702040204020203" pitchFamily="34" charset="0"/>
              <a:cs typeface="Segoe UI Semibold" panose="020B0702040204020203" pitchFamily="34" charset="0"/>
            </a:rPr>
            <a:t>poverty rate</a:t>
          </a:r>
          <a:endParaRPr lang="en-US" sz="7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529262</xdr:colOff>
      <xdr:row>15</xdr:row>
      <xdr:rowOff>152400</xdr:rowOff>
    </xdr:from>
    <xdr:to>
      <xdr:col>9</xdr:col>
      <xdr:colOff>476250</xdr:colOff>
      <xdr:row>17</xdr:row>
      <xdr:rowOff>190499</xdr:rowOff>
    </xdr:to>
    <xdr:sp macro="" textlink="">
      <xdr:nvSpPr>
        <xdr:cNvPr id="206" name="TextBox 205">
          <a:extLst>
            <a:ext uri="{FF2B5EF4-FFF2-40B4-BE49-F238E27FC236}">
              <a16:creationId xmlns:a16="http://schemas.microsoft.com/office/drawing/2014/main" id="{1D9C4FFC-3EB2-4800-B92F-7F1BBB616DC8}"/>
            </a:ext>
          </a:extLst>
        </xdr:cNvPr>
        <xdr:cNvSpPr txBox="1"/>
      </xdr:nvSpPr>
      <xdr:spPr>
        <a:xfrm>
          <a:off x="2358062" y="3009900"/>
          <a:ext cx="3604588"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Segoe UI Semibold" panose="020B0702040204020203" pitchFamily="34" charset="0"/>
              <a:cs typeface="Segoe UI Semibold" panose="020B0702040204020203" pitchFamily="34" charset="0"/>
            </a:rPr>
            <a:t>How Income Inequality Relates to Unemployment in Selected Countries</a:t>
          </a:r>
        </a:p>
      </xdr:txBody>
    </xdr:sp>
    <xdr:clientData/>
  </xdr:twoCellAnchor>
  <xdr:twoCellAnchor>
    <xdr:from>
      <xdr:col>9</xdr:col>
      <xdr:colOff>202718</xdr:colOff>
      <xdr:row>16</xdr:row>
      <xdr:rowOff>1552</xdr:rowOff>
    </xdr:from>
    <xdr:to>
      <xdr:col>16</xdr:col>
      <xdr:colOff>59844</xdr:colOff>
      <xdr:row>17</xdr:row>
      <xdr:rowOff>68227</xdr:rowOff>
    </xdr:to>
    <xdr:sp macro="" textlink="">
      <xdr:nvSpPr>
        <xdr:cNvPr id="207" name="TextBox 206">
          <a:extLst>
            <a:ext uri="{FF2B5EF4-FFF2-40B4-BE49-F238E27FC236}">
              <a16:creationId xmlns:a16="http://schemas.microsoft.com/office/drawing/2014/main" id="{E4834EB3-FE81-4987-8934-76B12DC4DAA2}"/>
            </a:ext>
          </a:extLst>
        </xdr:cNvPr>
        <xdr:cNvSpPr txBox="1"/>
      </xdr:nvSpPr>
      <xdr:spPr>
        <a:xfrm>
          <a:off x="5689118" y="3049552"/>
          <a:ext cx="41243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Segoe UI Semibold" panose="020B0702040204020203" pitchFamily="34" charset="0"/>
              <a:cs typeface="Segoe UI Semibold" panose="020B0702040204020203" pitchFamily="34" charset="0"/>
            </a:rPr>
            <a:t>The Role of Poor Government Effectiveness in Increasing Poverty</a:t>
          </a:r>
        </a:p>
      </xdr:txBody>
    </xdr:sp>
    <xdr:clientData/>
  </xdr:twoCellAnchor>
  <xdr:twoCellAnchor>
    <xdr:from>
      <xdr:col>3</xdr:col>
      <xdr:colOff>514350</xdr:colOff>
      <xdr:row>25</xdr:row>
      <xdr:rowOff>57150</xdr:rowOff>
    </xdr:from>
    <xdr:to>
      <xdr:col>9</xdr:col>
      <xdr:colOff>333376</xdr:colOff>
      <xdr:row>26</xdr:row>
      <xdr:rowOff>85726</xdr:rowOff>
    </xdr:to>
    <xdr:sp macro="" textlink="">
      <xdr:nvSpPr>
        <xdr:cNvPr id="216" name="TextBox 215">
          <a:extLst>
            <a:ext uri="{FF2B5EF4-FFF2-40B4-BE49-F238E27FC236}">
              <a16:creationId xmlns:a16="http://schemas.microsoft.com/office/drawing/2014/main" id="{F85CBC39-5116-4C4E-A9C5-F4AB512F6C47}"/>
            </a:ext>
          </a:extLst>
        </xdr:cNvPr>
        <xdr:cNvSpPr txBox="1"/>
      </xdr:nvSpPr>
      <xdr:spPr>
        <a:xfrm>
          <a:off x="2343150" y="4819650"/>
          <a:ext cx="3476626"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solidFill>
                <a:schemeClr val="bg1"/>
              </a:solidFill>
              <a:latin typeface="Segoe UI Semibold" panose="020B0702040204020203" pitchFamily="34" charset="0"/>
              <a:cs typeface="Segoe UI Semibold" panose="020B0702040204020203" pitchFamily="34" charset="0"/>
            </a:rPr>
            <a:t>Filtered for countries with very low and low income equality</a:t>
          </a:r>
        </a:p>
      </xdr:txBody>
    </xdr:sp>
    <xdr:clientData/>
  </xdr:twoCellAnchor>
  <xdr:twoCellAnchor>
    <xdr:from>
      <xdr:col>9</xdr:col>
      <xdr:colOff>447674</xdr:colOff>
      <xdr:row>25</xdr:row>
      <xdr:rowOff>95249</xdr:rowOff>
    </xdr:from>
    <xdr:to>
      <xdr:col>15</xdr:col>
      <xdr:colOff>361949</xdr:colOff>
      <xdr:row>26</xdr:row>
      <xdr:rowOff>142874</xdr:rowOff>
    </xdr:to>
    <xdr:sp macro="" textlink="">
      <xdr:nvSpPr>
        <xdr:cNvPr id="217" name="TextBox 216">
          <a:extLst>
            <a:ext uri="{FF2B5EF4-FFF2-40B4-BE49-F238E27FC236}">
              <a16:creationId xmlns:a16="http://schemas.microsoft.com/office/drawing/2014/main" id="{6DF5746C-0D07-4EA8-86C5-750DB686DB2B}"/>
            </a:ext>
          </a:extLst>
        </xdr:cNvPr>
        <xdr:cNvSpPr txBox="1"/>
      </xdr:nvSpPr>
      <xdr:spPr>
        <a:xfrm>
          <a:off x="5934074" y="4857749"/>
          <a:ext cx="3571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solidFill>
                <a:schemeClr val="bg1"/>
              </a:solidFill>
              <a:latin typeface="Segoe UI Semibold" panose="020B0702040204020203" pitchFamily="34" charset="0"/>
              <a:cs typeface="Segoe UI Semibold" panose="020B0702040204020203" pitchFamily="34" charset="0"/>
            </a:rPr>
            <a:t>Filtered for countries rated with bad, very bad and moderate governance</a:t>
          </a:r>
        </a:p>
      </xdr:txBody>
    </xdr:sp>
    <xdr:clientData/>
  </xdr:twoCellAnchor>
  <xdr:twoCellAnchor>
    <xdr:from>
      <xdr:col>2</xdr:col>
      <xdr:colOff>87202</xdr:colOff>
      <xdr:row>14</xdr:row>
      <xdr:rowOff>85725</xdr:rowOff>
    </xdr:from>
    <xdr:to>
      <xdr:col>4</xdr:col>
      <xdr:colOff>19051</xdr:colOff>
      <xdr:row>17</xdr:row>
      <xdr:rowOff>71379</xdr:rowOff>
    </xdr:to>
    <xdr:graphicFrame macro="">
      <xdr:nvGraphicFramePr>
        <xdr:cNvPr id="107" name="Chart 106">
          <a:extLst>
            <a:ext uri="{FF2B5EF4-FFF2-40B4-BE49-F238E27FC236}">
              <a16:creationId xmlns:a16="http://schemas.microsoft.com/office/drawing/2014/main" id="{41EED1A3-554F-4D81-933A-FC496FFFC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87201</xdr:colOff>
      <xdr:row>18</xdr:row>
      <xdr:rowOff>128647</xdr:rowOff>
    </xdr:from>
    <xdr:to>
      <xdr:col>4</xdr:col>
      <xdr:colOff>19050</xdr:colOff>
      <xdr:row>21</xdr:row>
      <xdr:rowOff>114301</xdr:rowOff>
    </xdr:to>
    <xdr:graphicFrame macro="">
      <xdr:nvGraphicFramePr>
        <xdr:cNvPr id="109" name="Chart 108">
          <a:extLst>
            <a:ext uri="{FF2B5EF4-FFF2-40B4-BE49-F238E27FC236}">
              <a16:creationId xmlns:a16="http://schemas.microsoft.com/office/drawing/2014/main" id="{A0E9DF36-32CB-49F5-B590-943311B60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13</xdr:col>
      <xdr:colOff>497996</xdr:colOff>
      <xdr:row>0</xdr:row>
      <xdr:rowOff>187287</xdr:rowOff>
    </xdr:from>
    <xdr:to>
      <xdr:col>16</xdr:col>
      <xdr:colOff>142876</xdr:colOff>
      <xdr:row>2</xdr:row>
      <xdr:rowOff>171450</xdr:rowOff>
    </xdr:to>
    <mc:AlternateContent xmlns:mc="http://schemas.openxmlformats.org/markup-compatibility/2006" xmlns:a14="http://schemas.microsoft.com/office/drawing/2010/main">
      <mc:Choice Requires="a14">
        <xdr:graphicFrame macro="">
          <xdr:nvGraphicFramePr>
            <xdr:cNvPr id="101" name="Time 9">
              <a:extLst>
                <a:ext uri="{FF2B5EF4-FFF2-40B4-BE49-F238E27FC236}">
                  <a16:creationId xmlns:a16="http://schemas.microsoft.com/office/drawing/2014/main" id="{B16E0574-27D6-4812-8594-7AFB3CB500D4}"/>
                </a:ext>
              </a:extLst>
            </xdr:cNvPr>
            <xdr:cNvGraphicFramePr/>
          </xdr:nvGraphicFramePr>
          <xdr:xfrm>
            <a:off x="0" y="0"/>
            <a:ext cx="0" cy="0"/>
          </xdr:xfrm>
          <a:graphic>
            <a:graphicData uri="http://schemas.microsoft.com/office/drawing/2010/slicer">
              <sle:slicer xmlns:sle="http://schemas.microsoft.com/office/drawing/2010/slicer" name="Time 9"/>
            </a:graphicData>
          </a:graphic>
        </xdr:graphicFrame>
      </mc:Choice>
      <mc:Fallback xmlns="">
        <xdr:sp macro="" textlink="">
          <xdr:nvSpPr>
            <xdr:cNvPr id="0" name=""/>
            <xdr:cNvSpPr>
              <a:spLocks noTextEdit="1"/>
            </xdr:cNvSpPr>
          </xdr:nvSpPr>
          <xdr:spPr>
            <a:xfrm>
              <a:off x="8422796" y="187287"/>
              <a:ext cx="1473680" cy="365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584593</xdr:colOff>
      <xdr:row>6</xdr:row>
      <xdr:rowOff>104776</xdr:rowOff>
    </xdr:from>
    <xdr:to>
      <xdr:col>9</xdr:col>
      <xdr:colOff>409575</xdr:colOff>
      <xdr:row>16</xdr:row>
      <xdr:rowOff>28576</xdr:rowOff>
    </xdr:to>
    <xdr:graphicFrame macro="">
      <xdr:nvGraphicFramePr>
        <xdr:cNvPr id="104" name="Chart 103">
          <a:extLst>
            <a:ext uri="{FF2B5EF4-FFF2-40B4-BE49-F238E27FC236}">
              <a16:creationId xmlns:a16="http://schemas.microsoft.com/office/drawing/2014/main" id="{6160675D-D346-4320-9163-B43962E2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523875</xdr:colOff>
      <xdr:row>6</xdr:row>
      <xdr:rowOff>76200</xdr:rowOff>
    </xdr:from>
    <xdr:to>
      <xdr:col>15</xdr:col>
      <xdr:colOff>314325</xdr:colOff>
      <xdr:row>16</xdr:row>
      <xdr:rowOff>57150</xdr:rowOff>
    </xdr:to>
    <xdr:graphicFrame macro="">
      <xdr:nvGraphicFramePr>
        <xdr:cNvPr id="105" name="Chart 104">
          <a:extLst>
            <a:ext uri="{FF2B5EF4-FFF2-40B4-BE49-F238E27FC236}">
              <a16:creationId xmlns:a16="http://schemas.microsoft.com/office/drawing/2014/main" id="{779B2650-D809-4FDE-9CEC-69025BDF8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583719</xdr:colOff>
      <xdr:row>16</xdr:row>
      <xdr:rowOff>123825</xdr:rowOff>
    </xdr:from>
    <xdr:to>
      <xdr:col>9</xdr:col>
      <xdr:colOff>447675</xdr:colOff>
      <xdr:row>25</xdr:row>
      <xdr:rowOff>180976</xdr:rowOff>
    </xdr:to>
    <xdr:graphicFrame macro="">
      <xdr:nvGraphicFramePr>
        <xdr:cNvPr id="191" name="Chart 190">
          <a:extLst>
            <a:ext uri="{FF2B5EF4-FFF2-40B4-BE49-F238E27FC236}">
              <a16:creationId xmlns:a16="http://schemas.microsoft.com/office/drawing/2014/main" id="{43863F98-A3E1-4AFC-94AE-0D735BC2A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13</xdr:col>
      <xdr:colOff>514348</xdr:colOff>
      <xdr:row>2</xdr:row>
      <xdr:rowOff>171451</xdr:rowOff>
    </xdr:from>
    <xdr:to>
      <xdr:col>17</xdr:col>
      <xdr:colOff>380999</xdr:colOff>
      <xdr:row>4</xdr:row>
      <xdr:rowOff>161925</xdr:rowOff>
    </xdr:to>
    <mc:AlternateContent xmlns:mc="http://schemas.openxmlformats.org/markup-compatibility/2006" xmlns:a14="http://schemas.microsoft.com/office/drawing/2010/main">
      <mc:Choice Requires="a14">
        <xdr:graphicFrame macro="">
          <xdr:nvGraphicFramePr>
            <xdr:cNvPr id="111" name="Government Effectiveness 3">
              <a:extLst>
                <a:ext uri="{FF2B5EF4-FFF2-40B4-BE49-F238E27FC236}">
                  <a16:creationId xmlns:a16="http://schemas.microsoft.com/office/drawing/2014/main" id="{8FFE9AE4-DB47-4A7A-96F3-0DE09DA93A0B}"/>
                </a:ext>
              </a:extLst>
            </xdr:cNvPr>
            <xdr:cNvGraphicFramePr/>
          </xdr:nvGraphicFramePr>
          <xdr:xfrm>
            <a:off x="0" y="0"/>
            <a:ext cx="0" cy="0"/>
          </xdr:xfrm>
          <a:graphic>
            <a:graphicData uri="http://schemas.microsoft.com/office/drawing/2010/slicer">
              <sle:slicer xmlns:sle="http://schemas.microsoft.com/office/drawing/2010/slicer" name="Government Effectiveness 3"/>
            </a:graphicData>
          </a:graphic>
        </xdr:graphicFrame>
      </mc:Choice>
      <mc:Fallback xmlns="">
        <xdr:sp macro="" textlink="">
          <xdr:nvSpPr>
            <xdr:cNvPr id="0" name=""/>
            <xdr:cNvSpPr>
              <a:spLocks noTextEdit="1"/>
            </xdr:cNvSpPr>
          </xdr:nvSpPr>
          <xdr:spPr>
            <a:xfrm>
              <a:off x="8439148" y="552451"/>
              <a:ext cx="2305051" cy="37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0</xdr:row>
      <xdr:rowOff>180977</xdr:rowOff>
    </xdr:from>
    <xdr:to>
      <xdr:col>18</xdr:col>
      <xdr:colOff>200024</xdr:colOff>
      <xdr:row>3</xdr:row>
      <xdr:rowOff>1</xdr:rowOff>
    </xdr:to>
    <mc:AlternateContent xmlns:mc="http://schemas.openxmlformats.org/markup-compatibility/2006" xmlns:a14="http://schemas.microsoft.com/office/drawing/2010/main">
      <mc:Choice Requires="a14">
        <xdr:graphicFrame macro="">
          <xdr:nvGraphicFramePr>
            <xdr:cNvPr id="112" name="Income_inequality 3">
              <a:extLst>
                <a:ext uri="{FF2B5EF4-FFF2-40B4-BE49-F238E27FC236}">
                  <a16:creationId xmlns:a16="http://schemas.microsoft.com/office/drawing/2014/main" id="{7135E5F0-E6A9-4946-A5EE-6A358F56CFA0}"/>
                </a:ext>
              </a:extLst>
            </xdr:cNvPr>
            <xdr:cNvGraphicFramePr/>
          </xdr:nvGraphicFramePr>
          <xdr:xfrm>
            <a:off x="0" y="0"/>
            <a:ext cx="0" cy="0"/>
          </xdr:xfrm>
          <a:graphic>
            <a:graphicData uri="http://schemas.microsoft.com/office/drawing/2010/slicer">
              <sle:slicer xmlns:sle="http://schemas.microsoft.com/office/drawing/2010/slicer" name="Income_inequality 3"/>
            </a:graphicData>
          </a:graphic>
        </xdr:graphicFrame>
      </mc:Choice>
      <mc:Fallback xmlns="">
        <xdr:sp macro="" textlink="">
          <xdr:nvSpPr>
            <xdr:cNvPr id="0" name=""/>
            <xdr:cNvSpPr>
              <a:spLocks noTextEdit="1"/>
            </xdr:cNvSpPr>
          </xdr:nvSpPr>
          <xdr:spPr>
            <a:xfrm>
              <a:off x="9553575" y="180977"/>
              <a:ext cx="1619249"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15</xdr:row>
      <xdr:rowOff>19050</xdr:rowOff>
    </xdr:from>
    <xdr:to>
      <xdr:col>15</xdr:col>
      <xdr:colOff>438150</xdr:colOff>
      <xdr:row>26</xdr:row>
      <xdr:rowOff>38099</xdr:rowOff>
    </xdr:to>
    <xdr:graphicFrame macro="">
      <xdr:nvGraphicFramePr>
        <xdr:cNvPr id="197" name="Chart 196">
          <a:extLst>
            <a:ext uri="{FF2B5EF4-FFF2-40B4-BE49-F238E27FC236}">
              <a16:creationId xmlns:a16="http://schemas.microsoft.com/office/drawing/2014/main" id="{F0201C3E-7E36-46E4-AC92-CF905AB88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361950</xdr:colOff>
      <xdr:row>7</xdr:row>
      <xdr:rowOff>0</xdr:rowOff>
    </xdr:from>
    <xdr:to>
      <xdr:col>19</xdr:col>
      <xdr:colOff>571500</xdr:colOff>
      <xdr:row>26</xdr:row>
      <xdr:rowOff>114299</xdr:rowOff>
    </xdr:to>
    <xdr:graphicFrame macro="">
      <xdr:nvGraphicFramePr>
        <xdr:cNvPr id="198" name="Chart 197">
          <a:extLst>
            <a:ext uri="{FF2B5EF4-FFF2-40B4-BE49-F238E27FC236}">
              <a16:creationId xmlns:a16="http://schemas.microsoft.com/office/drawing/2014/main" id="{DF993569-BBC8-4494-8098-D0B2BA669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0</xdr:col>
      <xdr:colOff>518416</xdr:colOff>
      <xdr:row>21</xdr:row>
      <xdr:rowOff>26161</xdr:rowOff>
    </xdr:from>
    <xdr:to>
      <xdr:col>1</xdr:col>
      <xdr:colOff>233297</xdr:colOff>
      <xdr:row>22</xdr:row>
      <xdr:rowOff>164845</xdr:rowOff>
    </xdr:to>
    <xdr:pic>
      <xdr:nvPicPr>
        <xdr:cNvPr id="76" name="Picture 75">
          <a:hlinkClick xmlns:r="http://schemas.openxmlformats.org/officeDocument/2006/relationships" r:id="rId27"/>
          <a:extLst>
            <a:ext uri="{FF2B5EF4-FFF2-40B4-BE49-F238E27FC236}">
              <a16:creationId xmlns:a16="http://schemas.microsoft.com/office/drawing/2014/main" id="{8134B0D0-FB81-46AD-8446-D070772028C3}"/>
            </a:ext>
          </a:extLst>
        </xdr:cNvPr>
        <xdr:cNvPicPr>
          <a:picLocks noChangeAspect="1"/>
        </xdr:cNvPicPr>
      </xdr:nvPicPr>
      <xdr:blipFill>
        <a:blip xmlns:r="http://schemas.openxmlformats.org/officeDocument/2006/relationships" r:embed="rId28">
          <a:duotone>
            <a:prstClr val="black"/>
            <a:srgbClr val="7030A0">
              <a:tint val="45000"/>
              <a:satMod val="400000"/>
            </a:srgbClr>
          </a:duotone>
          <a:extLst>
            <a:ext uri="{BEBA8EAE-BF5A-486C-A8C5-ECC9F3942E4B}">
              <a14:imgProps xmlns:a14="http://schemas.microsoft.com/office/drawing/2010/main">
                <a14:imgLayer r:embed="rId29">
                  <a14:imgEffect>
                    <a14:artisticPhotocopy trans="40000" detail="10"/>
                  </a14:imgEffect>
                </a14:imgLayer>
              </a14:imgProps>
            </a:ext>
            <a:ext uri="{28A0092B-C50C-407E-A947-70E740481C1C}">
              <a14:useLocalDpi xmlns:a14="http://schemas.microsoft.com/office/drawing/2010/main" val="0"/>
            </a:ext>
          </a:extLst>
        </a:blip>
        <a:stretch>
          <a:fillRect/>
        </a:stretch>
      </xdr:blipFill>
      <xdr:spPr>
        <a:xfrm>
          <a:off x="518416" y="4026661"/>
          <a:ext cx="324481" cy="329184"/>
        </a:xfrm>
        <a:prstGeom prst="rect">
          <a:avLst/>
        </a:prstGeom>
      </xdr:spPr>
    </xdr:pic>
    <xdr:clientData/>
  </xdr:twoCellAnchor>
  <xdr:twoCellAnchor editAs="oneCell">
    <xdr:from>
      <xdr:col>0</xdr:col>
      <xdr:colOff>518415</xdr:colOff>
      <xdr:row>23</xdr:row>
      <xdr:rowOff>140536</xdr:rowOff>
    </xdr:from>
    <xdr:to>
      <xdr:col>1</xdr:col>
      <xdr:colOff>233266</xdr:colOff>
      <xdr:row>25</xdr:row>
      <xdr:rowOff>88720</xdr:rowOff>
    </xdr:to>
    <xdr:pic>
      <xdr:nvPicPr>
        <xdr:cNvPr id="78" name="Picture 77">
          <a:hlinkClick xmlns:r="http://schemas.openxmlformats.org/officeDocument/2006/relationships" r:id="rId30"/>
          <a:extLst>
            <a:ext uri="{FF2B5EF4-FFF2-40B4-BE49-F238E27FC236}">
              <a16:creationId xmlns:a16="http://schemas.microsoft.com/office/drawing/2014/main" id="{D01F19E7-53AA-4244-A935-44B978E0A15C}"/>
            </a:ext>
          </a:extLst>
        </xdr:cNvPr>
        <xdr:cNvPicPr>
          <a:picLocks noChangeAspect="1"/>
        </xdr:cNvPicPr>
      </xdr:nvPicPr>
      <xdr:blipFill>
        <a:blip xmlns:r="http://schemas.openxmlformats.org/officeDocument/2006/relationships" r:embed="rId31" cstate="print">
          <a:duotone>
            <a:prstClr val="black"/>
            <a:srgbClr val="7030A0">
              <a:tint val="45000"/>
              <a:satMod val="400000"/>
            </a:srgbClr>
          </a:duotone>
          <a:extLst>
            <a:ext uri="{BEBA8EAE-BF5A-486C-A8C5-ECC9F3942E4B}">
              <a14:imgProps xmlns:a14="http://schemas.microsoft.com/office/drawing/2010/main">
                <a14:imgLayer r:embed="rId32">
                  <a14:imgEffect>
                    <a14:artisticPhotocopy trans="40000"/>
                  </a14:imgEffect>
                </a14:imgLayer>
              </a14:imgProps>
            </a:ext>
            <a:ext uri="{28A0092B-C50C-407E-A947-70E740481C1C}">
              <a14:useLocalDpi xmlns:a14="http://schemas.microsoft.com/office/drawing/2010/main" val="0"/>
            </a:ext>
          </a:extLst>
        </a:blip>
        <a:stretch>
          <a:fillRect/>
        </a:stretch>
      </xdr:blipFill>
      <xdr:spPr>
        <a:xfrm>
          <a:off x="518415" y="4522036"/>
          <a:ext cx="324451" cy="329184"/>
        </a:xfrm>
        <a:prstGeom prst="rect">
          <a:avLst/>
        </a:prstGeom>
      </xdr:spPr>
    </xdr:pic>
    <xdr:clientData/>
  </xdr:twoCellAnchor>
  <xdr:twoCellAnchor>
    <xdr:from>
      <xdr:col>6</xdr:col>
      <xdr:colOff>504824</xdr:colOff>
      <xdr:row>5</xdr:row>
      <xdr:rowOff>76200</xdr:rowOff>
    </xdr:from>
    <xdr:to>
      <xdr:col>8</xdr:col>
      <xdr:colOff>228599</xdr:colOff>
      <xdr:row>7</xdr:row>
      <xdr:rowOff>114300</xdr:rowOff>
    </xdr:to>
    <xdr:graphicFrame macro="">
      <xdr:nvGraphicFramePr>
        <xdr:cNvPr id="199" name="Chart 198">
          <a:extLst>
            <a:ext uri="{FF2B5EF4-FFF2-40B4-BE49-F238E27FC236}">
              <a16:creationId xmlns:a16="http://schemas.microsoft.com/office/drawing/2014/main" id="{DDF20BE6-1743-4300-A75F-934F4D83A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345593</xdr:colOff>
      <xdr:row>5</xdr:row>
      <xdr:rowOff>84930</xdr:rowOff>
    </xdr:from>
    <xdr:to>
      <xdr:col>14</xdr:col>
      <xdr:colOff>69368</xdr:colOff>
      <xdr:row>7</xdr:row>
      <xdr:rowOff>123030</xdr:rowOff>
    </xdr:to>
    <xdr:graphicFrame macro="">
      <xdr:nvGraphicFramePr>
        <xdr:cNvPr id="218" name="Chart 217">
          <a:extLst>
            <a:ext uri="{FF2B5EF4-FFF2-40B4-BE49-F238E27FC236}">
              <a16:creationId xmlns:a16="http://schemas.microsoft.com/office/drawing/2014/main" id="{57E16044-E442-4CFA-9AA3-96B77DBBC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333376</xdr:colOff>
      <xdr:row>4</xdr:row>
      <xdr:rowOff>152399</xdr:rowOff>
    </xdr:from>
    <xdr:to>
      <xdr:col>9</xdr:col>
      <xdr:colOff>514350</xdr:colOff>
      <xdr:row>7</xdr:row>
      <xdr:rowOff>57150</xdr:rowOff>
    </xdr:to>
    <xdr:sp macro="" textlink="">
      <xdr:nvSpPr>
        <xdr:cNvPr id="220" name="TextBox 219">
          <a:extLst>
            <a:ext uri="{FF2B5EF4-FFF2-40B4-BE49-F238E27FC236}">
              <a16:creationId xmlns:a16="http://schemas.microsoft.com/office/drawing/2014/main" id="{96843E21-C5FB-4156-829D-40B3A39563DC}"/>
            </a:ext>
          </a:extLst>
        </xdr:cNvPr>
        <xdr:cNvSpPr txBox="1"/>
      </xdr:nvSpPr>
      <xdr:spPr>
        <a:xfrm>
          <a:off x="2162176" y="914399"/>
          <a:ext cx="3838574"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Top Five</a:t>
          </a:r>
          <a:r>
            <a:rPr lang="en-US" sz="1000" baseline="0">
              <a:solidFill>
                <a:schemeClr val="bg1"/>
              </a:solidFill>
              <a:latin typeface="Segoe UI Semibold" panose="020B0702040204020203" pitchFamily="34" charset="0"/>
              <a:cs typeface="Segoe UI Semibold" panose="020B0702040204020203" pitchFamily="34" charset="0"/>
            </a:rPr>
            <a:t> countries by the total unemployed </a:t>
          </a:r>
        </a:p>
        <a:p>
          <a:pPr algn="ctr"/>
          <a:r>
            <a:rPr lang="en-US" sz="1000" baseline="0">
              <a:solidFill>
                <a:schemeClr val="bg1"/>
              </a:solidFill>
              <a:latin typeface="Segoe UI Semibold" panose="020B0702040204020203" pitchFamily="34" charset="0"/>
              <a:cs typeface="Segoe UI Semibold" panose="020B0702040204020203" pitchFamily="34" charset="0"/>
            </a:rPr>
            <a:t>population in</a:t>
          </a:r>
          <a:endParaRPr lang="en-US" sz="1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352425</xdr:colOff>
      <xdr:row>4</xdr:row>
      <xdr:rowOff>161924</xdr:rowOff>
    </xdr:from>
    <xdr:to>
      <xdr:col>15</xdr:col>
      <xdr:colOff>149707</xdr:colOff>
      <xdr:row>7</xdr:row>
      <xdr:rowOff>28574</xdr:rowOff>
    </xdr:to>
    <xdr:sp macro="" textlink="">
      <xdr:nvSpPr>
        <xdr:cNvPr id="223" name="TextBox 222">
          <a:extLst>
            <a:ext uri="{FF2B5EF4-FFF2-40B4-BE49-F238E27FC236}">
              <a16:creationId xmlns:a16="http://schemas.microsoft.com/office/drawing/2014/main" id="{510C4B40-79CF-42C0-951F-A9258109EE40}"/>
            </a:ext>
          </a:extLst>
        </xdr:cNvPr>
        <xdr:cNvSpPr txBox="1"/>
      </xdr:nvSpPr>
      <xdr:spPr>
        <a:xfrm>
          <a:off x="5838825" y="923924"/>
          <a:ext cx="345488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Top Five</a:t>
          </a:r>
          <a:r>
            <a:rPr lang="en-US" sz="1000" baseline="0">
              <a:solidFill>
                <a:schemeClr val="bg1"/>
              </a:solidFill>
              <a:latin typeface="Segoe UI Semibold" panose="020B0702040204020203" pitchFamily="34" charset="0"/>
              <a:cs typeface="Segoe UI Semibold" panose="020B0702040204020203" pitchFamily="34" charset="0"/>
            </a:rPr>
            <a:t> countries by the total Youth Unemployed population in</a:t>
          </a:r>
          <a:endParaRPr lang="en-US" sz="1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323850</xdr:colOff>
      <xdr:row>5</xdr:row>
      <xdr:rowOff>9524</xdr:rowOff>
    </xdr:from>
    <xdr:to>
      <xdr:col>19</xdr:col>
      <xdr:colOff>397357</xdr:colOff>
      <xdr:row>7</xdr:row>
      <xdr:rowOff>152399</xdr:rowOff>
    </xdr:to>
    <xdr:sp macro="" textlink="">
      <xdr:nvSpPr>
        <xdr:cNvPr id="226" name="TextBox 225">
          <a:extLst>
            <a:ext uri="{FF2B5EF4-FFF2-40B4-BE49-F238E27FC236}">
              <a16:creationId xmlns:a16="http://schemas.microsoft.com/office/drawing/2014/main" id="{A7BB1428-9DA3-4B8A-AF64-F1AA2D9C8995}"/>
            </a:ext>
          </a:extLst>
        </xdr:cNvPr>
        <xdr:cNvSpPr txBox="1"/>
      </xdr:nvSpPr>
      <xdr:spPr>
        <a:xfrm>
          <a:off x="9467850" y="962024"/>
          <a:ext cx="2511907"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Segoe UI Semibold" panose="020B0702040204020203" pitchFamily="34" charset="0"/>
              <a:cs typeface="Segoe UI Semibold" panose="020B0702040204020203" pitchFamily="34" charset="0"/>
            </a:rPr>
            <a:t>Total population in Poverty</a:t>
          </a:r>
          <a:r>
            <a:rPr lang="en-US" sz="1000" baseline="0">
              <a:solidFill>
                <a:schemeClr val="bg1"/>
              </a:solidFill>
              <a:latin typeface="Segoe UI Semibold" panose="020B0702040204020203" pitchFamily="34" charset="0"/>
              <a:cs typeface="Segoe UI Semibold" panose="020B0702040204020203" pitchFamily="34" charset="0"/>
            </a:rPr>
            <a:t> across Countries in</a:t>
          </a:r>
          <a:endParaRPr lang="en-US" sz="10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409575</xdr:colOff>
      <xdr:row>5</xdr:row>
      <xdr:rowOff>123825</xdr:rowOff>
    </xdr:from>
    <xdr:to>
      <xdr:col>19</xdr:col>
      <xdr:colOff>133350</xdr:colOff>
      <xdr:row>7</xdr:row>
      <xdr:rowOff>161925</xdr:rowOff>
    </xdr:to>
    <xdr:graphicFrame macro="">
      <xdr:nvGraphicFramePr>
        <xdr:cNvPr id="228" name="Chart 227">
          <a:extLst>
            <a:ext uri="{FF2B5EF4-FFF2-40B4-BE49-F238E27FC236}">
              <a16:creationId xmlns:a16="http://schemas.microsoft.com/office/drawing/2014/main" id="{37071C2B-98C8-49DF-B85F-246F4CF9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sanya Tosin" refreshedDate="45764.677088425924" createdVersion="7" refreshedVersion="7" minRefreshableVersion="3" recordCount="42" xr:uid="{08448231-E64D-4CC1-903E-82D3601FC9E3}">
  <cacheSource type="worksheet">
    <worksheetSource ref="A1:K43" sheet="Developed"/>
  </cacheSource>
  <cacheFields count="11">
    <cacheField name="GEO (Labels)" numFmtId="0">
      <sharedItems count="21">
        <s v="Belgium"/>
        <s v="Czechia"/>
        <s v="Denmark"/>
        <s v="Germany"/>
        <s v="Ireland"/>
        <s v="Greece"/>
        <s v="Spain"/>
        <s v="France"/>
        <s v="Croatia"/>
        <s v="Italy"/>
        <s v="Luxembourg"/>
        <s v="Netherlands"/>
        <s v="Austria"/>
        <s v="Portugal"/>
        <s v="Slovenia"/>
        <s v="Finland"/>
        <s v="Sweden"/>
        <s v="Iceland"/>
        <s v="Liechtenstein"/>
        <s v="Norway"/>
        <s v="Switzerland"/>
      </sharedItems>
    </cacheField>
    <cacheField name="TIME" numFmtId="0">
      <sharedItems count="2">
        <s v="2021"/>
        <s v="2022"/>
      </sharedItems>
    </cacheField>
    <cacheField name="Intentional homicide" numFmtId="3">
      <sharedItems containsMixedTypes="1" containsNumber="1" containsInteger="1" minValue="0" maxValue="821"/>
    </cacheField>
    <cacheField name="Kidnapping" numFmtId="3">
      <sharedItems containsMixedTypes="1" containsNumber="1" containsInteger="1" minValue="0" maxValue="5062"/>
    </cacheField>
    <cacheField name="Sexual violence" numFmtId="3">
      <sharedItems containsSemiMixedTypes="0" containsString="0" containsNumber="1" containsInteger="1" minValue="6" maxValue="85571"/>
    </cacheField>
    <cacheField name="Rape" numFmtId="3">
      <sharedItems containsMixedTypes="1" containsNumber="1" containsInteger="1" minValue="2" maxValue="38094"/>
    </cacheField>
    <cacheField name="Sexual assault" numFmtId="3">
      <sharedItems containsMixedTypes="1" containsNumber="1" containsInteger="1" minValue="12" maxValue="47477"/>
    </cacheField>
    <cacheField name="Robbery" numFmtId="3">
      <sharedItems containsSemiMixedTypes="0" containsString="0" containsNumber="1" containsInteger="1" minValue="2" maxValue="70502"/>
    </cacheField>
    <cacheField name="Burglary" numFmtId="3">
      <sharedItems containsMixedTypes="1" containsNumber="1" containsInteger="1" minValue="111" maxValue="296218"/>
    </cacheField>
    <cacheField name="Theft" numFmtId="3">
      <sharedItems containsSemiMixedTypes="0" containsString="0" containsNumber="1" containsInteger="1" minValue="184" maxValue="1333128"/>
    </cacheField>
    <cacheField name="Total_no_of_crime" numFmtId="3">
      <sharedItems containsSemiMixedTypes="0" containsString="0" containsNumber="1" containsInteger="1" minValue="305" maxValue="1869309"/>
    </cacheField>
  </cacheFields>
  <extLst>
    <ext xmlns:x14="http://schemas.microsoft.com/office/spreadsheetml/2009/9/main" uri="{725AE2AE-9491-48be-B2B4-4EB974FC3084}">
      <x14:pivotCacheDefinition pivotCacheId="222241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sanya Tosin" refreshedDate="45764.677090509256" createdVersion="7" refreshedVersion="7" minRefreshableVersion="3" recordCount="33" xr:uid="{9289C1D5-7123-4A2C-9F57-6C2421D3C783}">
  <cacheSource type="worksheet">
    <worksheetSource ref="A1:K34" sheet="Developing"/>
  </cacheSource>
  <cacheFields count="11">
    <cacheField name="GEO (Labels)" numFmtId="0">
      <sharedItems count="17">
        <s v="Bulgaria"/>
        <s v="Estonia"/>
        <s v="Cyprus"/>
        <s v="Latvia"/>
        <s v="Lithuania"/>
        <s v="Hungary"/>
        <s v="Malta"/>
        <s v="Poland"/>
        <s v="Romania"/>
        <s v="Slovakia"/>
        <s v="Bosnia and Herzegovina"/>
        <s v="Montenegro"/>
        <s v="North Macedonia"/>
        <s v="Albania"/>
        <s v="Serbia"/>
        <s v="Türkiye"/>
        <s v="Kosovo*"/>
      </sharedItems>
    </cacheField>
    <cacheField name="TIME" numFmtId="0">
      <sharedItems count="2">
        <s v="2021"/>
        <s v="2022"/>
      </sharedItems>
    </cacheField>
    <cacheField name="Intentional homicide" numFmtId="3">
      <sharedItems containsSemiMixedTypes="0" containsString="0" containsNumber="1" containsInteger="1" minValue="2" maxValue="2084"/>
    </cacheField>
    <cacheField name="Kidnapping" numFmtId="3">
      <sharedItems containsMixedTypes="1" containsNumber="1" containsInteger="1" minValue="0" maxValue="406"/>
    </cacheField>
    <cacheField name="Sexual violence" numFmtId="3">
      <sharedItems containsMixedTypes="1" containsNumber="1" containsInteger="1" minValue="36" maxValue="3372"/>
    </cacheField>
    <cacheField name="Rape" numFmtId="3">
      <sharedItems containsMixedTypes="1" containsNumber="1" containsInteger="1" minValue="8" maxValue="2244"/>
    </cacheField>
    <cacheField name="Sexual assault" numFmtId="3">
      <sharedItems containsMixedTypes="1" containsNumber="1" containsInteger="1" minValue="0" maxValue="9675"/>
    </cacheField>
    <cacheField name="Robbery" numFmtId="3">
      <sharedItems containsSemiMixedTypes="0" containsString="0" containsNumber="1" containsInteger="1" minValue="47" maxValue="15678"/>
    </cacheField>
    <cacheField name="Burglary" numFmtId="3">
      <sharedItems containsMixedTypes="1" containsNumber="1" containsInteger="1" minValue="460" maxValue="107549"/>
    </cacheField>
    <cacheField name="Theft" numFmtId="3">
      <sharedItems containsMixedTypes="1" containsNumber="1" containsInteger="1" minValue="337" maxValue="242527"/>
    </cacheField>
    <cacheField name="Total_no_of_crime" numFmtId="3">
      <sharedItems containsSemiMixedTypes="0" containsString="0" containsNumber="1" containsInteger="1" minValue="414" maxValue="377513"/>
    </cacheField>
  </cacheFields>
  <extLst>
    <ext xmlns:x14="http://schemas.microsoft.com/office/spreadsheetml/2009/9/main" uri="{725AE2AE-9491-48be-B2B4-4EB974FC3084}">
      <x14:pivotCacheDefinition pivotCacheId="1748260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sanya Tosin" refreshedDate="45765.429444212961" createdVersion="7" refreshedVersion="7" minRefreshableVersion="3" recordCount="34" xr:uid="{014605F9-3FF6-4011-8361-241A2A815D0E}">
  <cacheSource type="worksheet">
    <worksheetSource ref="A1:K35" sheet="Less factors"/>
  </cacheSource>
  <cacheFields count="11">
    <cacheField name="Country" numFmtId="0">
      <sharedItems count="17">
        <s v="Albania"/>
        <s v="Slovak Republic"/>
        <s v="Estonia"/>
        <s v="Bosnia and Herzegovina"/>
        <s v="Montenegro"/>
        <s v="North Macedonia"/>
        <s v="Serbia"/>
        <s v="Turkiye"/>
        <s v="Romania"/>
        <s v="Bulgaria"/>
        <s v="Hungary"/>
        <s v="Kosovo"/>
        <s v="Cyprus"/>
        <s v="Latvia"/>
        <s v="Lithuania"/>
        <s v="Malta"/>
        <s v="Poland"/>
      </sharedItems>
    </cacheField>
    <cacheField name="Country Code" numFmtId="49">
      <sharedItems/>
    </cacheField>
    <cacheField name="Time" numFmtId="0">
      <sharedItems containsSemiMixedTypes="0" containsString="0" containsNumber="1" containsInteger="1" minValue="2021" maxValue="2022" count="2">
        <n v="2021"/>
        <n v="2022"/>
      </sharedItems>
    </cacheField>
    <cacheField name="Time Code" numFmtId="49">
      <sharedItems/>
    </cacheField>
    <cacheField name="Poverty" numFmtId="0">
      <sharedItems containsMixedTypes="1" containsNumber="1" minValue="86595.511999999988" maxValue="12117213.792000001"/>
    </cacheField>
    <cacheField name="Unemployment" numFmtId="0">
      <sharedItems containsSemiMixedTypes="0" containsString="0" containsNumber="1" minValue="15567.957189999997" maxValue="10071592.491419999"/>
    </cacheField>
    <cacheField name="Income_inequality" numFmtId="0">
      <sharedItems count="3">
        <s v="NaN"/>
        <s v="Very Low"/>
        <s v="Low"/>
      </sharedItems>
    </cacheField>
    <cacheField name="Government Effectiveness" numFmtId="0">
      <sharedItems count="2">
        <s v="Very bad"/>
        <s v="Bad"/>
      </sharedItems>
    </cacheField>
    <cacheField name="Corruption control" numFmtId="0">
      <sharedItems count="2">
        <s v="Very Bad control"/>
        <s v="Bad control"/>
      </sharedItems>
    </cacheField>
    <cacheField name="Youth Unemployment" numFmtId="0">
      <sharedItems containsSemiMixedTypes="0" containsString="0" containsNumber="1" minValue="43961.274810000003" maxValue="19027391.546159998"/>
    </cacheField>
    <cacheField name="Population" numFmtId="0">
      <sharedItems containsSemiMixedTypes="0" containsString="0" containsNumber="1" containsInteger="1" minValue="518536" maxValue="84979913"/>
    </cacheField>
  </cacheFields>
  <extLst>
    <ext xmlns:x14="http://schemas.microsoft.com/office/spreadsheetml/2009/9/main" uri="{725AE2AE-9491-48be-B2B4-4EB974FC3084}">
      <x14:pivotCacheDefinition pivotCacheId="53219948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sanya Tosin" refreshedDate="45765.430064930559" createdVersion="7" refreshedVersion="7" minRefreshableVersion="3" recordCount="42" xr:uid="{4C7815F9-2756-4621-B75F-215ADCD5D2BE}">
  <cacheSource type="worksheet">
    <worksheetSource ref="A1:K43" sheet="Deve factors"/>
  </cacheSource>
  <cacheFields count="11">
    <cacheField name="Country" numFmtId="0">
      <sharedItems count="21">
        <s v="Austria"/>
        <s v="Belgium"/>
        <s v="Denmark"/>
        <s v="Germany"/>
        <s v="France"/>
        <s v="Netherlands"/>
        <s v="Sweden"/>
        <s v="Finland"/>
        <s v="Norway"/>
        <s v="Switzerland"/>
        <s v="Ireland"/>
        <s v="Luxembourg"/>
        <s v="Iceland"/>
        <s v="Liechtenstein"/>
        <s v="Spain"/>
        <s v="Italy"/>
        <s v="Portugal"/>
        <s v="Greece"/>
        <s v="Croatia"/>
        <s v="Slovenia"/>
        <s v="Czechia"/>
      </sharedItems>
    </cacheField>
    <cacheField name="Country Code" numFmtId="49">
      <sharedItems/>
    </cacheField>
    <cacheField name="Time" numFmtId="0">
      <sharedItems containsSemiMixedTypes="0" containsString="0" containsNumber="1" containsInteger="1" minValue="2021" maxValue="2022" count="2">
        <n v="2021"/>
        <n v="2022"/>
      </sharedItems>
    </cacheField>
    <cacheField name="Time Code" numFmtId="49">
      <sharedItems/>
    </cacheField>
    <cacheField name="Poverty " numFmtId="0">
      <sharedItems containsMixedTypes="1" containsNumber="1" minValue="110731.07200000001" maxValue="12313019.544000002" count="25">
        <n v="1325457.956"/>
        <s v="NaN"/>
        <n v="1529377.74"/>
        <n v="1436665.83"/>
        <n v="726234.89199999999"/>
        <n v="12313019.544000002"/>
        <n v="10583478.516000001"/>
        <n v="2542291.38"/>
        <n v="1666529.76"/>
        <n v="1688397.5010000002"/>
        <n v="703709.15899999987"/>
        <n v="677844.93200000003"/>
        <n v="659815.03999999992"/>
        <n v="1375318.2680000002"/>
        <n v="704642.96"/>
        <n v="110731.07200000001"/>
        <n v="9672821.9759999998"/>
        <n v="9647343.6539999992"/>
        <n v="11885767.773000002"/>
        <n v="1699340.2839999998"/>
        <n v="1987010.916"/>
        <n v="698216.58"/>
        <n v="255077.55899999998"/>
        <n v="268233.652"/>
        <n v="1071588.7439999999"/>
      </sharedItems>
    </cacheField>
    <cacheField name="Unemployment" numFmtId="0">
      <sharedItems containsMixedTypes="1" containsNumber="1" minValue="14474.09367" maxValue="7008528.511140001"/>
    </cacheField>
    <cacheField name="Income_inequality" numFmtId="0">
      <sharedItems count="2">
        <s v="Low"/>
        <s v="Very Low"/>
      </sharedItems>
    </cacheField>
    <cacheField name="Government Effectiveness" numFmtId="0">
      <sharedItems count="3">
        <s v="Moderate"/>
        <s v="Bad"/>
        <s v="Very bad"/>
      </sharedItems>
    </cacheField>
    <cacheField name="Corruption control" numFmtId="0">
      <sharedItems count="2">
        <s v="Moderate"/>
        <s v="Bad control"/>
      </sharedItems>
    </cacheField>
    <cacheField name="Youth Unemployment" numFmtId="0">
      <sharedItems containsMixedTypes="1" containsNumber="1" minValue="33050.899559999998" maxValue="17548360.41948"/>
    </cacheField>
    <cacheField name="Population" numFmtId="0">
      <sharedItems containsSemiMixedTypes="0" containsString="0" containsNumber="1" containsInteger="1" minValue="39182" maxValue="83797985"/>
    </cacheField>
  </cacheFields>
  <extLst>
    <ext xmlns:x14="http://schemas.microsoft.com/office/spreadsheetml/2009/9/main" uri="{725AE2AE-9491-48be-B2B4-4EB974FC3084}">
      <x14:pivotCacheDefinition pivotCacheId="526611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n v="154"/>
    <s v="NaN"/>
    <n v="10527"/>
    <n v="4442"/>
    <n v="6085"/>
    <n v="11567"/>
    <n v="45940"/>
    <n v="166968"/>
    <n v="245683"/>
  </r>
  <r>
    <x v="0"/>
    <x v="1"/>
    <n v="179"/>
    <s v="NaN"/>
    <n v="10693"/>
    <n v="4302"/>
    <n v="6391"/>
    <n v="12126"/>
    <n v="51698"/>
    <n v="195873"/>
    <n v="281262"/>
  </r>
  <r>
    <x v="1"/>
    <x v="0"/>
    <n v="46"/>
    <n v="2"/>
    <n v="1593"/>
    <n v="1491"/>
    <n v="82"/>
    <n v="1230"/>
    <n v="30748"/>
    <n v="26928"/>
    <n v="62120"/>
  </r>
  <r>
    <x v="1"/>
    <x v="1"/>
    <n v="79"/>
    <n v="2"/>
    <n v="1822"/>
    <n v="1713"/>
    <n v="90"/>
    <n v="1422"/>
    <n v="33750"/>
    <n v="34774"/>
    <n v="73652"/>
  </r>
  <r>
    <x v="2"/>
    <x v="0"/>
    <n v="42"/>
    <s v="NaN"/>
    <n v="6343"/>
    <n v="2658"/>
    <n v="3685"/>
    <n v="1287"/>
    <n v="30433"/>
    <n v="124628"/>
    <n v="169076"/>
  </r>
  <r>
    <x v="2"/>
    <x v="1"/>
    <n v="59"/>
    <s v="NaN"/>
    <n v="6296"/>
    <n v="2831"/>
    <n v="3465"/>
    <n v="1406"/>
    <n v="31589"/>
    <n v="146613"/>
    <n v="192259"/>
  </r>
  <r>
    <x v="3"/>
    <x v="0"/>
    <n v="631"/>
    <n v="5062"/>
    <n v="41790"/>
    <n v="10410"/>
    <n v="31380"/>
    <n v="30125"/>
    <n v="243174"/>
    <n v="835368"/>
    <n v="1197940"/>
  </r>
  <r>
    <x v="3"/>
    <x v="1"/>
    <n v="614"/>
    <n v="4891"/>
    <n v="49690"/>
    <n v="12558"/>
    <n v="37132"/>
    <n v="38195"/>
    <n v="260605"/>
    <n v="1043887"/>
    <n v="1447572"/>
  </r>
  <r>
    <x v="4"/>
    <x v="0"/>
    <n v="23"/>
    <n v="100"/>
    <n v="2973"/>
    <n v="1093"/>
    <n v="1880"/>
    <n v="1172"/>
    <n v="8383"/>
    <n v="44553"/>
    <n v="60177"/>
  </r>
  <r>
    <x v="4"/>
    <x v="1"/>
    <n v="44"/>
    <n v="91"/>
    <n v="3175"/>
    <n v="1102"/>
    <n v="2073"/>
    <n v="1408"/>
    <n v="9182"/>
    <n v="62282"/>
    <n v="79357"/>
  </r>
  <r>
    <x v="5"/>
    <x v="0"/>
    <n v="89"/>
    <n v="62"/>
    <n v="320"/>
    <n v="259"/>
    <n v="12"/>
    <n v="2403"/>
    <n v="13363"/>
    <n v="58937"/>
    <n v="75445"/>
  </r>
  <r>
    <x v="5"/>
    <x v="1"/>
    <n v="79"/>
    <n v="98"/>
    <n v="411"/>
    <n v="333"/>
    <n v="19"/>
    <n v="2833"/>
    <n v="14224"/>
    <n v="71130"/>
    <n v="89127"/>
  </r>
  <r>
    <x v="6"/>
    <x v="0"/>
    <n v="290"/>
    <n v="97"/>
    <n v="14918"/>
    <n v="2143"/>
    <n v="12775"/>
    <n v="53073"/>
    <n v="127572"/>
    <n v="124302"/>
    <n v="335170"/>
  </r>
  <r>
    <x v="6"/>
    <x v="1"/>
    <n v="325"/>
    <n v="84"/>
    <n v="16789"/>
    <n v="2865"/>
    <n v="13924"/>
    <n v="63392"/>
    <n v="148712"/>
    <n v="181687"/>
    <n v="427778"/>
  </r>
  <r>
    <x v="7"/>
    <x v="0"/>
    <n v="734"/>
    <s v="NaN"/>
    <n v="76594"/>
    <n v="33918"/>
    <n v="42676"/>
    <n v="70502"/>
    <n v="269431"/>
    <n v="1180970"/>
    <n v="1674825"/>
  </r>
  <r>
    <x v="7"/>
    <x v="1"/>
    <n v="821"/>
    <s v="NaN"/>
    <n v="85571"/>
    <n v="38094"/>
    <n v="47477"/>
    <n v="68000"/>
    <n v="296218"/>
    <n v="1333128"/>
    <n v="1869309"/>
  </r>
  <r>
    <x v="8"/>
    <x v="0"/>
    <n v="33"/>
    <n v="3"/>
    <n v="891"/>
    <n v="451"/>
    <n v="393"/>
    <n v="604"/>
    <n v="7594"/>
    <n v="10325"/>
    <n v="20294"/>
  </r>
  <r>
    <x v="8"/>
    <x v="1"/>
    <n v="31"/>
    <n v="0"/>
    <n v="718"/>
    <n v="357"/>
    <n v="333"/>
    <n v="708"/>
    <n v="7156"/>
    <n v="11087"/>
    <n v="20390"/>
  </r>
  <r>
    <x v="9"/>
    <x v="0"/>
    <n v="303"/>
    <n v="118"/>
    <n v="5766"/>
    <s v="NaN"/>
    <s v="NaN"/>
    <n v="22537"/>
    <s v="NaN"/>
    <n v="702153"/>
    <n v="730877"/>
  </r>
  <r>
    <x v="9"/>
    <x v="1"/>
    <n v="322"/>
    <n v="144"/>
    <n v="6814"/>
    <s v="NaN"/>
    <s v="NaN"/>
    <n v="26181"/>
    <s v="NaN"/>
    <n v="844951"/>
    <n v="878412"/>
  </r>
  <r>
    <x v="10"/>
    <x v="0"/>
    <n v="3"/>
    <n v="37"/>
    <n v="348"/>
    <n v="110"/>
    <s v="NaN"/>
    <n v="595"/>
    <n v="3106"/>
    <n v="10902"/>
    <n v="15101"/>
  </r>
  <r>
    <x v="10"/>
    <x v="1"/>
    <n v="9"/>
    <n v="52"/>
    <n v="392"/>
    <n v="131"/>
    <s v="NaN"/>
    <n v="652"/>
    <n v="4090"/>
    <n v="16264"/>
    <n v="21590"/>
  </r>
  <r>
    <x v="11"/>
    <x v="0"/>
    <n v="126"/>
    <n v="455"/>
    <n v="4665"/>
    <n v="2400"/>
    <n v="2265"/>
    <n v="5545"/>
    <n v="37185"/>
    <n v="183955"/>
    <n v="236596"/>
  </r>
  <r>
    <x v="11"/>
    <x v="1"/>
    <n v="142"/>
    <s v="NaN"/>
    <n v="5835"/>
    <n v="2885"/>
    <n v="2950"/>
    <n v="5955"/>
    <n v="37315"/>
    <n v="233055"/>
    <n v="288137"/>
  </r>
  <r>
    <x v="12"/>
    <x v="0"/>
    <n v="59"/>
    <n v="3"/>
    <n v="4354"/>
    <n v="1841"/>
    <n v="2209"/>
    <n v="2118"/>
    <n v="40385"/>
    <n v="73213"/>
    <n v="124182"/>
  </r>
  <r>
    <x v="12"/>
    <x v="1"/>
    <n v="65"/>
    <n v="9"/>
    <n v="4968"/>
    <n v="2055"/>
    <n v="2568"/>
    <n v="2536"/>
    <n v="49592"/>
    <n v="97139"/>
    <n v="158932"/>
  </r>
  <r>
    <x v="13"/>
    <x v="0"/>
    <n v="82"/>
    <n v="229"/>
    <n v="2719"/>
    <n v="397"/>
    <n v="2322"/>
    <n v="7894"/>
    <n v="16406"/>
    <n v="63954"/>
    <n v="94003"/>
  </r>
  <r>
    <x v="13"/>
    <x v="1"/>
    <n v="75"/>
    <n v="250"/>
    <n v="3024"/>
    <n v="519"/>
    <n v="2505"/>
    <n v="8808"/>
    <n v="16941"/>
    <n v="73365"/>
    <n v="105487"/>
  </r>
  <r>
    <x v="14"/>
    <x v="0"/>
    <n v="9"/>
    <n v="4"/>
    <n v="238"/>
    <n v="174"/>
    <n v="64"/>
    <n v="222"/>
    <n v="4744"/>
    <n v="18128"/>
    <n v="23583"/>
  </r>
  <r>
    <x v="14"/>
    <x v="1"/>
    <n v="13"/>
    <n v="1"/>
    <n v="289"/>
    <n v="218"/>
    <n v="71"/>
    <n v="215"/>
    <n v="5605"/>
    <n v="21548"/>
    <n v="27960"/>
  </r>
  <r>
    <x v="15"/>
    <x v="0"/>
    <n v="94"/>
    <n v="2"/>
    <n v="5016"/>
    <n v="1973"/>
    <n v="3043"/>
    <n v="1892"/>
    <n v="6345"/>
    <n v="124104"/>
    <n v="142469"/>
  </r>
  <r>
    <x v="15"/>
    <x v="1"/>
    <n v="83"/>
    <n v="2"/>
    <n v="5108"/>
    <n v="1823"/>
    <n v="3285"/>
    <n v="2329"/>
    <n v="5810"/>
    <n v="124826"/>
    <n v="143266"/>
  </r>
  <r>
    <x v="16"/>
    <x v="0"/>
    <n v="113"/>
    <s v="NaN"/>
    <n v="22598"/>
    <n v="9314"/>
    <n v="12636"/>
    <n v="7301"/>
    <n v="73016"/>
    <n v="288987"/>
    <n v="413965"/>
  </r>
  <r>
    <x v="16"/>
    <x v="1"/>
    <n v="116"/>
    <s v="NaN"/>
    <n v="20940"/>
    <n v="9029"/>
    <n v="11305"/>
    <n v="6483"/>
    <n v="69327"/>
    <n v="298778"/>
    <n v="415978"/>
  </r>
  <r>
    <x v="17"/>
    <x v="0"/>
    <n v="2"/>
    <s v="NaN"/>
    <n v="646"/>
    <n v="211"/>
    <n v="57"/>
    <n v="60"/>
    <n v="1048"/>
    <n v="3760"/>
    <n v="5784"/>
  </r>
  <r>
    <x v="17"/>
    <x v="1"/>
    <n v="4"/>
    <s v="NaN"/>
    <n v="622"/>
    <n v="256"/>
    <n v="82"/>
    <n v="66"/>
    <n v="1086"/>
    <n v="3414"/>
    <n v="5530"/>
  </r>
  <r>
    <x v="18"/>
    <x v="0"/>
    <s v="NaN"/>
    <n v="0"/>
    <n v="6"/>
    <n v="2"/>
    <s v="NaN"/>
    <n v="2"/>
    <n v="111"/>
    <n v="184"/>
    <n v="305"/>
  </r>
  <r>
    <x v="18"/>
    <x v="1"/>
    <n v="0"/>
    <n v="0"/>
    <n v="14"/>
    <n v="4"/>
    <s v="NaN"/>
    <n v="2"/>
    <n v="138"/>
    <n v="254"/>
    <n v="412"/>
  </r>
  <r>
    <x v="19"/>
    <x v="0"/>
    <n v="29"/>
    <s v="NaN"/>
    <n v="5775"/>
    <n v="2471"/>
    <n v="2799"/>
    <n v="766"/>
    <s v="NaN"/>
    <n v="79133"/>
    <n v="90973"/>
  </r>
  <r>
    <x v="19"/>
    <x v="1"/>
    <n v="30"/>
    <s v="NaN"/>
    <n v="5179"/>
    <n v="2254"/>
    <n v="2511"/>
    <n v="904"/>
    <s v="NaN"/>
    <n v="99312"/>
    <n v="110190"/>
  </r>
  <r>
    <x v="20"/>
    <x v="0"/>
    <n v="42"/>
    <n v="5"/>
    <n v="3050"/>
    <n v="757"/>
    <n v="720"/>
    <n v="1736"/>
    <n v="31186"/>
    <n v="117586"/>
    <n v="155082"/>
  </r>
  <r>
    <x v="20"/>
    <x v="1"/>
    <n v="42"/>
    <n v="4"/>
    <n v="3147"/>
    <n v="867"/>
    <n v="752"/>
    <n v="1941"/>
    <n v="35732"/>
    <n v="138970"/>
    <n v="1814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89"/>
    <n v="69"/>
    <n v="547"/>
    <n v="80"/>
    <n v="467"/>
    <n v="840"/>
    <n v="4134"/>
    <n v="24435"/>
    <n v="30661"/>
  </r>
  <r>
    <x v="0"/>
    <x v="1"/>
    <n v="76"/>
    <n v="83"/>
    <n v="567"/>
    <n v="96"/>
    <n v="471"/>
    <n v="902"/>
    <n v="4340"/>
    <n v="28250"/>
    <n v="34785"/>
  </r>
  <r>
    <x v="1"/>
    <x v="0"/>
    <n v="19"/>
    <n v="0"/>
    <n v="393"/>
    <n v="186"/>
    <n v="134"/>
    <n v="129"/>
    <s v="NaN"/>
    <n v="7513"/>
    <n v="8374"/>
  </r>
  <r>
    <x v="1"/>
    <x v="1"/>
    <n v="18"/>
    <n v="0"/>
    <n v="363"/>
    <n v="152"/>
    <n v="144"/>
    <n v="98"/>
    <s v="NaN"/>
    <n v="8027"/>
    <n v="8802"/>
  </r>
  <r>
    <x v="2"/>
    <x v="0"/>
    <n v="14"/>
    <n v="3"/>
    <n v="63"/>
    <n v="55"/>
    <n v="8"/>
    <n v="68"/>
    <n v="864"/>
    <n v="527"/>
    <n v="1602"/>
  </r>
  <r>
    <x v="2"/>
    <x v="1"/>
    <n v="7"/>
    <n v="6"/>
    <n v="57"/>
    <n v="57"/>
    <n v="0"/>
    <n v="96"/>
    <n v="1128"/>
    <n v="613"/>
    <n v="1964"/>
  </r>
  <r>
    <x v="3"/>
    <x v="0"/>
    <n v="98"/>
    <n v="6"/>
    <n v="335"/>
    <n v="172"/>
    <n v="173"/>
    <n v="263"/>
    <n v="2779"/>
    <n v="7900"/>
    <n v="11726"/>
  </r>
  <r>
    <x v="3"/>
    <x v="1"/>
    <n v="76"/>
    <n v="10"/>
    <n v="399"/>
    <n v="242"/>
    <n v="169"/>
    <n v="280"/>
    <n v="2762"/>
    <n v="9621"/>
    <n v="13559"/>
  </r>
  <r>
    <x v="4"/>
    <x v="0"/>
    <n v="70"/>
    <n v="1"/>
    <n v="147"/>
    <n v="68"/>
    <n v="79"/>
    <n v="310"/>
    <n v="822"/>
    <n v="7736"/>
    <n v="9233"/>
  </r>
  <r>
    <x v="4"/>
    <x v="1"/>
    <n v="62"/>
    <n v="0"/>
    <n v="141"/>
    <n v="67"/>
    <n v="74"/>
    <n v="342"/>
    <n v="812"/>
    <n v="9628"/>
    <n v="11126"/>
  </r>
  <r>
    <x v="5"/>
    <x v="0"/>
    <n v="67"/>
    <n v="4"/>
    <n v="473"/>
    <n v="473"/>
    <s v="NaN"/>
    <n v="541"/>
    <s v="NaN"/>
    <n v="42428"/>
    <n v="43986"/>
  </r>
  <r>
    <x v="5"/>
    <x v="1"/>
    <n v="85"/>
    <n v="7"/>
    <n v="587"/>
    <n v="587"/>
    <s v="NaN"/>
    <n v="533"/>
    <s v="NaN"/>
    <n v="48616"/>
    <n v="50415"/>
  </r>
  <r>
    <x v="6"/>
    <x v="0"/>
    <n v="2"/>
    <n v="0"/>
    <n v="138"/>
    <n v="32"/>
    <n v="106"/>
    <n v="101"/>
    <n v="873"/>
    <n v="3504"/>
    <n v="4756"/>
  </r>
  <r>
    <x v="6"/>
    <x v="1"/>
    <n v="8"/>
    <n v="0"/>
    <n v="141"/>
    <n v="39"/>
    <n v="102"/>
    <n v="132"/>
    <n v="896"/>
    <n v="3584"/>
    <n v="4902"/>
  </r>
  <r>
    <x v="7"/>
    <x v="0"/>
    <n v="265"/>
    <s v="NaN"/>
    <n v="3214"/>
    <n v="582"/>
    <n v="353"/>
    <n v="4874"/>
    <n v="73474"/>
    <n v="108720"/>
    <n v="191482"/>
  </r>
  <r>
    <x v="7"/>
    <x v="1"/>
    <n v="258"/>
    <s v="NaN"/>
    <n v="3372"/>
    <n v="590"/>
    <n v="358"/>
    <n v="4832"/>
    <n v="70256"/>
    <n v="120901"/>
    <n v="200567"/>
  </r>
  <r>
    <x v="8"/>
    <x v="0"/>
    <n v="191"/>
    <n v="343"/>
    <n v="2345"/>
    <n v="1950"/>
    <n v="395"/>
    <n v="3412"/>
    <n v="26016"/>
    <n v="64509"/>
    <n v="99161"/>
  </r>
  <r>
    <x v="8"/>
    <x v="1"/>
    <n v="174"/>
    <n v="406"/>
    <n v="2694"/>
    <n v="2244"/>
    <n v="450"/>
    <n v="3070"/>
    <n v="25449"/>
    <n v="59293"/>
    <n v="93780"/>
  </r>
  <r>
    <x v="9"/>
    <x v="0"/>
    <n v="55"/>
    <n v="54"/>
    <n v="591"/>
    <n v="92"/>
    <n v="72"/>
    <n v="289"/>
    <n v="3247"/>
    <n v="11962"/>
    <n v="16362"/>
  </r>
  <r>
    <x v="9"/>
    <x v="1"/>
    <n v="42"/>
    <n v="48"/>
    <n v="600"/>
    <n v="107"/>
    <n v="88"/>
    <n v="313"/>
    <n v="3521"/>
    <n v="13598"/>
    <n v="18317"/>
  </r>
  <r>
    <x v="10"/>
    <x v="0"/>
    <n v="31"/>
    <n v="14"/>
    <n v="194"/>
    <n v="20"/>
    <n v="171"/>
    <n v="416"/>
    <n v="4200"/>
    <n v="3161"/>
    <n v="8207"/>
  </r>
  <r>
    <x v="10"/>
    <x v="1"/>
    <n v="34"/>
    <n v="12"/>
    <n v="148"/>
    <n v="24"/>
    <n v="124"/>
    <n v="405"/>
    <n v="3820"/>
    <n v="3087"/>
    <n v="7654"/>
  </r>
  <r>
    <x v="11"/>
    <x v="0"/>
    <n v="14"/>
    <n v="2"/>
    <n v="36"/>
    <n v="8"/>
    <n v="24"/>
    <n v="58"/>
    <n v="460"/>
    <n v="337"/>
    <n v="939"/>
  </r>
  <r>
    <x v="11"/>
    <x v="1"/>
    <n v="7"/>
    <n v="1"/>
    <n v="40"/>
    <n v="16"/>
    <n v="20"/>
    <n v="47"/>
    <n v="462"/>
    <n v="340"/>
    <n v="933"/>
  </r>
  <r>
    <x v="12"/>
    <x v="0"/>
    <n v="13"/>
    <n v="8"/>
    <n v="93"/>
    <n v="25"/>
    <s v="NaN"/>
    <n v="275"/>
    <s v="NaN"/>
    <s v="NaN"/>
    <n v="414"/>
  </r>
  <r>
    <x v="12"/>
    <x v="1"/>
    <n v="18"/>
    <n v="7"/>
    <n v="89"/>
    <n v="18"/>
    <s v="NaN"/>
    <n v="322"/>
    <s v="NaN"/>
    <s v="NaN"/>
    <n v="454"/>
  </r>
  <r>
    <x v="13"/>
    <x v="0"/>
    <n v="61"/>
    <n v="4"/>
    <n v="135"/>
    <n v="65"/>
    <n v="70"/>
    <n v="80"/>
    <n v="746"/>
    <n v="3342"/>
    <n v="4503"/>
  </r>
  <r>
    <x v="13"/>
    <x v="1"/>
    <n v="42"/>
    <n v="4"/>
    <n v="169"/>
    <n v="57"/>
    <n v="112"/>
    <n v="78"/>
    <n v="607"/>
    <n v="2458"/>
    <n v="3527"/>
  </r>
  <r>
    <x v="14"/>
    <x v="0"/>
    <n v="73"/>
    <n v="14"/>
    <n v="662"/>
    <n v="115"/>
    <n v="546"/>
    <n v="807"/>
    <n v="9825"/>
    <n v="17363"/>
    <n v="29405"/>
  </r>
  <r>
    <x v="14"/>
    <x v="1"/>
    <n v="70"/>
    <n v="11"/>
    <n v="484"/>
    <n v="108"/>
    <n v="376"/>
    <n v="717"/>
    <n v="9491"/>
    <n v="17574"/>
    <n v="28831"/>
  </r>
  <r>
    <x v="15"/>
    <x v="0"/>
    <n v="1967"/>
    <s v="NaN"/>
    <s v="NaN"/>
    <s v="NaN"/>
    <n v="9049"/>
    <n v="13228"/>
    <n v="95471"/>
    <n v="210246"/>
    <n v="329961"/>
  </r>
  <r>
    <x v="15"/>
    <x v="1"/>
    <n v="2084"/>
    <s v="NaN"/>
    <s v="NaN"/>
    <s v="NaN"/>
    <n v="9675"/>
    <n v="15678"/>
    <n v="107549"/>
    <n v="242527"/>
    <n v="377513"/>
  </r>
  <r>
    <x v="16"/>
    <x v="0"/>
    <n v="26"/>
    <n v="10"/>
    <s v="NaN"/>
    <n v="100"/>
    <n v="73"/>
    <n v="171"/>
    <n v="3584"/>
    <n v="4621"/>
    <n v="85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LB"/>
    <x v="0"/>
    <s v="YR2021"/>
    <s v="NaN"/>
    <n v="322610.55683999998"/>
    <x v="0"/>
    <x v="0"/>
    <x v="0"/>
    <n v="761089.86953999999"/>
    <n v="2811666"/>
  </r>
  <r>
    <x v="0"/>
    <s v="ALB"/>
    <x v="1"/>
    <s v="YR2022"/>
    <s v="NaN"/>
    <n v="299573.75865000003"/>
    <x v="0"/>
    <x v="1"/>
    <x v="0"/>
    <n v="681589.32681999996"/>
    <n v="2777689"/>
  </r>
  <r>
    <x v="1"/>
    <s v="SVK"/>
    <x v="0"/>
    <s v="YR2021"/>
    <n v="746272.83899999992"/>
    <n v="375533.20818000002"/>
    <x v="1"/>
    <x v="1"/>
    <x v="1"/>
    <n v="1154925.3089400001"/>
    <n v="5447247"/>
  </r>
  <r>
    <x v="1"/>
    <s v="SVK"/>
    <x v="1"/>
    <s v="YR2022"/>
    <s v="NaN"/>
    <n v="333672.52535999997"/>
    <x v="0"/>
    <x v="1"/>
    <x v="1"/>
    <n v="1083145.6663200001"/>
    <n v="5431752"/>
  </r>
  <r>
    <x v="2"/>
    <s v="EST"/>
    <x v="0"/>
    <s v="YR2021"/>
    <n v="303452.49600000004"/>
    <n v="82224.978959999993"/>
    <x v="2"/>
    <x v="1"/>
    <x v="1"/>
    <n v="222425.35583999997"/>
    <n v="1330932"/>
  </r>
  <r>
    <x v="2"/>
    <s v="EST"/>
    <x v="1"/>
    <s v="YR2022"/>
    <n v="303489"/>
    <n v="75143.876399999994"/>
    <x v="0"/>
    <x v="1"/>
    <x v="1"/>
    <n v="250358.19239999997"/>
    <n v="1348840"/>
  </r>
  <r>
    <x v="3"/>
    <s v="BIH"/>
    <x v="0"/>
    <s v="YR2021"/>
    <s v="NaN"/>
    <n v="483393.79579000006"/>
    <x v="0"/>
    <x v="0"/>
    <x v="0"/>
    <n v="1138086.23211"/>
    <n v="3244907"/>
  </r>
  <r>
    <x v="3"/>
    <s v="BIH"/>
    <x v="1"/>
    <s v="YR2022"/>
    <s v="NaN"/>
    <n v="405631.78913999995"/>
    <x v="0"/>
    <x v="0"/>
    <x v="0"/>
    <n v="1014896.69736"/>
    <n v="3204802"/>
  </r>
  <r>
    <x v="4"/>
    <s v="MNE"/>
    <x v="0"/>
    <s v="YR2021"/>
    <n v="125699.83300000001"/>
    <n v="102436.07572999998"/>
    <x v="2"/>
    <x v="0"/>
    <x v="0"/>
    <n v="228872.76982000002"/>
    <n v="619211"/>
  </r>
  <r>
    <x v="4"/>
    <s v="MNE"/>
    <x v="1"/>
    <s v="YR2022"/>
    <s v="NaN"/>
    <n v="91668.474759999997"/>
    <x v="0"/>
    <x v="0"/>
    <x v="0"/>
    <n v="182034.63008999999"/>
    <n v="617213"/>
  </r>
  <r>
    <x v="5"/>
    <s v="MKD"/>
    <x v="0"/>
    <s v="YR2021"/>
    <s v="NaN"/>
    <n v="290282.38313999999"/>
    <x v="0"/>
    <x v="0"/>
    <x v="0"/>
    <n v="667460.25848000008"/>
    <n v="1837114"/>
  </r>
  <r>
    <x v="5"/>
    <s v="MKD"/>
    <x v="1"/>
    <s v="YR2022"/>
    <s v="NaN"/>
    <n v="265176.94624000002"/>
    <x v="0"/>
    <x v="0"/>
    <x v="0"/>
    <n v="597449.50303999998"/>
    <n v="1831712"/>
  </r>
  <r>
    <x v="6"/>
    <s v="SRB"/>
    <x v="0"/>
    <s v="YR2021"/>
    <n v="1366865.2"/>
    <n v="672702.70818000007"/>
    <x v="2"/>
    <x v="1"/>
    <x v="0"/>
    <n v="1676460.1677999999"/>
    <n v="6834326"/>
  </r>
  <r>
    <x v="6"/>
    <s v="SRB"/>
    <x v="1"/>
    <s v="YR2022"/>
    <s v="NaN"/>
    <n v="562412.85111000005"/>
    <x v="0"/>
    <x v="1"/>
    <x v="0"/>
    <n v="1552350.1055699999"/>
    <n v="6664449"/>
  </r>
  <r>
    <x v="7"/>
    <s v="TUR"/>
    <x v="0"/>
    <s v="YR2021"/>
    <n v="12117213.792000001"/>
    <n v="10071592.491419999"/>
    <x v="2"/>
    <x v="0"/>
    <x v="0"/>
    <n v="19027391.546159998"/>
    <n v="84147318"/>
  </r>
  <r>
    <x v="7"/>
    <s v="TUR"/>
    <x v="1"/>
    <s v="YR2022"/>
    <s v="NaN"/>
    <n v="8893147.8954499997"/>
    <x v="0"/>
    <x v="0"/>
    <x v="0"/>
    <n v="16553237.253269998"/>
    <n v="84979913"/>
  </r>
  <r>
    <x v="8"/>
    <s v="ROU"/>
    <x v="0"/>
    <s v="YR2021"/>
    <n v="4053876.5079999999"/>
    <n v="1068923.0981000001"/>
    <x v="2"/>
    <x v="0"/>
    <x v="0"/>
    <n v="4022898.7724199998"/>
    <n v="19122059"/>
  </r>
  <r>
    <x v="8"/>
    <s v="ROU"/>
    <x v="1"/>
    <s v="YR2022"/>
    <s v="NaN"/>
    <n v="1069382.90228"/>
    <x v="0"/>
    <x v="0"/>
    <x v="1"/>
    <n v="4341725.0608599996"/>
    <n v="19048502"/>
  </r>
  <r>
    <x v="9"/>
    <s v="BGR"/>
    <x v="0"/>
    <s v="YR2021"/>
    <n v="1575003.1469999999"/>
    <n v="362250.72381000005"/>
    <x v="2"/>
    <x v="0"/>
    <x v="0"/>
    <n v="1088677.9394699999"/>
    <n v="6877743"/>
  </r>
  <r>
    <x v="9"/>
    <s v="BGR"/>
    <x v="1"/>
    <s v="YR2022"/>
    <n v="1368524.7439999999"/>
    <n v="283537.06831999996"/>
    <x v="0"/>
    <x v="0"/>
    <x v="0"/>
    <n v="714024.46351999999"/>
    <n v="6643324"/>
  </r>
  <r>
    <x v="10"/>
    <s v="HUN"/>
    <x v="0"/>
    <s v="YR2021"/>
    <n v="1174896.811"/>
    <n v="392765.09094999998"/>
    <x v="1"/>
    <x v="1"/>
    <x v="1"/>
    <n v="1309087.50462"/>
    <n v="9709891"/>
  </r>
  <r>
    <x v="10"/>
    <s v="HUN"/>
    <x v="1"/>
    <s v="YR2022"/>
    <s v="NaN"/>
    <n v="348065.56593000004"/>
    <x v="0"/>
    <x v="1"/>
    <x v="0"/>
    <n v="1018831.9862800001"/>
    <n v="9644377"/>
  </r>
  <r>
    <x v="11"/>
    <s v="XKX"/>
    <x v="0"/>
    <s v="YR2021"/>
    <s v="NaN"/>
    <n v="364217.43359999999"/>
    <x v="0"/>
    <x v="0"/>
    <x v="0"/>
    <n v="674995.35360000003"/>
    <n v="1786080"/>
  </r>
  <r>
    <x v="11"/>
    <s v="XKX"/>
    <x v="1"/>
    <s v="YR2022"/>
    <s v="NaN"/>
    <n v="213815.84927999999"/>
    <x v="0"/>
    <x v="0"/>
    <x v="0"/>
    <n v="376993.42911999999"/>
    <n v="1768096"/>
  </r>
  <r>
    <x v="12"/>
    <s v="CYP"/>
    <x v="0"/>
    <s v="YR2021"/>
    <n v="183105.951"/>
    <n v="98969.425169999988"/>
    <x v="2"/>
    <x v="1"/>
    <x v="1"/>
    <n v="225773.58950999996"/>
    <n v="1317309"/>
  </r>
  <r>
    <x v="12"/>
    <s v="CYP"/>
    <x v="1"/>
    <s v="YR2022"/>
    <s v="NaN"/>
    <n v="90626.355899999995"/>
    <x v="0"/>
    <x v="1"/>
    <x v="1"/>
    <n v="247767.95699999999"/>
    <n v="1331370"/>
  </r>
  <r>
    <x v="13"/>
    <s v="LVA"/>
    <x v="0"/>
    <s v="YR2021"/>
    <n v="424010.25"/>
    <n v="141581.73369999998"/>
    <x v="2"/>
    <x v="1"/>
    <x v="1"/>
    <n v="278734.91590000002"/>
    <n v="1884490"/>
  </r>
  <r>
    <x v="13"/>
    <s v="LVA"/>
    <x v="1"/>
    <s v="YR2022"/>
    <n v="422861.17499999999"/>
    <n v="128079.95145000001"/>
    <x v="0"/>
    <x v="1"/>
    <x v="1"/>
    <n v="287075.75325000001"/>
    <n v="1879383"/>
  </r>
  <r>
    <x v="14"/>
    <s v="LTU"/>
    <x v="0"/>
    <s v="YR2021"/>
    <n v="585375.35099999991"/>
    <n v="199195.66967999999"/>
    <x v="2"/>
    <x v="1"/>
    <x v="1"/>
    <n v="400828.06928999996"/>
    <n v="2800839"/>
  </r>
  <r>
    <x v="14"/>
    <s v="LTU"/>
    <x v="1"/>
    <s v="YR2022"/>
    <s v="NaN"/>
    <n v="168652.41884"/>
    <x v="0"/>
    <x v="1"/>
    <x v="1"/>
    <n v="337729.58353"/>
    <n v="2831639"/>
  </r>
  <r>
    <x v="15"/>
    <s v="MLT"/>
    <x v="0"/>
    <s v="YR2021"/>
    <n v="86595.511999999988"/>
    <n v="17645.78008"/>
    <x v="0"/>
    <x v="1"/>
    <x v="1"/>
    <n v="48970.539840000005"/>
    <n v="518536"/>
  </r>
  <r>
    <x v="15"/>
    <s v="MLT"/>
    <x v="1"/>
    <s v="YR2022"/>
    <s v="NaN"/>
    <n v="15567.957189999997"/>
    <x v="0"/>
    <x v="1"/>
    <x v="1"/>
    <n v="43961.274810000003"/>
    <n v="531511"/>
  </r>
  <r>
    <x v="16"/>
    <s v="POL"/>
    <x v="0"/>
    <s v="YR2021"/>
    <n v="4511750.1979999999"/>
    <n v="1208557.34812"/>
    <x v="1"/>
    <x v="1"/>
    <x v="1"/>
    <n v="4381944.9259099998"/>
    <n v="36981559"/>
  </r>
  <r>
    <x v="16"/>
    <s v="POL"/>
    <x v="1"/>
    <s v="YR2022"/>
    <n v="4344966.3820000002"/>
    <n v="1035059.36439"/>
    <x v="0"/>
    <x v="1"/>
    <x v="1"/>
    <n v="3897213.9141600002"/>
    <n v="3682174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s v="AUT"/>
    <x v="0"/>
    <s v="YR2021"/>
    <x v="0"/>
    <n v="578454.92822999996"/>
    <x v="0"/>
    <x v="0"/>
    <x v="0"/>
    <n v="1078009.28489"/>
    <n v="8955797"/>
  </r>
  <r>
    <x v="0"/>
    <s v="AUT"/>
    <x v="1"/>
    <s v="YR2022"/>
    <x v="1"/>
    <n v="451369.20192000002"/>
    <x v="0"/>
    <x v="1"/>
    <x v="0"/>
    <n v="933299.86022000003"/>
    <n v="9041851"/>
  </r>
  <r>
    <x v="1"/>
    <s v="BEL"/>
    <x v="0"/>
    <s v="YR2021"/>
    <x v="2"/>
    <n v="723905.46360000002"/>
    <x v="1"/>
    <x v="1"/>
    <x v="0"/>
    <n v="2109730.24755"/>
    <n v="11586195"/>
  </r>
  <r>
    <x v="1"/>
    <s v="BEL"/>
    <x v="1"/>
    <s v="YR2022"/>
    <x v="3"/>
    <n v="650587.69700000004"/>
    <x v="0"/>
    <x v="1"/>
    <x v="0"/>
    <n v="1915204.0336999998"/>
    <n v="11680210"/>
  </r>
  <r>
    <x v="2"/>
    <s v="DNK"/>
    <x v="0"/>
    <s v="YR2021"/>
    <x v="4"/>
    <n v="295355.04519000003"/>
    <x v="1"/>
    <x v="0"/>
    <x v="0"/>
    <n v="634459.88589000003"/>
    <n v="5856733"/>
  </r>
  <r>
    <x v="2"/>
    <s v="DNK"/>
    <x v="1"/>
    <s v="YR2022"/>
    <x v="1"/>
    <n v="261740.66058000003"/>
    <x v="0"/>
    <x v="0"/>
    <x v="0"/>
    <n v="624128.10201000003"/>
    <n v="5903037"/>
  </r>
  <r>
    <x v="3"/>
    <s v="DEU"/>
    <x v="0"/>
    <s v="YR2021"/>
    <x v="5"/>
    <n v="2990067.0433200002"/>
    <x v="0"/>
    <x v="1"/>
    <x v="0"/>
    <n v="5542522.71636"/>
    <n v="83196078"/>
  </r>
  <r>
    <x v="3"/>
    <s v="DEU"/>
    <x v="1"/>
    <s v="YR2022"/>
    <x v="1"/>
    <n v="2614497.1320000002"/>
    <x v="0"/>
    <x v="1"/>
    <x v="0"/>
    <n v="5051342.5357999997"/>
    <n v="83797985"/>
  </r>
  <r>
    <x v="4"/>
    <s v="FRA"/>
    <x v="0"/>
    <s v="YR2021"/>
    <x v="6"/>
    <n v="5339907.65381"/>
    <x v="0"/>
    <x v="1"/>
    <x v="0"/>
    <n v="13229348.145"/>
    <n v="67842811"/>
  </r>
  <r>
    <x v="4"/>
    <s v="FRA"/>
    <x v="1"/>
    <s v="YR2022"/>
    <x v="1"/>
    <n v="4970788.0454500001"/>
    <x v="0"/>
    <x v="1"/>
    <x v="0"/>
    <n v="12322490.3156"/>
    <n v="68065015"/>
  </r>
  <r>
    <x v="5"/>
    <s v="NLD"/>
    <x v="0"/>
    <s v="YR2021"/>
    <x v="7"/>
    <n v="737965.82195999997"/>
    <x v="1"/>
    <x v="0"/>
    <x v="0"/>
    <n v="1634781.0225599997"/>
    <n v="17533044"/>
  </r>
  <r>
    <x v="5"/>
    <s v="NLD"/>
    <x v="1"/>
    <s v="YR2022"/>
    <x v="1"/>
    <n v="624136.62531999999"/>
    <x v="0"/>
    <x v="0"/>
    <x v="0"/>
    <n v="1351115.95606"/>
    <n v="17700982"/>
  </r>
  <r>
    <x v="6"/>
    <s v="SWE"/>
    <x v="0"/>
    <s v="YR2021"/>
    <x v="8"/>
    <n v="908467.03541999997"/>
    <x v="1"/>
    <x v="0"/>
    <x v="0"/>
    <n v="2577600.74817"/>
    <n v="10415811"/>
  </r>
  <r>
    <x v="6"/>
    <s v="SWE"/>
    <x v="1"/>
    <s v="YR2022"/>
    <x v="9"/>
    <n v="775194.67872000008"/>
    <x v="0"/>
    <x v="0"/>
    <x v="0"/>
    <n v="2279546.3651700001"/>
    <n v="10486941"/>
  </r>
  <r>
    <x v="7"/>
    <s v="FIN"/>
    <x v="0"/>
    <s v="YR2021"/>
    <x v="10"/>
    <n v="422059.26488999999"/>
    <x v="1"/>
    <x v="0"/>
    <x v="0"/>
    <n v="948566.70023000007"/>
    <n v="5541017"/>
  </r>
  <r>
    <x v="7"/>
    <s v="FIN"/>
    <x v="1"/>
    <s v="YR2022"/>
    <x v="11"/>
    <n v="373314.76214000001"/>
    <x v="0"/>
    <x v="0"/>
    <x v="0"/>
    <n v="788411.44140000001"/>
    <n v="5556106"/>
  </r>
  <r>
    <x v="8"/>
    <s v="NOR"/>
    <x v="0"/>
    <s v="YR2021"/>
    <x v="12"/>
    <n v="235748.66879999998"/>
    <x v="0"/>
    <x v="0"/>
    <x v="0"/>
    <n v="696753.86560000002"/>
    <n v="5408320"/>
  </r>
  <r>
    <x v="8"/>
    <s v="NOR"/>
    <x v="1"/>
    <s v="YR2022"/>
    <x v="1"/>
    <n v="176319.77336999998"/>
    <x v="0"/>
    <x v="0"/>
    <x v="0"/>
    <n v="541838.13983"/>
    <n v="5457127"/>
  </r>
  <r>
    <x v="9"/>
    <s v="CHE"/>
    <x v="0"/>
    <s v="YR2021"/>
    <x v="13"/>
    <n v="436358.89097999997"/>
    <x v="0"/>
    <x v="0"/>
    <x v="0"/>
    <n v="724044.13627999986"/>
    <n v="8704546"/>
  </r>
  <r>
    <x v="9"/>
    <s v="CHE"/>
    <x v="1"/>
    <s v="YR2022"/>
    <x v="1"/>
    <n v="361791.56735999999"/>
    <x v="0"/>
    <x v="0"/>
    <x v="0"/>
    <n v="600089.50656000001"/>
    <n v="8777088"/>
  </r>
  <r>
    <x v="10"/>
    <s v="IRL"/>
    <x v="0"/>
    <s v="YR2021"/>
    <x v="14"/>
    <n v="320310.55695999996"/>
    <x v="0"/>
    <x v="1"/>
    <x v="0"/>
    <n v="785978.8902400001"/>
    <n v="5033164"/>
  </r>
  <r>
    <x v="10"/>
    <s v="IRL"/>
    <x v="1"/>
    <s v="YR2022"/>
    <x v="1"/>
    <n v="232508.15700000004"/>
    <x v="0"/>
    <x v="0"/>
    <x v="0"/>
    <n v="482424.72300000006"/>
    <n v="5165700"/>
  </r>
  <r>
    <x v="11"/>
    <s v="LUX"/>
    <x v="0"/>
    <s v="YR2021"/>
    <x v="15"/>
    <n v="35657.96544"/>
    <x v="0"/>
    <x v="0"/>
    <x v="0"/>
    <n v="119589.55776000001"/>
    <n v="640064"/>
  </r>
  <r>
    <x v="11"/>
    <s v="LUX"/>
    <x v="1"/>
    <s v="YR2022"/>
    <x v="1"/>
    <n v="29964.365640000004"/>
    <x v="0"/>
    <x v="0"/>
    <x v="0"/>
    <n v="114952.65903"/>
    <n v="653103"/>
  </r>
  <r>
    <x v="12"/>
    <s v="ISL"/>
    <x v="0"/>
    <s v="YR2021"/>
    <x v="1"/>
    <n v="22459.230800000001"/>
    <x v="0"/>
    <x v="0"/>
    <x v="0"/>
    <n v="44959.438799999996"/>
    <n v="372520"/>
  </r>
  <r>
    <x v="12"/>
    <s v="ISL"/>
    <x v="1"/>
    <s v="YR2022"/>
    <x v="1"/>
    <n v="14474.09367"/>
    <x v="0"/>
    <x v="0"/>
    <x v="0"/>
    <n v="33050.899559999998"/>
    <n v="382003"/>
  </r>
  <r>
    <x v="13"/>
    <s v="LIE"/>
    <x v="0"/>
    <s v="YR2021"/>
    <x v="1"/>
    <s v="NaN"/>
    <x v="0"/>
    <x v="1"/>
    <x v="0"/>
    <s v="NaN"/>
    <n v="39182"/>
  </r>
  <r>
    <x v="13"/>
    <s v="LIE"/>
    <x v="1"/>
    <s v="YR2022"/>
    <x v="1"/>
    <s v="NaN"/>
    <x v="0"/>
    <x v="1"/>
    <x v="0"/>
    <s v="NaN"/>
    <n v="39493"/>
  </r>
  <r>
    <x v="14"/>
    <s v="ESP"/>
    <x v="0"/>
    <s v="YR2021"/>
    <x v="16"/>
    <n v="7008528.511140001"/>
    <x v="0"/>
    <x v="2"/>
    <x v="1"/>
    <n v="16498799.68024"/>
    <n v="47415794"/>
  </r>
  <r>
    <x v="14"/>
    <s v="ESP"/>
    <x v="1"/>
    <s v="YR2022"/>
    <x v="17"/>
    <n v="6169046.4345899997"/>
    <x v="0"/>
    <x v="2"/>
    <x v="1"/>
    <n v="14213593.786470002"/>
    <n v="47759127"/>
  </r>
  <r>
    <x v="15"/>
    <s v="ITA"/>
    <x v="0"/>
    <s v="YR2021"/>
    <x v="18"/>
    <n v="5615877.4398099994"/>
    <x v="0"/>
    <x v="2"/>
    <x v="1"/>
    <n v="17548360.41948"/>
    <n v="59133173"/>
  </r>
  <r>
    <x v="15"/>
    <s v="ITA"/>
    <x v="1"/>
    <s v="YR2022"/>
    <x v="1"/>
    <n v="4761812.7902300004"/>
    <x v="0"/>
    <x v="2"/>
    <x v="1"/>
    <n v="13988009.489010001"/>
    <n v="59013667"/>
  </r>
  <r>
    <x v="16"/>
    <s v="PRT"/>
    <x v="0"/>
    <s v="YR2021"/>
    <x v="19"/>
    <n v="681497.62487000006"/>
    <x v="0"/>
    <x v="2"/>
    <x v="1"/>
    <n v="2427984.2399199996"/>
    <n v="10361831"/>
  </r>
  <r>
    <x v="16"/>
    <s v="PRT"/>
    <x v="1"/>
    <s v="YR2022"/>
    <x v="1"/>
    <n v="627207.69652"/>
    <x v="0"/>
    <x v="1"/>
    <x v="1"/>
    <n v="1986175.0962"/>
    <n v="10434332"/>
  </r>
  <r>
    <x v="17"/>
    <s v="GRC"/>
    <x v="0"/>
    <s v="YR2021"/>
    <x v="20"/>
    <n v="1549128.6699900001"/>
    <x v="0"/>
    <x v="2"/>
    <x v="1"/>
    <n v="3754710.78675"/>
    <n v="10569207"/>
  </r>
  <r>
    <x v="17"/>
    <s v="GRC"/>
    <x v="1"/>
    <s v="YR2022"/>
    <x v="1"/>
    <n v="1296886.95732"/>
    <x v="0"/>
    <x v="2"/>
    <x v="1"/>
    <n v="3273945.5145800002"/>
    <n v="10436882"/>
  </r>
  <r>
    <x v="18"/>
    <s v="HRV"/>
    <x v="0"/>
    <s v="YR2021"/>
    <x v="21"/>
    <n v="295112.87448"/>
    <x v="1"/>
    <x v="2"/>
    <x v="1"/>
    <n v="849651.99823999999"/>
    <n v="3878981"/>
  </r>
  <r>
    <x v="18"/>
    <s v="HRV"/>
    <x v="1"/>
    <s v="YR2022"/>
    <x v="1"/>
    <n v="268352.61359999998"/>
    <x v="0"/>
    <x v="2"/>
    <x v="1"/>
    <n v="695634.74922000011"/>
    <n v="3855641"/>
  </r>
  <r>
    <x v="19"/>
    <s v="SVN"/>
    <x v="0"/>
    <s v="YR2021"/>
    <x v="22"/>
    <n v="100007.26775999999"/>
    <x v="1"/>
    <x v="1"/>
    <x v="1"/>
    <n v="269433.57699000003"/>
    <n v="2108079"/>
  </r>
  <r>
    <x v="19"/>
    <s v="SVN"/>
    <x v="1"/>
    <s v="YR2022"/>
    <x v="23"/>
    <n v="84715.368360000008"/>
    <x v="0"/>
    <x v="1"/>
    <x v="1"/>
    <n v="212897.26080000002"/>
    <n v="2112076"/>
  </r>
  <r>
    <x v="20"/>
    <s v="CZE"/>
    <x v="0"/>
    <s v="YR2021"/>
    <x v="24"/>
    <n v="294476.78915999999"/>
    <x v="1"/>
    <x v="1"/>
    <x v="1"/>
    <n v="856325.47571999999"/>
    <n v="10505772"/>
  </r>
  <r>
    <x v="20"/>
    <s v="CZE"/>
    <x v="1"/>
    <s v="YR2022"/>
    <x v="1"/>
    <n v="237347.90432000003"/>
    <x v="0"/>
    <x v="1"/>
    <x v="1"/>
    <n v="719834.3591"/>
    <n v="10672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36F0C-5101-4584-8EE6-4993928919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G2:G3" firstHeaderRow="1" firstDataRow="1" firstDataCol="0"/>
  <pivotFields count="11">
    <pivotField dataField="1" showAll="0"/>
    <pivotField showAll="0">
      <items count="3">
        <item h="1" x="0"/>
        <item x="1"/>
        <item t="default"/>
      </items>
    </pivotField>
    <pivotField showAll="0"/>
    <pivotField showAll="0"/>
    <pivotField numFmtId="3" showAll="0"/>
    <pivotField showAll="0"/>
    <pivotField showAll="0"/>
    <pivotField numFmtId="3" showAll="0"/>
    <pivotField showAll="0"/>
    <pivotField numFmtId="3" showAll="0"/>
    <pivotField numFmtId="3" showAll="0"/>
  </pivotFields>
  <rowItems count="1">
    <i/>
  </rowItems>
  <colItems count="1">
    <i/>
  </colItems>
  <dataFields count="1">
    <dataField name="Count of GEO (Labe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6CF1B8-B985-4C30-B0D0-9AE4CD310982}" name="PivotTable3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27:D37" firstHeaderRow="1" firstDataRow="1" firstDataCol="1"/>
  <pivotFields count="11">
    <pivotField axis="axisRow" showAll="0" measureFilter="1">
      <items count="22">
        <item x="12"/>
        <item x="0"/>
        <item x="8"/>
        <item x="1"/>
        <item x="2"/>
        <item x="15"/>
        <item x="7"/>
        <item x="3"/>
        <item x="5"/>
        <item x="17"/>
        <item x="4"/>
        <item x="9"/>
        <item x="18"/>
        <item x="10"/>
        <item x="11"/>
        <item x="19"/>
        <item x="13"/>
        <item x="14"/>
        <item x="6"/>
        <item x="16"/>
        <item x="20"/>
        <item t="default"/>
      </items>
    </pivotField>
    <pivotField showAll="0">
      <items count="3">
        <item h="1" x="0"/>
        <item x="1"/>
        <item t="default"/>
      </items>
    </pivotField>
    <pivotField dataField="1" showAll="0"/>
    <pivotField showAll="0"/>
    <pivotField numFmtId="3" showAll="0"/>
    <pivotField showAll="0"/>
    <pivotField showAll="0"/>
    <pivotField numFmtId="3" showAll="0"/>
    <pivotField showAll="0"/>
    <pivotField numFmtId="3" showAll="0"/>
    <pivotField numFmtId="3" showAll="0"/>
  </pivotFields>
  <rowFields count="1">
    <field x="0"/>
  </rowFields>
  <rowItems count="10">
    <i>
      <x v="1"/>
    </i>
    <i>
      <x v="3"/>
    </i>
    <i>
      <x v="5"/>
    </i>
    <i>
      <x v="6"/>
    </i>
    <i>
      <x v="7"/>
    </i>
    <i>
      <x v="8"/>
    </i>
    <i>
      <x v="11"/>
    </i>
    <i>
      <x v="14"/>
    </i>
    <i>
      <x v="18"/>
    </i>
    <i>
      <x v="19"/>
    </i>
  </rowItems>
  <colItems count="1">
    <i/>
  </colItems>
  <dataFields count="1">
    <dataField name="Sum of Intentional homicide" fld="2"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32CC2B-6CB7-47D5-830A-98130B6B7D26}" name="PivotTable1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1">
  <location ref="C2:D18" firstHeaderRow="1" firstDataRow="2" firstDataCol="1"/>
  <pivotFields count="11">
    <pivotField axis="axisRow" showAll="0" measureFilter="1" sortType="ascending">
      <items count="22">
        <item x="12"/>
        <item x="0"/>
        <item x="8"/>
        <item x="1"/>
        <item x="2"/>
        <item x="15"/>
        <item x="7"/>
        <item x="3"/>
        <item x="5"/>
        <item x="17"/>
        <item x="4"/>
        <item x="9"/>
        <item x="18"/>
        <item x="10"/>
        <item x="11"/>
        <item x="19"/>
        <item x="13"/>
        <item x="14"/>
        <item x="6"/>
        <item x="16"/>
        <item x="20"/>
        <item t="default"/>
      </items>
      <autoSortScope>
        <pivotArea dataOnly="0" outline="0" fieldPosition="0">
          <references count="1">
            <reference field="4294967294" count="1" selected="0">
              <x v="0"/>
            </reference>
          </references>
        </pivotArea>
      </autoSortScope>
    </pivotField>
    <pivotField axis="axisCol" showAll="0">
      <items count="3">
        <item h="1" x="0"/>
        <item x="1"/>
        <item t="default"/>
      </items>
    </pivotField>
    <pivotField showAll="0"/>
    <pivotField showAll="0"/>
    <pivotField numFmtId="3" showAll="0"/>
    <pivotField showAll="0"/>
    <pivotField showAll="0"/>
    <pivotField numFmtId="3" showAll="0"/>
    <pivotField showAll="0"/>
    <pivotField numFmtId="3" showAll="0"/>
    <pivotField dataField="1" numFmtId="3" showAll="0"/>
  </pivotFields>
  <rowFields count="1">
    <field x="0"/>
  </rowFields>
  <rowItems count="15">
    <i>
      <x v="10"/>
    </i>
    <i>
      <x v="8"/>
    </i>
    <i>
      <x v="16"/>
    </i>
    <i>
      <x v="15"/>
    </i>
    <i>
      <x v="5"/>
    </i>
    <i>
      <x/>
    </i>
    <i>
      <x v="20"/>
    </i>
    <i>
      <x v="4"/>
    </i>
    <i>
      <x v="1"/>
    </i>
    <i>
      <x v="14"/>
    </i>
    <i>
      <x v="19"/>
    </i>
    <i>
      <x v="18"/>
    </i>
    <i>
      <x v="11"/>
    </i>
    <i>
      <x v="7"/>
    </i>
    <i>
      <x v="6"/>
    </i>
  </rowItems>
  <colFields count="1">
    <field x="1"/>
  </colFields>
  <colItems count="1">
    <i>
      <x v="1"/>
    </i>
  </colItems>
  <dataFields count="1">
    <dataField name="Sum of Total_no_of_crime" fld="10" baseField="0" baseItem="0"/>
  </dataFields>
  <formats count="2">
    <format dxfId="3">
      <pivotArea collapsedLevelsAreSubtotals="1" fieldPosition="0">
        <references count="1">
          <reference field="0" count="2">
            <x v="6"/>
            <x v="7"/>
          </reference>
        </references>
      </pivotArea>
    </format>
    <format dxfId="2">
      <pivotArea collapsedLevelsAreSubtotals="1" fieldPosition="0">
        <references count="1">
          <reference field="0" count="11">
            <x v="0"/>
            <x v="1"/>
            <x v="4"/>
            <x v="5"/>
            <x v="11"/>
            <x v="14"/>
            <x v="15"/>
            <x v="16"/>
            <x v="18"/>
            <x v="19"/>
            <x v="20"/>
          </reference>
        </references>
      </pivotArea>
    </format>
  </formats>
  <chartFormats count="19">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0"/>
          </reference>
        </references>
      </pivotArea>
    </chartFormat>
    <chartFormat chart="20" format="3" series="1">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 chart="21" format="6"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 chart="42" format="10"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 chart="50" format="1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0" count="1" selected="0">
            <x v="6"/>
          </reference>
        </references>
      </pivotArea>
    </chartFormat>
    <chartFormat chart="57" format="4">
      <pivotArea type="data" outline="0" fieldPosition="0">
        <references count="2">
          <reference field="4294967294" count="1" selected="0">
            <x v="0"/>
          </reference>
          <reference field="0" count="1" selected="0">
            <x v="7"/>
          </reference>
        </references>
      </pivotArea>
    </chartFormat>
    <chartFormat chart="98" format="7" series="1">
      <pivotArea type="data" outline="0" fieldPosition="0">
        <references count="1">
          <reference field="4294967294" count="1" selected="0">
            <x v="0"/>
          </reference>
        </references>
      </pivotArea>
    </chartFormat>
    <chartFormat chart="101" format="7" series="1">
      <pivotArea type="data" outline="0" fieldPosition="0">
        <references count="1">
          <reference field="4294967294" count="1" selected="0">
            <x v="0"/>
          </reference>
        </references>
      </pivotArea>
    </chartFormat>
    <chartFormat chart="10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361E08-FF17-411E-840D-6F62683F5DCD}"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C183:D193" firstHeaderRow="1" firstDataRow="1" firstDataCol="1"/>
  <pivotFields count="11">
    <pivotField axis="axisRow" showAll="0" measureFilter="1" sortType="ascending">
      <items count="22">
        <item x="12"/>
        <item x="0"/>
        <item x="8"/>
        <item x="1"/>
        <item x="2"/>
        <item x="15"/>
        <item x="7"/>
        <item x="3"/>
        <item x="5"/>
        <item x="17"/>
        <item x="4"/>
        <item x="9"/>
        <item x="18"/>
        <item x="10"/>
        <item x="11"/>
        <item x="19"/>
        <item x="13"/>
        <item x="14"/>
        <item x="6"/>
        <item x="16"/>
        <item x="2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showAll="0"/>
    <pivotField numFmtId="3" showAll="0"/>
    <pivotField showAll="0"/>
    <pivotField showAll="0"/>
    <pivotField numFmtId="3" showAll="0"/>
    <pivotField dataField="1" showAll="0"/>
    <pivotField numFmtId="3" showAll="0"/>
    <pivotField numFmtId="3" showAll="0"/>
  </pivotFields>
  <rowFields count="1">
    <field x="0"/>
  </rowFields>
  <rowItems count="10">
    <i>
      <x v="4"/>
    </i>
    <i>
      <x v="3"/>
    </i>
    <i>
      <x v="20"/>
    </i>
    <i>
      <x v="14"/>
    </i>
    <i>
      <x/>
    </i>
    <i>
      <x v="1"/>
    </i>
    <i>
      <x v="19"/>
    </i>
    <i>
      <x v="18"/>
    </i>
    <i>
      <x v="7"/>
    </i>
    <i>
      <x v="6"/>
    </i>
  </rowItems>
  <colItems count="1">
    <i/>
  </colItems>
  <dataFields count="1">
    <dataField name="Sum of Burglary" fld="8"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6AFFAC-D327-4EDA-97BD-2D1C6B14CF0A}" name="No_of countries in 2022"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1">
  <location ref="J3:J4" firstHeaderRow="1" firstDataRow="1" firstDataCol="0"/>
  <pivotFields count="11">
    <pivotField dataField="1" showAll="0"/>
    <pivotField showAll="0">
      <items count="3">
        <item h="1" x="0"/>
        <item x="1"/>
        <item t="default"/>
      </items>
    </pivotField>
    <pivotField numFmtId="3" showAll="0"/>
    <pivotField showAll="0"/>
    <pivotField showAll="0"/>
    <pivotField showAll="0"/>
    <pivotField showAll="0"/>
    <pivotField numFmtId="3" showAll="0"/>
    <pivotField showAll="0"/>
    <pivotField showAll="0"/>
    <pivotField numFmtId="3" showAll="0"/>
  </pivotFields>
  <rowItems count="1">
    <i/>
  </rowItems>
  <colItems count="1">
    <i/>
  </colItems>
  <dataFields count="1">
    <dataField name="No_of Countries in 2022" fld="0" subtotal="count" baseField="0" baseItem="633739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CF2CBD-FBCA-4959-9B16-84F8B1766C14}" name="time"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54">
  <location ref="E3:F21" firstHeaderRow="1" firstDataRow="2" firstDataCol="1"/>
  <pivotFields count="11">
    <pivotField axis="axisRow" showAll="0" sortType="ascending">
      <items count="18">
        <item x="13"/>
        <item x="10"/>
        <item x="0"/>
        <item x="2"/>
        <item x="1"/>
        <item x="5"/>
        <item x="16"/>
        <item x="3"/>
        <item x="4"/>
        <item x="6"/>
        <item x="11"/>
        <item x="12"/>
        <item x="7"/>
        <item x="8"/>
        <item x="14"/>
        <item x="9"/>
        <item x="15"/>
        <item t="default"/>
      </items>
      <autoSortScope>
        <pivotArea dataOnly="0" outline="0" fieldPosition="0">
          <references count="1">
            <reference field="4294967294" count="1" selected="0">
              <x v="0"/>
            </reference>
          </references>
        </pivotArea>
      </autoSortScope>
    </pivotField>
    <pivotField axis="axisCol" showAll="0">
      <items count="3">
        <item h="1" x="0"/>
        <item x="1"/>
        <item t="default"/>
      </items>
    </pivotField>
    <pivotField numFmtId="3" showAll="0"/>
    <pivotField showAll="0"/>
    <pivotField showAll="0"/>
    <pivotField showAll="0"/>
    <pivotField showAll="0"/>
    <pivotField numFmtId="3" showAll="0"/>
    <pivotField showAll="0"/>
    <pivotField showAll="0"/>
    <pivotField dataField="1" numFmtId="3" showAll="0"/>
  </pivotFields>
  <rowFields count="1">
    <field x="0"/>
  </rowFields>
  <rowItems count="17">
    <i>
      <x v="11"/>
    </i>
    <i>
      <x v="10"/>
    </i>
    <i>
      <x v="3"/>
    </i>
    <i>
      <x/>
    </i>
    <i>
      <x v="9"/>
    </i>
    <i>
      <x v="1"/>
    </i>
    <i>
      <x v="4"/>
    </i>
    <i>
      <x v="8"/>
    </i>
    <i>
      <x v="7"/>
    </i>
    <i>
      <x v="15"/>
    </i>
    <i>
      <x v="14"/>
    </i>
    <i>
      <x v="2"/>
    </i>
    <i>
      <x v="5"/>
    </i>
    <i>
      <x v="13"/>
    </i>
    <i>
      <x v="12"/>
    </i>
    <i>
      <x v="16"/>
    </i>
    <i t="grand">
      <x/>
    </i>
  </rowItems>
  <colFields count="1">
    <field x="1"/>
  </colFields>
  <colItems count="1">
    <i>
      <x v="1"/>
    </i>
  </colItems>
  <dataFields count="1">
    <dataField name="Sum of Total_no_of_crime" fld="10" baseField="0" baseItem="0"/>
  </dataFields>
  <chartFormats count="7">
    <chartFormat chart="21"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0" count="1" selected="0">
            <x v="10"/>
          </reference>
        </references>
      </pivotArea>
    </chartFormat>
    <chartFormat chart="36" format="4">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D621FC1-4D87-4B5A-87F6-81D44AF62EB4}" name="PivotTable2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1">
  <location ref="E24:F34" firstHeaderRow="1" firstDataRow="1" firstDataCol="1"/>
  <pivotFields count="11">
    <pivotField axis="axisRow" showAll="0" measureFilter="1" sortType="ascending">
      <items count="18">
        <item x="13"/>
        <item x="10"/>
        <item x="0"/>
        <item x="2"/>
        <item x="1"/>
        <item x="5"/>
        <item x="16"/>
        <item x="3"/>
        <item x="4"/>
        <item x="6"/>
        <item x="11"/>
        <item x="12"/>
        <item x="7"/>
        <item x="8"/>
        <item x="14"/>
        <item x="9"/>
        <item x="1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dataField="1" numFmtId="3" showAll="0"/>
    <pivotField showAll="0"/>
    <pivotField showAll="0"/>
    <pivotField showAll="0"/>
    <pivotField showAll="0"/>
    <pivotField numFmtId="3" showAll="0"/>
    <pivotField showAll="0"/>
    <pivotField showAll="0"/>
    <pivotField numFmtId="3" showAll="0"/>
  </pivotFields>
  <rowFields count="1">
    <field x="0"/>
  </rowFields>
  <rowItems count="10">
    <i>
      <x v="15"/>
    </i>
    <i>
      <x/>
    </i>
    <i>
      <x v="8"/>
    </i>
    <i>
      <x v="14"/>
    </i>
    <i>
      <x v="2"/>
    </i>
    <i>
      <x v="7"/>
    </i>
    <i>
      <x v="5"/>
    </i>
    <i>
      <x v="13"/>
    </i>
    <i>
      <x v="12"/>
    </i>
    <i>
      <x v="16"/>
    </i>
  </rowItems>
  <colItems count="1">
    <i/>
  </colItems>
  <dataFields count="1">
    <dataField name="Sum of Intentional homicide" fld="2" baseField="0" baseItem="0"/>
  </dataFields>
  <chartFormats count="6">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84E955B-AB54-4672-A901-A5DCF4993BF6}" name="PivotTable2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E104:F120" firstHeaderRow="1" firstDataRow="1" firstDataCol="1"/>
  <pivotFields count="11">
    <pivotField axis="axisRow" showAll="0">
      <items count="18">
        <item x="13"/>
        <item x="10"/>
        <item x="0"/>
        <item x="2"/>
        <item x="1"/>
        <item x="5"/>
        <item x="16"/>
        <item x="3"/>
        <item x="4"/>
        <item x="6"/>
        <item x="11"/>
        <item x="12"/>
        <item x="7"/>
        <item x="8"/>
        <item x="14"/>
        <item x="9"/>
        <item x="15"/>
        <item t="default"/>
      </items>
    </pivotField>
    <pivotField showAll="0">
      <items count="3">
        <item h="1" x="0"/>
        <item x="1"/>
        <item t="default"/>
      </items>
    </pivotField>
    <pivotField numFmtId="3" showAll="0"/>
    <pivotField showAll="0"/>
    <pivotField showAll="0"/>
    <pivotField showAll="0"/>
    <pivotField dataField="1" showAll="0"/>
    <pivotField numFmtId="3" showAll="0"/>
    <pivotField showAll="0"/>
    <pivotField showAll="0"/>
    <pivotField numFmtId="3" showAll="0"/>
  </pivotFields>
  <rowFields count="1">
    <field x="0"/>
  </rowFields>
  <rowItems count="16">
    <i>
      <x/>
    </i>
    <i>
      <x v="1"/>
    </i>
    <i>
      <x v="2"/>
    </i>
    <i>
      <x v="3"/>
    </i>
    <i>
      <x v="4"/>
    </i>
    <i>
      <x v="5"/>
    </i>
    <i>
      <x v="7"/>
    </i>
    <i>
      <x v="8"/>
    </i>
    <i>
      <x v="9"/>
    </i>
    <i>
      <x v="10"/>
    </i>
    <i>
      <x v="11"/>
    </i>
    <i>
      <x v="12"/>
    </i>
    <i>
      <x v="13"/>
    </i>
    <i>
      <x v="14"/>
    </i>
    <i>
      <x v="15"/>
    </i>
    <i>
      <x v="16"/>
    </i>
  </rowItems>
  <colItems count="1">
    <i/>
  </colItems>
  <dataFields count="1">
    <dataField name="Sum of Sexual assaul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1ECBA86-AB09-4D73-99CE-A68242DDE1D6}" name="PivotTable3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9">
  <location ref="E144:F154" firstHeaderRow="1" firstDataRow="1" firstDataCol="1"/>
  <pivotFields count="11">
    <pivotField axis="axisRow" showAll="0" measureFilter="1" sortType="ascending">
      <items count="18">
        <item x="13"/>
        <item x="10"/>
        <item x="0"/>
        <item x="2"/>
        <item x="1"/>
        <item x="5"/>
        <item x="16"/>
        <item x="3"/>
        <item x="4"/>
        <item x="6"/>
        <item x="11"/>
        <item x="12"/>
        <item x="7"/>
        <item x="8"/>
        <item x="14"/>
        <item x="9"/>
        <item x="1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numFmtId="3" showAll="0"/>
    <pivotField showAll="0"/>
    <pivotField showAll="0"/>
    <pivotField showAll="0"/>
    <pivotField showAll="0"/>
    <pivotField numFmtId="3" showAll="0"/>
    <pivotField dataField="1" showAll="0"/>
    <pivotField showAll="0"/>
    <pivotField numFmtId="3" showAll="0"/>
  </pivotFields>
  <rowFields count="1">
    <field x="0"/>
  </rowFields>
  <rowItems count="10">
    <i>
      <x v="9"/>
    </i>
    <i>
      <x v="3"/>
    </i>
    <i>
      <x v="7"/>
    </i>
    <i>
      <x v="15"/>
    </i>
    <i>
      <x v="1"/>
    </i>
    <i>
      <x v="2"/>
    </i>
    <i>
      <x v="14"/>
    </i>
    <i>
      <x v="13"/>
    </i>
    <i>
      <x v="12"/>
    </i>
    <i>
      <x v="16"/>
    </i>
  </rowItems>
  <colItems count="1">
    <i/>
  </colItems>
  <dataFields count="1">
    <dataField name="Sum of Burglary" fld="8" baseField="0" baseItem="0"/>
  </dataFields>
  <chartFormats count="6">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E678D1-7601-43AA-AE16-DEDEF4F62694}"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8">
  <location ref="J25:K42" firstHeaderRow="1" firstDataRow="2" firstDataCol="1"/>
  <pivotFields count="11">
    <pivotField axis="axisRow" showAll="0">
      <items count="18">
        <item x="13"/>
        <item x="10"/>
        <item x="0"/>
        <item x="2"/>
        <item x="1"/>
        <item x="5"/>
        <item x="16"/>
        <item x="3"/>
        <item x="4"/>
        <item x="6"/>
        <item x="11"/>
        <item x="12"/>
        <item x="7"/>
        <item x="8"/>
        <item x="14"/>
        <item x="9"/>
        <item x="15"/>
        <item t="default"/>
      </items>
    </pivotField>
    <pivotField axis="axisCol" showAll="0">
      <items count="3">
        <item h="1" x="0"/>
        <item x="1"/>
        <item t="default"/>
      </items>
    </pivotField>
    <pivotField numFmtId="3" showAll="0"/>
    <pivotField showAll="0"/>
    <pivotField showAll="0"/>
    <pivotField showAll="0"/>
    <pivotField showAll="0"/>
    <pivotField numFmtId="3" showAll="0"/>
    <pivotField showAll="0"/>
    <pivotField showAll="0"/>
    <pivotField dataField="1" numFmtId="3" showAll="0"/>
  </pivotFields>
  <rowFields count="1">
    <field x="0"/>
  </rowFields>
  <rowItems count="16">
    <i>
      <x/>
    </i>
    <i>
      <x v="1"/>
    </i>
    <i>
      <x v="2"/>
    </i>
    <i>
      <x v="3"/>
    </i>
    <i>
      <x v="4"/>
    </i>
    <i>
      <x v="5"/>
    </i>
    <i>
      <x v="7"/>
    </i>
    <i>
      <x v="8"/>
    </i>
    <i>
      <x v="9"/>
    </i>
    <i>
      <x v="10"/>
    </i>
    <i>
      <x v="11"/>
    </i>
    <i>
      <x v="12"/>
    </i>
    <i>
      <x v="13"/>
    </i>
    <i>
      <x v="14"/>
    </i>
    <i>
      <x v="15"/>
    </i>
    <i>
      <x v="16"/>
    </i>
  </rowItems>
  <colFields count="1">
    <field x="1"/>
  </colFields>
  <colItems count="1">
    <i>
      <x v="1"/>
    </i>
  </colItems>
  <dataFields count="1">
    <dataField name="Sum of Total_no_of_crime" fld="10" baseField="0" baseItem="0"/>
  </dataFields>
  <chartFormats count="11">
    <chartFormat chart="31" format="4"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2">
          <reference field="4294967294" count="1" selected="0">
            <x v="0"/>
          </reference>
          <reference field="1" count="1" selected="0">
            <x v="1"/>
          </reference>
        </references>
      </pivotArea>
    </chartFormat>
    <chartFormat chart="31"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50" format="8" series="1">
      <pivotArea type="data" outline="0" fieldPosition="0">
        <references count="1">
          <reference field="4294967294" count="1" selected="0">
            <x v="0"/>
          </reference>
        </references>
      </pivotArea>
    </chartFormat>
    <chartFormat chart="53" format="10" series="1">
      <pivotArea type="data" outline="0" fieldPosition="0">
        <references count="1">
          <reference field="4294967294" count="1" selected="0">
            <x v="0"/>
          </reference>
        </references>
      </pivotArea>
    </chartFormat>
    <chartFormat chart="56" format="12" series="1">
      <pivotArea type="data" outline="0" fieldPosition="0">
        <references count="1">
          <reference field="4294967294" count="1" selected="0">
            <x v="0"/>
          </reference>
        </references>
      </pivotArea>
    </chartFormat>
    <chartFormat chart="6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5EFCC67-B75B-406F-BC59-6FB915866E09}" name="PivotTable26"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E44:F60" firstHeaderRow="1" firstDataRow="1" firstDataCol="1"/>
  <pivotFields count="11">
    <pivotField axis="axisRow" showAll="0" sortType="descending">
      <items count="18">
        <item x="13"/>
        <item x="10"/>
        <item x="0"/>
        <item x="2"/>
        <item x="1"/>
        <item x="5"/>
        <item x="16"/>
        <item x="3"/>
        <item x="4"/>
        <item x="6"/>
        <item x="11"/>
        <item x="12"/>
        <item x="7"/>
        <item x="8"/>
        <item x="14"/>
        <item x="9"/>
        <item x="1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numFmtId="3" showAll="0"/>
    <pivotField dataField="1" showAll="0"/>
    <pivotField showAll="0"/>
    <pivotField showAll="0"/>
    <pivotField showAll="0"/>
    <pivotField numFmtId="3" showAll="0"/>
    <pivotField showAll="0"/>
    <pivotField showAll="0"/>
    <pivotField numFmtId="3" showAll="0"/>
  </pivotFields>
  <rowFields count="1">
    <field x="0"/>
  </rowFields>
  <rowItems count="16">
    <i>
      <x v="13"/>
    </i>
    <i>
      <x v="2"/>
    </i>
    <i>
      <x v="15"/>
    </i>
    <i>
      <x v="1"/>
    </i>
    <i>
      <x v="14"/>
    </i>
    <i>
      <x v="7"/>
    </i>
    <i>
      <x v="11"/>
    </i>
    <i>
      <x v="5"/>
    </i>
    <i>
      <x v="3"/>
    </i>
    <i>
      <x/>
    </i>
    <i>
      <x v="10"/>
    </i>
    <i>
      <x v="4"/>
    </i>
    <i>
      <x v="9"/>
    </i>
    <i>
      <x v="12"/>
    </i>
    <i>
      <x v="16"/>
    </i>
    <i>
      <x v="8"/>
    </i>
  </rowItems>
  <colItems count="1">
    <i/>
  </colItems>
  <dataFields count="1">
    <dataField name="Sum of Kidnappin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21A92-3FFC-419E-AA24-BBB5921D512D}" name="PivotTable3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C170:D180" firstHeaderRow="1" firstDataRow="1" firstDataCol="1"/>
  <pivotFields count="11">
    <pivotField axis="axisRow" showAll="0" measureFilter="1" sortType="ascending">
      <items count="22">
        <item x="12"/>
        <item x="0"/>
        <item x="8"/>
        <item x="1"/>
        <item x="2"/>
        <item x="15"/>
        <item x="7"/>
        <item x="3"/>
        <item x="5"/>
        <item x="17"/>
        <item x="4"/>
        <item x="9"/>
        <item x="18"/>
        <item x="10"/>
        <item x="11"/>
        <item x="19"/>
        <item x="13"/>
        <item x="14"/>
        <item x="6"/>
        <item x="16"/>
        <item x="2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showAll="0"/>
    <pivotField numFmtId="3" showAll="0"/>
    <pivotField showAll="0"/>
    <pivotField showAll="0"/>
    <pivotField numFmtId="3" showAll="0"/>
    <pivotField dataField="1" showAll="0"/>
    <pivotField numFmtId="3" showAll="0"/>
    <pivotField numFmtId="3" showAll="0"/>
  </pivotFields>
  <rowFields count="1">
    <field x="0"/>
  </rowFields>
  <rowItems count="10">
    <i>
      <x v="4"/>
    </i>
    <i>
      <x v="3"/>
    </i>
    <i>
      <x v="20"/>
    </i>
    <i>
      <x v="14"/>
    </i>
    <i>
      <x/>
    </i>
    <i>
      <x v="1"/>
    </i>
    <i>
      <x v="19"/>
    </i>
    <i>
      <x v="18"/>
    </i>
    <i>
      <x v="7"/>
    </i>
    <i>
      <x v="6"/>
    </i>
  </rowItems>
  <colItems count="1">
    <i/>
  </colItems>
  <dataFields count="1">
    <dataField name="Sum of Burglary"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AD4DF6-FBB1-45B8-A5B9-522B2E5775B4}" name="PivotTable27"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E64:F80" firstHeaderRow="1" firstDataRow="1" firstDataCol="1"/>
  <pivotFields count="11">
    <pivotField axis="axisRow" showAll="0">
      <items count="18">
        <item x="13"/>
        <item x="10"/>
        <item x="0"/>
        <item x="2"/>
        <item x="1"/>
        <item x="5"/>
        <item x="16"/>
        <item x="3"/>
        <item x="4"/>
        <item x="6"/>
        <item x="11"/>
        <item x="12"/>
        <item x="7"/>
        <item x="8"/>
        <item x="14"/>
        <item x="9"/>
        <item x="15"/>
        <item t="default"/>
      </items>
    </pivotField>
    <pivotField showAll="0">
      <items count="3">
        <item h="1" x="0"/>
        <item x="1"/>
        <item t="default"/>
      </items>
    </pivotField>
    <pivotField numFmtId="3" showAll="0"/>
    <pivotField showAll="0"/>
    <pivotField dataField="1" showAll="0"/>
    <pivotField showAll="0"/>
    <pivotField showAll="0"/>
    <pivotField numFmtId="3" showAll="0"/>
    <pivotField showAll="0"/>
    <pivotField showAll="0"/>
    <pivotField numFmtId="3" showAll="0"/>
  </pivotFields>
  <rowFields count="1">
    <field x="0"/>
  </rowFields>
  <rowItems count="16">
    <i>
      <x/>
    </i>
    <i>
      <x v="1"/>
    </i>
    <i>
      <x v="2"/>
    </i>
    <i>
      <x v="3"/>
    </i>
    <i>
      <x v="4"/>
    </i>
    <i>
      <x v="5"/>
    </i>
    <i>
      <x v="7"/>
    </i>
    <i>
      <x v="8"/>
    </i>
    <i>
      <x v="9"/>
    </i>
    <i>
      <x v="10"/>
    </i>
    <i>
      <x v="11"/>
    </i>
    <i>
      <x v="12"/>
    </i>
    <i>
      <x v="13"/>
    </i>
    <i>
      <x v="14"/>
    </i>
    <i>
      <x v="15"/>
    </i>
    <i>
      <x v="16"/>
    </i>
  </rowItems>
  <colItems count="1">
    <i/>
  </colItems>
  <dataFields count="1">
    <dataField name="Sum of Sexual violen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B04EA97-4A98-413D-9D29-6CFAAE2CDFB2}" name="PivotTable28"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E84:F100" firstHeaderRow="1" firstDataRow="1" firstDataCol="1"/>
  <pivotFields count="11">
    <pivotField axis="axisRow" showAll="0">
      <items count="18">
        <item x="13"/>
        <item x="10"/>
        <item x="0"/>
        <item x="2"/>
        <item x="1"/>
        <item x="5"/>
        <item x="16"/>
        <item x="3"/>
        <item x="4"/>
        <item x="6"/>
        <item x="11"/>
        <item x="12"/>
        <item x="7"/>
        <item x="8"/>
        <item x="14"/>
        <item x="9"/>
        <item x="15"/>
        <item t="default"/>
      </items>
    </pivotField>
    <pivotField showAll="0">
      <items count="3">
        <item h="1" x="0"/>
        <item x="1"/>
        <item t="default"/>
      </items>
    </pivotField>
    <pivotField numFmtId="3" showAll="0"/>
    <pivotField showAll="0"/>
    <pivotField showAll="0"/>
    <pivotField dataField="1" showAll="0"/>
    <pivotField showAll="0"/>
    <pivotField numFmtId="3" showAll="0"/>
    <pivotField showAll="0"/>
    <pivotField showAll="0"/>
    <pivotField numFmtId="3" showAll="0"/>
  </pivotFields>
  <rowFields count="1">
    <field x="0"/>
  </rowFields>
  <rowItems count="16">
    <i>
      <x/>
    </i>
    <i>
      <x v="1"/>
    </i>
    <i>
      <x v="2"/>
    </i>
    <i>
      <x v="3"/>
    </i>
    <i>
      <x v="4"/>
    </i>
    <i>
      <x v="5"/>
    </i>
    <i>
      <x v="7"/>
    </i>
    <i>
      <x v="8"/>
    </i>
    <i>
      <x v="9"/>
    </i>
    <i>
      <x v="10"/>
    </i>
    <i>
      <x v="11"/>
    </i>
    <i>
      <x v="12"/>
    </i>
    <i>
      <x v="13"/>
    </i>
    <i>
      <x v="14"/>
    </i>
    <i>
      <x v="15"/>
    </i>
    <i>
      <x v="16"/>
    </i>
  </rowItems>
  <colItems count="1">
    <i/>
  </colItems>
  <dataFields count="1">
    <dataField name="Sum of Rap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AEA6698-E383-4112-A758-A079B1453F1E}" name="PivotTable30"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E124:F140" firstHeaderRow="1" firstDataRow="1" firstDataCol="1"/>
  <pivotFields count="11">
    <pivotField axis="axisRow" showAll="0">
      <items count="18">
        <item x="13"/>
        <item x="10"/>
        <item x="0"/>
        <item x="2"/>
        <item x="1"/>
        <item x="5"/>
        <item x="16"/>
        <item x="3"/>
        <item x="4"/>
        <item x="6"/>
        <item x="11"/>
        <item x="12"/>
        <item x="7"/>
        <item x="8"/>
        <item x="14"/>
        <item x="9"/>
        <item x="15"/>
        <item t="default"/>
      </items>
    </pivotField>
    <pivotField showAll="0">
      <items count="3">
        <item h="1" x="0"/>
        <item x="1"/>
        <item t="default"/>
      </items>
    </pivotField>
    <pivotField numFmtId="3" showAll="0"/>
    <pivotField showAll="0"/>
    <pivotField showAll="0"/>
    <pivotField showAll="0"/>
    <pivotField showAll="0"/>
    <pivotField dataField="1" numFmtId="3" showAll="0"/>
    <pivotField showAll="0"/>
    <pivotField showAll="0"/>
    <pivotField numFmtId="3" showAll="0"/>
  </pivotFields>
  <rowFields count="1">
    <field x="0"/>
  </rowFields>
  <rowItems count="16">
    <i>
      <x/>
    </i>
    <i>
      <x v="1"/>
    </i>
    <i>
      <x v="2"/>
    </i>
    <i>
      <x v="3"/>
    </i>
    <i>
      <x v="4"/>
    </i>
    <i>
      <x v="5"/>
    </i>
    <i>
      <x v="7"/>
    </i>
    <i>
      <x v="8"/>
    </i>
    <i>
      <x v="9"/>
    </i>
    <i>
      <x v="10"/>
    </i>
    <i>
      <x v="11"/>
    </i>
    <i>
      <x v="12"/>
    </i>
    <i>
      <x v="13"/>
    </i>
    <i>
      <x v="14"/>
    </i>
    <i>
      <x v="15"/>
    </i>
    <i>
      <x v="16"/>
    </i>
  </rowItems>
  <colItems count="1">
    <i/>
  </colItems>
  <dataFields count="1">
    <dataField name="Sum of Robber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D5DB4C4-384F-4C62-AB8A-70655C58EDF3}" name="PivotTable5"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2">
  <location ref="J6:J7" firstHeaderRow="1" firstDataRow="1" firstDataCol="0"/>
  <pivotFields count="11">
    <pivotField showAll="0"/>
    <pivotField showAll="0">
      <items count="3">
        <item h="1" x="0"/>
        <item x="1"/>
        <item t="default"/>
      </items>
    </pivotField>
    <pivotField numFmtId="3" showAll="0"/>
    <pivotField showAll="0"/>
    <pivotField showAll="0"/>
    <pivotField showAll="0"/>
    <pivotField showAll="0"/>
    <pivotField numFmtId="3" showAll="0"/>
    <pivotField showAll="0"/>
    <pivotField showAll="0"/>
    <pivotField dataField="1" numFmtId="3" showAll="0"/>
  </pivotFields>
  <rowItems count="1">
    <i/>
  </rowItems>
  <colItems count="1">
    <i/>
  </colItems>
  <dataFields count="1">
    <dataField name="Sum of Total_no_of_crim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EFB0E06-44FD-40F2-A515-3AFCEDAFFE75}" name="PivotTable3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1">
  <location ref="E164:F174" firstHeaderRow="1" firstDataRow="1" firstDataCol="1"/>
  <pivotFields count="11">
    <pivotField axis="axisRow" showAll="0" measureFilter="1" sortType="ascending">
      <items count="18">
        <item x="13"/>
        <item x="10"/>
        <item x="0"/>
        <item x="2"/>
        <item x="1"/>
        <item x="5"/>
        <item x="16"/>
        <item x="3"/>
        <item x="4"/>
        <item x="6"/>
        <item x="11"/>
        <item x="12"/>
        <item x="7"/>
        <item x="8"/>
        <item x="14"/>
        <item x="9"/>
        <item x="15"/>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numFmtId="3" showAll="0"/>
    <pivotField showAll="0"/>
    <pivotField showAll="0"/>
    <pivotField showAll="0"/>
    <pivotField showAll="0"/>
    <pivotField numFmtId="3" showAll="0"/>
    <pivotField showAll="0"/>
    <pivotField dataField="1" showAll="0"/>
    <pivotField numFmtId="3" showAll="0"/>
  </pivotFields>
  <rowFields count="1">
    <field x="0"/>
  </rowFields>
  <rowItems count="10">
    <i>
      <x v="4"/>
    </i>
    <i>
      <x v="7"/>
    </i>
    <i>
      <x v="8"/>
    </i>
    <i>
      <x v="15"/>
    </i>
    <i>
      <x v="14"/>
    </i>
    <i>
      <x v="2"/>
    </i>
    <i>
      <x v="5"/>
    </i>
    <i>
      <x v="13"/>
    </i>
    <i>
      <x v="12"/>
    </i>
    <i>
      <x v="16"/>
    </i>
  </rowItems>
  <colItems count="1">
    <i/>
  </colItems>
  <dataFields count="1">
    <dataField name="Sum of Theft" fld="9" baseField="0" baseItem="0"/>
  </dataFields>
  <chartFormats count="63">
    <chartFormat chart="26" format="2"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2" format="3">
      <pivotArea type="data" outline="0" fieldPosition="0">
        <references count="2">
          <reference field="4294967294" count="1" selected="0">
            <x v="0"/>
          </reference>
          <reference field="0" count="1" selected="0">
            <x v="16"/>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0" count="1" selected="0">
            <x v="16"/>
          </reference>
        </references>
      </pivotArea>
    </chartFormat>
    <chartFormat chart="62" format="10" series="1">
      <pivotArea type="data" outline="0" fieldPosition="0">
        <references count="1">
          <reference field="4294967294" count="1" selected="0">
            <x v="0"/>
          </reference>
        </references>
      </pivotArea>
    </chartFormat>
    <chartFormat chart="62" format="11">
      <pivotArea type="data" outline="0" fieldPosition="0">
        <references count="2">
          <reference field="4294967294" count="1" selected="0">
            <x v="0"/>
          </reference>
          <reference field="0" count="1" selected="0">
            <x v="16"/>
          </reference>
        </references>
      </pivotArea>
    </chartFormat>
    <chartFormat chart="63" format="10" series="1">
      <pivotArea type="data" outline="0" fieldPosition="0">
        <references count="1">
          <reference field="4294967294" count="1" selected="0">
            <x v="0"/>
          </reference>
        </references>
      </pivotArea>
    </chartFormat>
    <chartFormat chart="63" format="11">
      <pivotArea type="data" outline="0" fieldPosition="0">
        <references count="2">
          <reference field="4294967294" count="1" selected="0">
            <x v="0"/>
          </reference>
          <reference field="0" count="1" selected="0">
            <x v="16"/>
          </reference>
        </references>
      </pivotArea>
    </chartFormat>
    <chartFormat chart="64" format="3" series="1">
      <pivotArea type="data" outline="0" fieldPosition="0">
        <references count="1">
          <reference field="4294967294" count="1" selected="0">
            <x v="0"/>
          </reference>
        </references>
      </pivotArea>
    </chartFormat>
    <chartFormat chart="65" format="4" series="1">
      <pivotArea type="data" outline="0" fieldPosition="0">
        <references count="1">
          <reference field="4294967294" count="1" selected="0">
            <x v="0"/>
          </reference>
        </references>
      </pivotArea>
    </chartFormat>
    <chartFormat chart="65" format="5">
      <pivotArea type="data" outline="0" fieldPosition="0">
        <references count="2">
          <reference field="4294967294" count="1" selected="0">
            <x v="0"/>
          </reference>
          <reference field="0" count="1" selected="0">
            <x v="16"/>
          </reference>
        </references>
      </pivotArea>
    </chartFormat>
    <chartFormat chart="66" format="8" series="1">
      <pivotArea type="data" outline="0" fieldPosition="0">
        <references count="1">
          <reference field="4294967294" count="1" selected="0">
            <x v="0"/>
          </reference>
        </references>
      </pivotArea>
    </chartFormat>
    <chartFormat chart="66" format="9">
      <pivotArea type="data" outline="0" fieldPosition="0">
        <references count="2">
          <reference field="4294967294" count="1" selected="0">
            <x v="0"/>
          </reference>
          <reference field="0" count="1" selected="0">
            <x v="16"/>
          </reference>
        </references>
      </pivotArea>
    </chartFormat>
    <chartFormat chart="67" format="12" series="1">
      <pivotArea type="data" outline="0" fieldPosition="0">
        <references count="1">
          <reference field="4294967294" count="1" selected="0">
            <x v="0"/>
          </reference>
        </references>
      </pivotArea>
    </chartFormat>
    <chartFormat chart="67" format="13">
      <pivotArea type="data" outline="0" fieldPosition="0">
        <references count="2">
          <reference field="4294967294" count="1" selected="0">
            <x v="0"/>
          </reference>
          <reference field="0" count="1" selected="0">
            <x v="16"/>
          </reference>
        </references>
      </pivotArea>
    </chartFormat>
    <chartFormat chart="68" format="12" series="1">
      <pivotArea type="data" outline="0" fieldPosition="0">
        <references count="1">
          <reference field="4294967294" count="1" selected="0">
            <x v="0"/>
          </reference>
        </references>
      </pivotArea>
    </chartFormat>
    <chartFormat chart="68" format="13">
      <pivotArea type="data" outline="0" fieldPosition="0">
        <references count="2">
          <reference field="4294967294" count="1" selected="0">
            <x v="0"/>
          </reference>
          <reference field="0" count="1" selected="0">
            <x v="16"/>
          </reference>
        </references>
      </pivotArea>
    </chartFormat>
    <chartFormat chart="69" format="4" series="1">
      <pivotArea type="data" outline="0" fieldPosition="0">
        <references count="1">
          <reference field="4294967294" count="1" selected="0">
            <x v="0"/>
          </reference>
        </references>
      </pivotArea>
    </chartFormat>
    <chartFormat chart="70" format="6" series="1">
      <pivotArea type="data" outline="0" fieldPosition="0">
        <references count="1">
          <reference field="4294967294" count="1" selected="0">
            <x v="0"/>
          </reference>
        </references>
      </pivotArea>
    </chartFormat>
    <chartFormat chart="70" format="7">
      <pivotArea type="data" outline="0" fieldPosition="0">
        <references count="2">
          <reference field="4294967294" count="1" selected="0">
            <x v="0"/>
          </reference>
          <reference field="0" count="1" selected="0">
            <x v="16"/>
          </reference>
        </references>
      </pivotArea>
    </chartFormat>
    <chartFormat chart="71" format="10" series="1">
      <pivotArea type="data" outline="0" fieldPosition="0">
        <references count="1">
          <reference field="4294967294" count="1" selected="0">
            <x v="0"/>
          </reference>
        </references>
      </pivotArea>
    </chartFormat>
    <chartFormat chart="71" format="11">
      <pivotArea type="data" outline="0" fieldPosition="0">
        <references count="2">
          <reference field="4294967294" count="1" selected="0">
            <x v="0"/>
          </reference>
          <reference field="0" count="1" selected="0">
            <x v="16"/>
          </reference>
        </references>
      </pivotArea>
    </chartFormat>
    <chartFormat chart="72" format="14" series="1">
      <pivotArea type="data" outline="0" fieldPosition="0">
        <references count="1">
          <reference field="4294967294" count="1" selected="0">
            <x v="0"/>
          </reference>
        </references>
      </pivotArea>
    </chartFormat>
    <chartFormat chart="72" format="15">
      <pivotArea type="data" outline="0" fieldPosition="0">
        <references count="2">
          <reference field="4294967294" count="1" selected="0">
            <x v="0"/>
          </reference>
          <reference field="0" count="1" selected="0">
            <x v="16"/>
          </reference>
        </references>
      </pivotArea>
    </chartFormat>
    <chartFormat chart="73" format="14" series="1">
      <pivotArea type="data" outline="0" fieldPosition="0">
        <references count="1">
          <reference field="4294967294" count="1" selected="0">
            <x v="0"/>
          </reference>
        </references>
      </pivotArea>
    </chartFormat>
    <chartFormat chart="73" format="15">
      <pivotArea type="data" outline="0" fieldPosition="0">
        <references count="2">
          <reference field="4294967294" count="1" selected="0">
            <x v="0"/>
          </reference>
          <reference field="0" count="1" selected="0">
            <x v="16"/>
          </reference>
        </references>
      </pivotArea>
    </chartFormat>
    <chartFormat chart="84" format="3" series="1">
      <pivotArea type="data" outline="0" fieldPosition="0">
        <references count="1">
          <reference field="4294967294" count="1" selected="0">
            <x v="0"/>
          </reference>
        </references>
      </pivotArea>
    </chartFormat>
    <chartFormat chart="85" format="4" series="1">
      <pivotArea type="data" outline="0" fieldPosition="0">
        <references count="1">
          <reference field="4294967294" count="1" selected="0">
            <x v="0"/>
          </reference>
        </references>
      </pivotArea>
    </chartFormat>
    <chartFormat chart="85" format="5">
      <pivotArea type="data" outline="0" fieldPosition="0">
        <references count="2">
          <reference field="4294967294" count="1" selected="0">
            <x v="0"/>
          </reference>
          <reference field="0" count="1" selected="0">
            <x v="16"/>
          </reference>
        </references>
      </pivotArea>
    </chartFormat>
    <chartFormat chart="86" format="8" series="1">
      <pivotArea type="data" outline="0" fieldPosition="0">
        <references count="1">
          <reference field="4294967294" count="1" selected="0">
            <x v="0"/>
          </reference>
        </references>
      </pivotArea>
    </chartFormat>
    <chartFormat chart="86" format="9">
      <pivotArea type="data" outline="0" fieldPosition="0">
        <references count="2">
          <reference field="4294967294" count="1" selected="0">
            <x v="0"/>
          </reference>
          <reference field="0" count="1" selected="0">
            <x v="16"/>
          </reference>
        </references>
      </pivotArea>
    </chartFormat>
    <chartFormat chart="87" format="12" series="1">
      <pivotArea type="data" outline="0" fieldPosition="0">
        <references count="1">
          <reference field="4294967294" count="1" selected="0">
            <x v="0"/>
          </reference>
        </references>
      </pivotArea>
    </chartFormat>
    <chartFormat chart="87" format="13">
      <pivotArea type="data" outline="0" fieldPosition="0">
        <references count="2">
          <reference field="4294967294" count="1" selected="0">
            <x v="0"/>
          </reference>
          <reference field="0" count="1" selected="0">
            <x v="16"/>
          </reference>
        </references>
      </pivotArea>
    </chartFormat>
    <chartFormat chart="88" format="12" series="1">
      <pivotArea type="data" outline="0" fieldPosition="0">
        <references count="1">
          <reference field="4294967294" count="1" selected="0">
            <x v="0"/>
          </reference>
        </references>
      </pivotArea>
    </chartFormat>
    <chartFormat chart="88" format="13">
      <pivotArea type="data" outline="0" fieldPosition="0">
        <references count="2">
          <reference field="4294967294" count="1" selected="0">
            <x v="0"/>
          </reference>
          <reference field="0" count="1" selected="0">
            <x v="16"/>
          </reference>
        </references>
      </pivotArea>
    </chartFormat>
    <chartFormat chart="89" format="4" series="1">
      <pivotArea type="data" outline="0" fieldPosition="0">
        <references count="1">
          <reference field="4294967294" count="1" selected="0">
            <x v="0"/>
          </reference>
        </references>
      </pivotArea>
    </chartFormat>
    <chartFormat chart="90" format="6" series="1">
      <pivotArea type="data" outline="0" fieldPosition="0">
        <references count="1">
          <reference field="4294967294" count="1" selected="0">
            <x v="0"/>
          </reference>
        </references>
      </pivotArea>
    </chartFormat>
    <chartFormat chart="90" format="7">
      <pivotArea type="data" outline="0" fieldPosition="0">
        <references count="2">
          <reference field="4294967294" count="1" selected="0">
            <x v="0"/>
          </reference>
          <reference field="0" count="1" selected="0">
            <x v="16"/>
          </reference>
        </references>
      </pivotArea>
    </chartFormat>
    <chartFormat chart="91" format="10" series="1">
      <pivotArea type="data" outline="0" fieldPosition="0">
        <references count="1">
          <reference field="4294967294" count="1" selected="0">
            <x v="0"/>
          </reference>
        </references>
      </pivotArea>
    </chartFormat>
    <chartFormat chart="91" format="11">
      <pivotArea type="data" outline="0" fieldPosition="0">
        <references count="2">
          <reference field="4294967294" count="1" selected="0">
            <x v="0"/>
          </reference>
          <reference field="0" count="1" selected="0">
            <x v="16"/>
          </reference>
        </references>
      </pivotArea>
    </chartFormat>
    <chartFormat chart="92" format="14" series="1">
      <pivotArea type="data" outline="0" fieldPosition="0">
        <references count="1">
          <reference field="4294967294" count="1" selected="0">
            <x v="0"/>
          </reference>
        </references>
      </pivotArea>
    </chartFormat>
    <chartFormat chart="92" format="15">
      <pivotArea type="data" outline="0" fieldPosition="0">
        <references count="2">
          <reference field="4294967294" count="1" selected="0">
            <x v="0"/>
          </reference>
          <reference field="0" count="1" selected="0">
            <x v="16"/>
          </reference>
        </references>
      </pivotArea>
    </chartFormat>
    <chartFormat chart="93" format="14" series="1">
      <pivotArea type="data" outline="0" fieldPosition="0">
        <references count="1">
          <reference field="4294967294" count="1" selected="0">
            <x v="0"/>
          </reference>
        </references>
      </pivotArea>
    </chartFormat>
    <chartFormat chart="93" format="15">
      <pivotArea type="data" outline="0" fieldPosition="0">
        <references count="2">
          <reference field="4294967294" count="1" selected="0">
            <x v="0"/>
          </reference>
          <reference field="0" count="1" selected="0">
            <x v="16"/>
          </reference>
        </references>
      </pivotArea>
    </chartFormat>
    <chartFormat chart="95" format="6" series="1">
      <pivotArea type="data" outline="0" fieldPosition="0">
        <references count="1">
          <reference field="4294967294" count="1" selected="0">
            <x v="0"/>
          </reference>
        </references>
      </pivotArea>
    </chartFormat>
    <chartFormat chart="95" format="7">
      <pivotArea type="data" outline="0" fieldPosition="0">
        <references count="2">
          <reference field="4294967294" count="1" selected="0">
            <x v="0"/>
          </reference>
          <reference field="0" count="1" selected="0">
            <x v="16"/>
          </reference>
        </references>
      </pivotArea>
    </chartFormat>
    <chartFormat chart="96" format="10" series="1">
      <pivotArea type="data" outline="0" fieldPosition="0">
        <references count="1">
          <reference field="4294967294" count="1" selected="0">
            <x v="0"/>
          </reference>
        </references>
      </pivotArea>
    </chartFormat>
    <chartFormat chart="96" format="11">
      <pivotArea type="data" outline="0" fieldPosition="0">
        <references count="2">
          <reference field="4294967294" count="1" selected="0">
            <x v="0"/>
          </reference>
          <reference field="0" count="1" selected="0">
            <x v="16"/>
          </reference>
        </references>
      </pivotArea>
    </chartFormat>
    <chartFormat chart="97" format="14" series="1">
      <pivotArea type="data" outline="0" fieldPosition="0">
        <references count="1">
          <reference field="4294967294" count="1" selected="0">
            <x v="0"/>
          </reference>
        </references>
      </pivotArea>
    </chartFormat>
    <chartFormat chart="97" format="15">
      <pivotArea type="data" outline="0" fieldPosition="0">
        <references count="2">
          <reference field="4294967294" count="1" selected="0">
            <x v="0"/>
          </reference>
          <reference field="0" count="1" selected="0">
            <x v="16"/>
          </reference>
        </references>
      </pivotArea>
    </chartFormat>
    <chartFormat chart="98" format="14" series="1">
      <pivotArea type="data" outline="0" fieldPosition="0">
        <references count="1">
          <reference field="4294967294" count="1" selected="0">
            <x v="0"/>
          </reference>
        </references>
      </pivotArea>
    </chartFormat>
    <chartFormat chart="98" format="15">
      <pivotArea type="data" outline="0" fieldPosition="0">
        <references count="2">
          <reference field="4294967294" count="1" selected="0">
            <x v="0"/>
          </reference>
          <reference field="0" count="1" selected="0">
            <x v="16"/>
          </reference>
        </references>
      </pivotArea>
    </chartFormat>
    <chartFormat chart="149" format="3" series="1">
      <pivotArea type="data" outline="0" fieldPosition="0">
        <references count="1">
          <reference field="4294967294" count="1" selected="0">
            <x v="0"/>
          </reference>
        </references>
      </pivotArea>
    </chartFormat>
    <chartFormat chart="229" format="12" series="1">
      <pivotArea type="data" outline="0" fieldPosition="0">
        <references count="1">
          <reference field="4294967294" count="1" selected="0">
            <x v="0"/>
          </reference>
        </references>
      </pivotArea>
    </chartFormat>
    <chartFormat chart="229" format="13">
      <pivotArea type="data" outline="0" fieldPosition="0">
        <references count="2">
          <reference field="4294967294" count="1" selected="0">
            <x v="0"/>
          </reference>
          <reference field="0" count="1" selected="0">
            <x v="16"/>
          </reference>
        </references>
      </pivotArea>
    </chartFormat>
    <chartFormat chart="230" format="16" series="1">
      <pivotArea type="data" outline="0" fieldPosition="0">
        <references count="1">
          <reference field="4294967294" count="1" selected="0">
            <x v="0"/>
          </reference>
        </references>
      </pivotArea>
    </chartFormat>
    <chartFormat chart="230" format="17">
      <pivotArea type="data" outline="0" fieldPosition="0">
        <references count="2">
          <reference field="4294967294" count="1" selected="0">
            <x v="0"/>
          </reference>
          <reference field="0" count="1" selected="0">
            <x v="16"/>
          </reference>
        </references>
      </pivotArea>
    </chartFormat>
    <chartFormat chart="231" format="16" series="1">
      <pivotArea type="data" outline="0" fieldPosition="0">
        <references count="1">
          <reference field="4294967294" count="1" selected="0">
            <x v="0"/>
          </reference>
        </references>
      </pivotArea>
    </chartFormat>
    <chartFormat chart="231"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5DD0604-9C77-4AA0-98EA-CF624A9DB2F5}"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2">
  <location ref="A3:B21" firstHeaderRow="1" firstDataRow="2" firstDataCol="1"/>
  <pivotFields count="11">
    <pivotField axis="axisRow" showAll="0" sortType="ascending">
      <items count="18">
        <item x="0"/>
        <item n="Bosnia" x="3"/>
        <item x="9"/>
        <item x="12"/>
        <item x="2"/>
        <item x="10"/>
        <item x="11"/>
        <item x="13"/>
        <item x="14"/>
        <item x="15"/>
        <item x="4"/>
        <item x="5"/>
        <item x="16"/>
        <item x="8"/>
        <item x="6"/>
        <item n="Slovak" x="1"/>
        <item x="7"/>
        <item t="default"/>
      </items>
      <autoSortScope>
        <pivotArea dataOnly="0" outline="0" fieldPosition="0">
          <references count="1">
            <reference field="4294967294" count="1" selected="0">
              <x v="0"/>
            </reference>
          </references>
        </pivotArea>
      </autoSortScope>
    </pivotField>
    <pivotField showAll="0"/>
    <pivotField axis="axisCol" showAll="0">
      <items count="3">
        <item x="0"/>
        <item h="1" x="1"/>
        <item t="default"/>
      </items>
    </pivotField>
    <pivotField showAll="0"/>
    <pivotField dataField="1" showAll="0"/>
    <pivotField showAll="0"/>
    <pivotField showAll="0">
      <items count="4">
        <item x="2"/>
        <item x="0"/>
        <item x="1"/>
        <item t="default"/>
      </items>
    </pivotField>
    <pivotField showAll="0">
      <items count="3">
        <item x="1"/>
        <item x="0"/>
        <item t="default"/>
      </items>
    </pivotField>
    <pivotField showAll="0"/>
    <pivotField showAll="0"/>
    <pivotField showAll="0"/>
  </pivotFields>
  <rowFields count="1">
    <field x="0"/>
  </rowFields>
  <rowItems count="17">
    <i>
      <x v="6"/>
    </i>
    <i>
      <x v="11"/>
    </i>
    <i>
      <x v="1"/>
    </i>
    <i>
      <x/>
    </i>
    <i>
      <x v="9"/>
    </i>
    <i>
      <x v="10"/>
    </i>
    <i>
      <x v="3"/>
    </i>
    <i>
      <x v="4"/>
    </i>
    <i>
      <x v="7"/>
    </i>
    <i>
      <x v="8"/>
    </i>
    <i>
      <x v="15"/>
    </i>
    <i>
      <x v="5"/>
    </i>
    <i>
      <x v="14"/>
    </i>
    <i>
      <x v="2"/>
    </i>
    <i>
      <x v="13"/>
    </i>
    <i>
      <x v="12"/>
    </i>
    <i>
      <x v="16"/>
    </i>
  </rowItems>
  <colFields count="1">
    <field x="2"/>
  </colFields>
  <colItems count="1">
    <i>
      <x/>
    </i>
  </colItems>
  <dataFields count="1">
    <dataField name="Sum of Poverty" fld="4" baseField="0" baseItem="0"/>
  </dataFields>
  <chartFormats count="54">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8" format="2" series="1">
      <pivotArea type="data" outline="0" fieldPosition="0">
        <references count="2">
          <reference field="4294967294" count="1" selected="0">
            <x v="0"/>
          </reference>
          <reference field="2" count="1" selected="0">
            <x v="0"/>
          </reference>
        </references>
      </pivotArea>
    </chartFormat>
    <chartFormat chart="18" format="3" series="1">
      <pivotArea type="data" outline="0" fieldPosition="0">
        <references count="2">
          <reference field="4294967294" count="1" selected="0">
            <x v="0"/>
          </reference>
          <reference field="2" count="1" selected="0">
            <x v="1"/>
          </reference>
        </references>
      </pivotArea>
    </chartFormat>
    <chartFormat chart="23" format="4" series="1">
      <pivotArea type="data" outline="0" fieldPosition="0">
        <references count="2">
          <reference field="4294967294" count="1" selected="0">
            <x v="0"/>
          </reference>
          <reference field="2" count="1" selected="0">
            <x v="0"/>
          </reference>
        </references>
      </pivotArea>
    </chartFormat>
    <chartFormat chart="23" format="5" series="1">
      <pivotArea type="data" outline="0" fieldPosition="0">
        <references count="2">
          <reference field="4294967294" count="1" selected="0">
            <x v="0"/>
          </reference>
          <reference field="2" count="1" selected="0">
            <x v="1"/>
          </reference>
        </references>
      </pivotArea>
    </chartFormat>
    <chartFormat chart="35" format="5" series="1">
      <pivotArea type="data" outline="0" fieldPosition="0">
        <references count="2">
          <reference field="4294967294" count="1" selected="0">
            <x v="0"/>
          </reference>
          <reference field="2" count="1" selected="0">
            <x v="0"/>
          </reference>
        </references>
      </pivotArea>
    </chartFormat>
    <chartFormat chart="39" format="7" series="1">
      <pivotArea type="data" outline="0" fieldPosition="0">
        <references count="2">
          <reference field="4294967294" count="1" selected="0">
            <x v="0"/>
          </reference>
          <reference field="2" count="1" selected="0">
            <x v="0"/>
          </reference>
        </references>
      </pivotArea>
    </chartFormat>
    <chartFormat chart="45" format="9" series="1">
      <pivotArea type="data" outline="0" fieldPosition="0">
        <references count="2">
          <reference field="4294967294" count="1" selected="0">
            <x v="0"/>
          </reference>
          <reference field="2" count="1" selected="0">
            <x v="0"/>
          </reference>
        </references>
      </pivotArea>
    </chartFormat>
    <chartFormat chart="45" format="10" series="1">
      <pivotArea type="data" outline="0" fieldPosition="0">
        <references count="2">
          <reference field="4294967294" count="1" selected="0">
            <x v="0"/>
          </reference>
          <reference field="2" count="1" selected="0">
            <x v="1"/>
          </reference>
        </references>
      </pivotArea>
    </chartFormat>
    <chartFormat chart="39" format="8" series="1">
      <pivotArea type="data" outline="0" fieldPosition="0">
        <references count="2">
          <reference field="4294967294" count="1" selected="0">
            <x v="0"/>
          </reference>
          <reference field="2" count="1" selected="0">
            <x v="1"/>
          </reference>
        </references>
      </pivotArea>
    </chartFormat>
    <chartFormat chart="35" format="6" series="1">
      <pivotArea type="data" outline="0" fieldPosition="0">
        <references count="2">
          <reference field="4294967294" count="1" selected="0">
            <x v="0"/>
          </reference>
          <reference field="2" count="1" selected="0">
            <x v="1"/>
          </reference>
        </references>
      </pivotArea>
    </chartFormat>
    <chartFormat chart="45" format="11"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0" count="1" selected="0">
            <x v="16"/>
          </reference>
        </references>
      </pivotArea>
    </chartFormat>
    <chartFormat chart="50" format="5" series="1">
      <pivotArea type="data" outline="0" fieldPosition="0">
        <references count="1">
          <reference field="4294967294" count="1" selected="0">
            <x v="0"/>
          </reference>
        </references>
      </pivotArea>
    </chartFormat>
    <chartFormat chart="51" format="7"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0"/>
          </reference>
        </references>
      </pivotArea>
    </chartFormat>
    <chartFormat chart="53" format="10" series="1">
      <pivotArea type="data" outline="0" fieldPosition="0">
        <references count="1">
          <reference field="4294967294" count="1" selected="0">
            <x v="0"/>
          </reference>
        </references>
      </pivotArea>
    </chartFormat>
    <chartFormat chart="54" format="12"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5" format="5">
      <pivotArea type="data" outline="0" fieldPosition="0">
        <references count="2">
          <reference field="4294967294" count="1" selected="0">
            <x v="0"/>
          </reference>
          <reference field="0" count="1" selected="0">
            <x v="16"/>
          </reference>
        </references>
      </pivotArea>
    </chartFormat>
    <chartFormat chart="56" format="6" series="1">
      <pivotArea type="data" outline="0" fieldPosition="0">
        <references count="1">
          <reference field="4294967294" count="1" selected="0">
            <x v="0"/>
          </reference>
        </references>
      </pivotArea>
    </chartFormat>
    <chartFormat chart="57" format="8"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0" count="1" selected="0">
            <x v="16"/>
          </reference>
        </references>
      </pivotArea>
    </chartFormat>
    <chartFormat chart="59" format="13" series="1">
      <pivotArea type="data" outline="0" fieldPosition="0">
        <references count="1">
          <reference field="4294967294" count="1" selected="0">
            <x v="0"/>
          </reference>
        </references>
      </pivotArea>
    </chartFormat>
    <chartFormat chart="60" format="11" series="1">
      <pivotArea type="data" outline="0" fieldPosition="0">
        <references count="1">
          <reference field="4294967294" count="1" selected="0">
            <x v="0"/>
          </reference>
        </references>
      </pivotArea>
    </chartFormat>
    <chartFormat chart="61" format="9" series="1">
      <pivotArea type="data" outline="0" fieldPosition="0">
        <references count="1">
          <reference field="4294967294" count="1" selected="0">
            <x v="0"/>
          </reference>
        </references>
      </pivotArea>
    </chartFormat>
    <chartFormat chart="62" format="6" series="1">
      <pivotArea type="data" outline="0" fieldPosition="0">
        <references count="1">
          <reference field="4294967294" count="1" selected="0">
            <x v="0"/>
          </reference>
        </references>
      </pivotArea>
    </chartFormat>
    <chartFormat chart="63" format="8" series="1">
      <pivotArea type="data" outline="0" fieldPosition="0">
        <references count="1">
          <reference field="4294967294" count="1" selected="0">
            <x v="0"/>
          </reference>
        </references>
      </pivotArea>
    </chartFormat>
    <chartFormat chart="74" format="9" series="1">
      <pivotArea type="data" outline="0" fieldPosition="0">
        <references count="1">
          <reference field="4294967294" count="1" selected="0">
            <x v="0"/>
          </reference>
        </references>
      </pivotArea>
    </chartFormat>
    <chartFormat chart="75" format="11" series="1">
      <pivotArea type="data" outline="0" fieldPosition="0">
        <references count="1">
          <reference field="4294967294" count="1" selected="0">
            <x v="0"/>
          </reference>
        </references>
      </pivotArea>
    </chartFormat>
    <chartFormat chart="76" format="13" series="1">
      <pivotArea type="data" outline="0" fieldPosition="0">
        <references count="1">
          <reference field="4294967294" count="1" selected="0">
            <x v="0"/>
          </reference>
        </references>
      </pivotArea>
    </chartFormat>
    <chartFormat chart="49" format="4">
      <pivotArea type="data" outline="0" fieldPosition="0">
        <references count="2">
          <reference field="4294967294" count="1" selected="0">
            <x v="0"/>
          </reference>
          <reference field="0" count="1" selected="0">
            <x v="12"/>
          </reference>
        </references>
      </pivotArea>
    </chartFormat>
    <chartFormat chart="49" format="5">
      <pivotArea type="data" outline="0" fieldPosition="0">
        <references count="2">
          <reference field="4294967294" count="1" selected="0">
            <x v="0"/>
          </reference>
          <reference field="0" count="1" selected="0">
            <x v="15"/>
          </reference>
        </references>
      </pivotArea>
    </chartFormat>
    <chartFormat chart="49" format="6">
      <pivotArea type="data" outline="0" fieldPosition="0">
        <references count="2">
          <reference field="4294967294" count="1" selected="0">
            <x v="0"/>
          </reference>
          <reference field="0" count="1" selected="0">
            <x v="8"/>
          </reference>
        </references>
      </pivotArea>
    </chartFormat>
    <chartFormat chart="49" format="7">
      <pivotArea type="data" outline="0" fieldPosition="0">
        <references count="2">
          <reference field="4294967294" count="1" selected="0">
            <x v="0"/>
          </reference>
          <reference field="0" count="1" selected="0">
            <x v="7"/>
          </reference>
        </references>
      </pivotArea>
    </chartFormat>
    <chartFormat chart="49" format="8">
      <pivotArea type="data" outline="0" fieldPosition="0">
        <references count="2">
          <reference field="4294967294" count="1" selected="0">
            <x v="0"/>
          </reference>
          <reference field="0" count="1" selected="0">
            <x v="4"/>
          </reference>
        </references>
      </pivotArea>
    </chartFormat>
    <chartFormat chart="49" format="9">
      <pivotArea type="data" outline="0" fieldPosition="0">
        <references count="2">
          <reference field="4294967294" count="1" selected="0">
            <x v="0"/>
          </reference>
          <reference field="0" count="1" selected="0">
            <x v="3"/>
          </reference>
        </references>
      </pivotArea>
    </chartFormat>
    <chartFormat chart="49" format="10">
      <pivotArea type="data" outline="0" fieldPosition="0">
        <references count="2">
          <reference field="4294967294" count="1" selected="0">
            <x v="0"/>
          </reference>
          <reference field="0" count="1" selected="0">
            <x v="10"/>
          </reference>
        </references>
      </pivotArea>
    </chartFormat>
    <chartFormat chart="49" format="11">
      <pivotArea type="data" outline="0" fieldPosition="0">
        <references count="2">
          <reference field="4294967294" count="1" selected="0">
            <x v="0"/>
          </reference>
          <reference field="0" count="1" selected="0">
            <x v="9"/>
          </reference>
        </references>
      </pivotArea>
    </chartFormat>
    <chartFormat chart="49" format="12">
      <pivotArea type="data" outline="0" fieldPosition="0">
        <references count="2">
          <reference field="4294967294" count="1" selected="0">
            <x v="0"/>
          </reference>
          <reference field="0" count="1" selected="0">
            <x v="0"/>
          </reference>
        </references>
      </pivotArea>
    </chartFormat>
    <chartFormat chart="49" format="13">
      <pivotArea type="data" outline="0" fieldPosition="0">
        <references count="2">
          <reference field="4294967294" count="1" selected="0">
            <x v="0"/>
          </reference>
          <reference field="0" count="1" selected="0">
            <x v="1"/>
          </reference>
        </references>
      </pivotArea>
    </chartFormat>
    <chartFormat chart="49" format="14">
      <pivotArea type="data" outline="0" fieldPosition="0">
        <references count="2">
          <reference field="4294967294" count="1" selected="0">
            <x v="0"/>
          </reference>
          <reference field="0" count="1" selected="0">
            <x v="11"/>
          </reference>
        </references>
      </pivotArea>
    </chartFormat>
    <chartFormat chart="49" format="15">
      <pivotArea type="data" outline="0" fieldPosition="0">
        <references count="2">
          <reference field="4294967294" count="1" selected="0">
            <x v="0"/>
          </reference>
          <reference field="0" count="1" selected="0">
            <x v="6"/>
          </reference>
        </references>
      </pivotArea>
    </chartFormat>
    <chartFormat chart="49" format="16">
      <pivotArea type="data" outline="0" fieldPosition="0">
        <references count="2">
          <reference field="4294967294" count="1" selected="0">
            <x v="0"/>
          </reference>
          <reference field="0" count="1" selected="0">
            <x v="14"/>
          </reference>
        </references>
      </pivotArea>
    </chartFormat>
    <chartFormat chart="49" format="17">
      <pivotArea type="data" outline="0" fieldPosition="0">
        <references count="2">
          <reference field="4294967294" count="1" selected="0">
            <x v="0"/>
          </reference>
          <reference field="0" count="1" selected="0">
            <x v="13"/>
          </reference>
        </references>
      </pivotArea>
    </chartFormat>
    <chartFormat chart="49" format="18">
      <pivotArea type="data" outline="0" fieldPosition="0">
        <references count="2">
          <reference field="4294967294" count="1" selected="0">
            <x v="0"/>
          </reference>
          <reference field="0" count="1" selected="0">
            <x v="2"/>
          </reference>
        </references>
      </pivotArea>
    </chartFormat>
    <chartFormat chart="49" format="1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966D492-6D31-4415-9CB2-4BEBDA058066}"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45:B51" firstHeaderRow="1" firstDataRow="1" firstDataCol="1"/>
  <pivotFields count="11">
    <pivotField axis="axisRow" showAll="0" measureFilter="1" sortType="ascending">
      <items count="18">
        <item x="0"/>
        <item x="3"/>
        <item x="9"/>
        <item x="12"/>
        <item x="2"/>
        <item x="10"/>
        <item x="11"/>
        <item x="13"/>
        <item x="14"/>
        <item x="15"/>
        <item x="4"/>
        <item x="5"/>
        <item x="16"/>
        <item x="8"/>
        <item x="6"/>
        <item x="1"/>
        <item x="7"/>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pivotField showAll="0"/>
    <pivotField showAll="0"/>
    <pivotField showAll="0">
      <items count="3">
        <item x="1"/>
        <item x="0"/>
        <item t="default"/>
      </items>
    </pivotField>
    <pivotField showAll="0"/>
    <pivotField dataField="1" showAll="0"/>
    <pivotField showAll="0"/>
  </pivotFields>
  <rowFields count="1">
    <field x="0"/>
  </rowFields>
  <rowItems count="6">
    <i>
      <x v="5"/>
    </i>
    <i>
      <x v="14"/>
    </i>
    <i>
      <x v="13"/>
    </i>
    <i>
      <x v="12"/>
    </i>
    <i>
      <x v="16"/>
    </i>
    <i t="grand">
      <x/>
    </i>
  </rowItems>
  <colItems count="1">
    <i/>
  </colItems>
  <dataFields count="1">
    <dataField name="Sum of Youth Unemployment" fld="9" baseField="0" baseItem="0"/>
  </dataFields>
  <chartFormats count="3">
    <chartFormat chart="5"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7102B52-1D35-4077-8DF1-95A25C2B3E33}"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4:I43" firstHeaderRow="1" firstDataRow="2" firstDataCol="1"/>
  <pivotFields count="11">
    <pivotField axis="axisRow" showAll="0" sortType="descending">
      <items count="18">
        <item x="0"/>
        <item x="3"/>
        <item x="9"/>
        <item x="12"/>
        <item x="2"/>
        <item x="10"/>
        <item x="11"/>
        <item x="13"/>
        <item x="14"/>
        <item x="15"/>
        <item x="4"/>
        <item x="5"/>
        <item x="16"/>
        <item x="8"/>
        <item x="6"/>
        <item x="1"/>
        <item x="7"/>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pivotField dataField="1" showAll="0"/>
    <pivotField showAll="0"/>
    <pivotField showAll="0">
      <items count="3">
        <item x="1"/>
        <item x="0"/>
        <item t="default"/>
      </items>
    </pivotField>
    <pivotField axis="axisCol" showAll="0">
      <items count="3">
        <item x="1"/>
        <item x="0"/>
        <item t="default"/>
      </items>
    </pivotField>
    <pivotField showAll="0"/>
    <pivotField showAll="0"/>
  </pivotFields>
  <rowFields count="1">
    <field x="0"/>
  </rowFields>
  <rowItems count="18">
    <i>
      <x v="16"/>
    </i>
    <i>
      <x v="12"/>
    </i>
    <i>
      <x v="13"/>
    </i>
    <i>
      <x v="14"/>
    </i>
    <i>
      <x v="1"/>
    </i>
    <i>
      <x v="5"/>
    </i>
    <i>
      <x v="15"/>
    </i>
    <i>
      <x v="6"/>
    </i>
    <i>
      <x v="2"/>
    </i>
    <i>
      <x/>
    </i>
    <i>
      <x v="11"/>
    </i>
    <i>
      <x v="8"/>
    </i>
    <i>
      <x v="7"/>
    </i>
    <i>
      <x v="10"/>
    </i>
    <i>
      <x v="3"/>
    </i>
    <i>
      <x v="4"/>
    </i>
    <i>
      <x v="9"/>
    </i>
    <i t="grand">
      <x/>
    </i>
  </rowItems>
  <colFields count="1">
    <field x="8"/>
  </colFields>
  <colItems count="3">
    <i>
      <x/>
    </i>
    <i>
      <x v="1"/>
    </i>
    <i t="grand">
      <x/>
    </i>
  </colItems>
  <dataFields count="1">
    <dataField name="Sum of Unemploym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BC070D2-24CD-4565-A549-3018AB7F2E8F}" name="Gov"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24:C30" firstHeaderRow="1" firstDataRow="2" firstDataCol="1"/>
  <pivotFields count="11">
    <pivotField axis="axisRow" showAll="0" measureFilter="1" sortType="descending">
      <items count="18">
        <item x="0"/>
        <item x="3"/>
        <item x="9"/>
        <item x="12"/>
        <item x="2"/>
        <item x="10"/>
        <item x="11"/>
        <item x="13"/>
        <item x="14"/>
        <item x="15"/>
        <item x="4"/>
        <item x="5"/>
        <item x="16"/>
        <item x="8"/>
        <item x="6"/>
        <item n="Slovak" x="1"/>
        <item x="7"/>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dataField="1" showAll="0"/>
    <pivotField showAll="0"/>
    <pivotField showAll="0"/>
    <pivotField axis="axisCol" showAll="0">
      <items count="3">
        <item h="1" x="1"/>
        <item x="0"/>
        <item t="default"/>
      </items>
    </pivotField>
    <pivotField showAll="0"/>
    <pivotField showAll="0"/>
    <pivotField showAll="0"/>
  </pivotFields>
  <rowFields count="1">
    <field x="0"/>
  </rowFields>
  <rowItems count="5">
    <i>
      <x v="16"/>
    </i>
    <i>
      <x v="13"/>
    </i>
    <i>
      <x v="2"/>
    </i>
    <i>
      <x v="10"/>
    </i>
    <i t="grand">
      <x/>
    </i>
  </rowItems>
  <colFields count="1">
    <field x="7"/>
  </colFields>
  <colItems count="2">
    <i>
      <x v="1"/>
    </i>
    <i t="grand">
      <x/>
    </i>
  </colItems>
  <dataFields count="1">
    <dataField name="Sum of Poverty" fld="4" baseField="0" baseItem="3"/>
  </dataFields>
  <formats count="1">
    <format dxfId="0">
      <pivotArea collapsedLevelsAreSubtotals="1" fieldPosition="0">
        <references count="2">
          <reference field="0" count="1">
            <x v="10"/>
          </reference>
          <reference field="7" count="0" selected="0"/>
        </references>
      </pivotArea>
    </format>
  </formats>
  <chartFormats count="6">
    <chartFormat chart="8" format="13" series="1">
      <pivotArea type="data" outline="0" fieldPosition="0">
        <references count="2">
          <reference field="4294967294" count="1" selected="0">
            <x v="0"/>
          </reference>
          <reference field="7" count="1" selected="0">
            <x v="0"/>
          </reference>
        </references>
      </pivotArea>
    </chartFormat>
    <chartFormat chart="9" format="14" series="1">
      <pivotArea type="data" outline="0" fieldPosition="0">
        <references count="2">
          <reference field="4294967294" count="1" selected="0">
            <x v="0"/>
          </reference>
          <reference field="7" count="1" selected="0">
            <x v="0"/>
          </reference>
        </references>
      </pivotArea>
    </chartFormat>
    <chartFormat chart="17" format="2" series="1">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3">
          <reference field="4294967294" count="1" selected="0">
            <x v="0"/>
          </reference>
          <reference field="0" count="1" selected="0">
            <x v="10"/>
          </reference>
          <reference field="7" count="1" selected="0">
            <x v="1"/>
          </reference>
        </references>
      </pivotArea>
    </chartFormat>
    <chartFormat chart="17" format="4" series="1">
      <pivotArea type="data" outline="0" fieldPosition="0">
        <references count="2">
          <reference field="4294967294" count="1" selected="0">
            <x v="0"/>
          </reference>
          <reference field="7" count="1" selected="0">
            <x v="0"/>
          </reference>
        </references>
      </pivotArea>
    </chartFormat>
    <chartFormat chart="17" format="5">
      <pivotArea type="data" outline="0" fieldPosition="0">
        <references count="3">
          <reference field="4294967294" count="1" selected="0">
            <x v="0"/>
          </reference>
          <reference field="0" count="1" selected="0">
            <x v="7"/>
          </reference>
          <reference field="7"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2395113-1022-4251-90EC-FAAE6C5E51CD}" name="Incom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H3:J10" firstHeaderRow="1" firstDataRow="2" firstDataCol="1"/>
  <pivotFields count="11">
    <pivotField axis="axisRow" showAll="0" measureFilter="1" sortType="descending">
      <items count="18">
        <item x="0"/>
        <item x="3"/>
        <item x="9"/>
        <item x="12"/>
        <item x="2"/>
        <item x="10"/>
        <item x="11"/>
        <item x="13"/>
        <item x="14"/>
        <item x="15"/>
        <item x="4"/>
        <item x="5"/>
        <item x="16"/>
        <item x="8"/>
        <item x="6"/>
        <item n="Slovak" x="1"/>
        <item x="7"/>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pivotField dataField="1" showAll="0"/>
    <pivotField axis="axisCol" showAll="0">
      <items count="4">
        <item x="2"/>
        <item h="1" x="0"/>
        <item h="1" x="1"/>
        <item t="default"/>
      </items>
    </pivotField>
    <pivotField showAll="0"/>
    <pivotField showAll="0"/>
    <pivotField showAll="0"/>
    <pivotField showAll="0"/>
  </pivotFields>
  <rowFields count="1">
    <field x="0"/>
  </rowFields>
  <rowItems count="6">
    <i>
      <x v="16"/>
    </i>
    <i>
      <x v="13"/>
    </i>
    <i>
      <x v="14"/>
    </i>
    <i>
      <x v="2"/>
    </i>
    <i>
      <x v="8"/>
    </i>
    <i t="grand">
      <x/>
    </i>
  </rowItems>
  <colFields count="1">
    <field x="6"/>
  </colFields>
  <colItems count="2">
    <i>
      <x/>
    </i>
    <i t="grand">
      <x/>
    </i>
  </colItems>
  <dataFields count="1">
    <dataField name="Sum of Unemployment" fld="5" baseField="0" baseItem="0"/>
  </dataFields>
  <chartFormats count="15">
    <chartFormat chart="11" format="4" series="1">
      <pivotArea type="data" outline="0" fieldPosition="0">
        <references count="2">
          <reference field="4294967294" count="1" selected="0">
            <x v="0"/>
          </reference>
          <reference field="6" count="1" selected="0">
            <x v="0"/>
          </reference>
        </references>
      </pivotArea>
    </chartFormat>
    <chartFormat chart="11" format="5" series="1">
      <pivotArea type="data" outline="0" fieldPosition="0">
        <references count="2">
          <reference field="4294967294" count="1" selected="0">
            <x v="0"/>
          </reference>
          <reference field="6" count="1" selected="0">
            <x v="2"/>
          </reference>
        </references>
      </pivotArea>
    </chartFormat>
    <chartFormat chart="11" format="6">
      <pivotArea type="data" outline="0" fieldPosition="0">
        <references count="3">
          <reference field="4294967294" count="1" selected="0">
            <x v="0"/>
          </reference>
          <reference field="0" count="1" selected="0">
            <x v="13"/>
          </reference>
          <reference field="6" count="1" selected="0">
            <x v="0"/>
          </reference>
        </references>
      </pivotArea>
    </chartFormat>
    <chartFormat chart="11" format="7">
      <pivotArea type="data" outline="0" fieldPosition="0">
        <references count="3">
          <reference field="4294967294" count="1" selected="0">
            <x v="0"/>
          </reference>
          <reference field="0" count="1" selected="0">
            <x v="2"/>
          </reference>
          <reference field="6" count="1" selected="0">
            <x v="0"/>
          </reference>
        </references>
      </pivotArea>
    </chartFormat>
    <chartFormat chart="11" format="8">
      <pivotArea type="data" outline="0" fieldPosition="0">
        <references count="3">
          <reference field="4294967294" count="1" selected="0">
            <x v="0"/>
          </reference>
          <reference field="0" count="1" selected="0">
            <x v="7"/>
          </reference>
          <reference field="6" count="1" selected="0">
            <x v="0"/>
          </reference>
        </references>
      </pivotArea>
    </chartFormat>
    <chartFormat chart="11" format="9">
      <pivotArea type="data" outline="0" fieldPosition="0">
        <references count="3">
          <reference field="4294967294" count="1" selected="0">
            <x v="0"/>
          </reference>
          <reference field="0" count="1" selected="0">
            <x v="5"/>
          </reference>
          <reference field="6" count="1" selected="0">
            <x v="2"/>
          </reference>
        </references>
      </pivotArea>
    </chartFormat>
    <chartFormat chart="11" format="10" series="1">
      <pivotArea type="data" outline="0" fieldPosition="0">
        <references count="1">
          <reference field="4294967294" count="1" selected="0">
            <x v="0"/>
          </reference>
        </references>
      </pivotArea>
    </chartFormat>
    <chartFormat chart="15" format="11" series="1">
      <pivotArea type="data" outline="0" fieldPosition="0">
        <references count="2">
          <reference field="4294967294" count="1" selected="0">
            <x v="0"/>
          </reference>
          <reference field="6" count="1" selected="0">
            <x v="2"/>
          </reference>
        </references>
      </pivotArea>
    </chartFormat>
    <chartFormat chart="16" format="12" series="1">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3">
          <reference field="4294967294" count="1" selected="0">
            <x v="0"/>
          </reference>
          <reference field="0" count="1" selected="0">
            <x v="12"/>
          </reference>
          <reference field="6" count="1" selected="0">
            <x v="2"/>
          </reference>
        </references>
      </pivotArea>
    </chartFormat>
    <chartFormat chart="11" format="12">
      <pivotArea type="data" outline="0" fieldPosition="0">
        <references count="3">
          <reference field="4294967294" count="1" selected="0">
            <x v="0"/>
          </reference>
          <reference field="0" count="1" selected="0">
            <x v="16"/>
          </reference>
          <reference field="6" count="1" selected="0">
            <x v="0"/>
          </reference>
        </references>
      </pivotArea>
    </chartFormat>
    <chartFormat chart="11" format="13">
      <pivotArea type="data" outline="0" fieldPosition="0">
        <references count="3">
          <reference field="4294967294" count="1" selected="0">
            <x v="0"/>
          </reference>
          <reference field="0" count="1" selected="0">
            <x v="14"/>
          </reference>
          <reference field="6" count="1" selected="0">
            <x v="0"/>
          </reference>
        </references>
      </pivotArea>
    </chartFormat>
    <chartFormat chart="11" format="14">
      <pivotArea type="data" outline="0" fieldPosition="0">
        <references count="3">
          <reference field="4294967294" count="1" selected="0">
            <x v="0"/>
          </reference>
          <reference field="0" count="1" selected="0">
            <x v="8"/>
          </reference>
          <reference field="6" count="1" selected="0">
            <x v="0"/>
          </reference>
        </references>
      </pivotArea>
    </chartFormat>
    <chartFormat chart="20" format="15" series="1">
      <pivotArea type="data" outline="0" fieldPosition="0">
        <references count="2">
          <reference field="4294967294" count="1" selected="0">
            <x v="0"/>
          </reference>
          <reference field="6" count="1" selected="0">
            <x v="0"/>
          </reference>
        </references>
      </pivotArea>
    </chartFormat>
    <chartFormat chart="21" format="1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27DFE-2551-459B-9997-8136298A575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G6:G7" firstHeaderRow="1" firstDataRow="1" firstDataCol="0"/>
  <pivotFields count="11">
    <pivotField showAll="0"/>
    <pivotField showAll="0">
      <items count="3">
        <item h="1" x="0"/>
        <item x="1"/>
        <item t="default"/>
      </items>
    </pivotField>
    <pivotField showAll="0"/>
    <pivotField showAll="0"/>
    <pivotField numFmtId="3" showAll="0"/>
    <pivotField showAll="0"/>
    <pivotField showAll="0"/>
    <pivotField numFmtId="3" showAll="0"/>
    <pivotField showAll="0"/>
    <pivotField numFmtId="3" showAll="0"/>
    <pivotField dataField="1" numFmtId="3" showAll="0"/>
  </pivotFields>
  <rowItems count="1">
    <i/>
  </rowItems>
  <colItems count="1">
    <i/>
  </colItems>
  <dataFields count="1">
    <dataField name="Sum of Total_no_of_crime" fld="10"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F3FE30E-EBCE-4CE4-A0BF-DB8AD4C2C96B}"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E3:F9" firstHeaderRow="1" firstDataRow="1" firstDataCol="1"/>
  <pivotFields count="11">
    <pivotField axis="axisRow" showAll="0" measureFilter="1" sortType="ascending">
      <items count="18">
        <item x="0"/>
        <item n="Bosnia" x="3"/>
        <item x="9"/>
        <item x="12"/>
        <item x="2"/>
        <item x="10"/>
        <item x="11"/>
        <item x="13"/>
        <item x="14"/>
        <item x="15"/>
        <item x="4"/>
        <item x="5"/>
        <item x="16"/>
        <item x="8"/>
        <item x="6"/>
        <item x="1"/>
        <item x="7"/>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pivotField dataField="1" showAll="0"/>
    <pivotField showAll="0"/>
    <pivotField showAll="0"/>
    <pivotField showAll="0"/>
    <pivotField showAll="0"/>
    <pivotField showAll="0"/>
  </pivotFields>
  <rowFields count="1">
    <field x="0"/>
  </rowFields>
  <rowItems count="6">
    <i>
      <x v="1"/>
    </i>
    <i>
      <x v="14"/>
    </i>
    <i>
      <x v="13"/>
    </i>
    <i>
      <x v="12"/>
    </i>
    <i>
      <x v="16"/>
    </i>
    <i t="grand">
      <x/>
    </i>
  </rowItems>
  <colItems count="1">
    <i/>
  </colItems>
  <dataFields count="1">
    <dataField name="Sum of Unemployment" fld="5" baseField="0" baseItem="0"/>
  </dataFields>
  <chartFormats count="5">
    <chartFormat chart="8"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14"/>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A6BA14B-FED0-44AC-8BC5-7E366077BDE5}" name="Income"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G3:I15" firstHeaderRow="1" firstDataRow="2" firstDataCol="1"/>
  <pivotFields count="11">
    <pivotField axis="axisRow" showAll="0" measureFilter="1" sortType="de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dataField="1" showAll="0"/>
    <pivotField axis="axisCol" showAll="0">
      <items count="3">
        <item x="0"/>
        <item h="1" x="1"/>
        <item t="default"/>
      </items>
    </pivotField>
    <pivotField showAll="0"/>
    <pivotField showAll="0"/>
    <pivotField showAll="0"/>
    <pivotField showAll="0"/>
  </pivotFields>
  <rowFields count="1">
    <field x="0"/>
  </rowFields>
  <rowItems count="11">
    <i>
      <x v="18"/>
    </i>
    <i>
      <x v="11"/>
    </i>
    <i>
      <x v="6"/>
    </i>
    <i>
      <x v="7"/>
    </i>
    <i>
      <x v="8"/>
    </i>
    <i>
      <x v="16"/>
    </i>
    <i>
      <x/>
    </i>
    <i>
      <x v="20"/>
    </i>
    <i>
      <x v="19"/>
    </i>
    <i>
      <x v="1"/>
    </i>
    <i t="grand">
      <x/>
    </i>
  </rowItems>
  <colFields count="1">
    <field x="6"/>
  </colFields>
  <colItems count="2">
    <i>
      <x/>
    </i>
    <i t="grand">
      <x/>
    </i>
  </colItems>
  <dataFields count="1">
    <dataField name="Sum of Unemployment" fld="5" baseField="0" baseItem="0"/>
  </dataFields>
  <chartFormats count="2">
    <chartFormat chart="12" format="2" series="1">
      <pivotArea type="data" outline="0" fieldPosition="0">
        <references count="2">
          <reference field="4294967294" count="1" selected="0">
            <x v="0"/>
          </reference>
          <reference field="6" count="1" selected="0">
            <x v="1"/>
          </reference>
        </references>
      </pivotArea>
    </chartFormat>
    <chartFormat chart="12" format="3" series="1">
      <pivotArea type="data" outline="0" fieldPosition="0">
        <references count="2">
          <reference field="4294967294" count="1" selected="0">
            <x v="0"/>
          </reference>
          <reference field="6" count="1" selected="0">
            <x v="0"/>
          </reference>
        </references>
      </pivotArea>
    </chartFormat>
  </chartFormats>
  <pivotTableStyleInfo name="PivotStyleLight1"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62029F2-8A27-4338-AE92-E5413CA42DB8}"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D3:E9" firstHeaderRow="1" firstDataRow="1" firstDataCol="1"/>
  <pivotFields count="11">
    <pivotField axis="axisRow" showAll="0" measureFilter="1" sortType="a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dataField="1" showAll="0"/>
    <pivotField showAll="0"/>
    <pivotField showAll="0"/>
    <pivotField showAll="0"/>
    <pivotField showAll="0"/>
    <pivotField showAll="0"/>
  </pivotFields>
  <rowFields count="1">
    <field x="0"/>
  </rowFields>
  <rowItems count="6">
    <i>
      <x v="8"/>
    </i>
    <i>
      <x v="7"/>
    </i>
    <i>
      <x v="6"/>
    </i>
    <i>
      <x v="11"/>
    </i>
    <i>
      <x v="18"/>
    </i>
    <i t="grand">
      <x/>
    </i>
  </rowItems>
  <colItems count="1">
    <i/>
  </colItems>
  <dataFields count="1">
    <dataField name="Sum of Unemployment"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1AA6E56-6F04-4180-8CEB-52609AA79C18}" name="PivotTable2"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0">
  <location ref="A3:B14" firstHeaderRow="1" firstDataRow="2" firstDataCol="1"/>
  <pivotFields count="11">
    <pivotField axis="axisRow" showAll="0" measureFilter="1" sortType="a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axis="axisCol" showAll="0">
      <items count="3">
        <item x="0"/>
        <item h="1" x="1"/>
        <item t="default"/>
      </items>
    </pivotField>
    <pivotField showAll="0"/>
    <pivotField dataField="1"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showAll="0"/>
    <pivotField showAll="0"/>
    <pivotField showAll="0"/>
    <pivotField showAll="0"/>
    <pivotField showAll="0"/>
    <pivotField showAll="0"/>
  </pivotFields>
  <rowFields count="1">
    <field x="0"/>
  </rowFields>
  <rowItems count="10">
    <i>
      <x v="20"/>
    </i>
    <i>
      <x v="1"/>
    </i>
    <i>
      <x v="19"/>
    </i>
    <i>
      <x v="16"/>
    </i>
    <i>
      <x v="8"/>
    </i>
    <i>
      <x v="14"/>
    </i>
    <i>
      <x v="18"/>
    </i>
    <i>
      <x v="6"/>
    </i>
    <i>
      <x v="11"/>
    </i>
    <i>
      <x v="7"/>
    </i>
  </rowItems>
  <colFields count="1">
    <field x="2"/>
  </colFields>
  <colItems count="1">
    <i>
      <x/>
    </i>
  </colItems>
  <dataFields count="1">
    <dataField name="Sum of Poverty " fld="4" baseField="0" baseItem="0"/>
  </dataFields>
  <chartFormats count="18">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20"/>
          </reference>
        </references>
      </pivotArea>
    </chartFormat>
    <chartFormat chart="24" format="4">
      <pivotArea type="data" outline="0" fieldPosition="0">
        <references count="2">
          <reference field="4294967294" count="1" selected="0">
            <x v="0"/>
          </reference>
          <reference field="0" count="1" selected="0">
            <x v="1"/>
          </reference>
        </references>
      </pivotArea>
    </chartFormat>
    <chartFormat chart="24" format="5">
      <pivotArea type="data" outline="0" fieldPosition="0">
        <references count="2">
          <reference field="4294967294" count="1" selected="0">
            <x v="0"/>
          </reference>
          <reference field="0" count="1" selected="0">
            <x v="19"/>
          </reference>
        </references>
      </pivotArea>
    </chartFormat>
    <chartFormat chart="24" format="6">
      <pivotArea type="data" outline="0" fieldPosition="0">
        <references count="2">
          <reference field="4294967294" count="1" selected="0">
            <x v="0"/>
          </reference>
          <reference field="0" count="1" selected="0">
            <x v="16"/>
          </reference>
        </references>
      </pivotArea>
    </chartFormat>
    <chartFormat chart="24" format="7">
      <pivotArea type="data" outline="0" fieldPosition="0">
        <references count="2">
          <reference field="4294967294" count="1" selected="0">
            <x v="0"/>
          </reference>
          <reference field="0" count="1" selected="0">
            <x v="8"/>
          </reference>
        </references>
      </pivotArea>
    </chartFormat>
    <chartFormat chart="24" format="8">
      <pivotArea type="data" outline="0" fieldPosition="0">
        <references count="2">
          <reference field="4294967294" count="1" selected="0">
            <x v="0"/>
          </reference>
          <reference field="0" count="1" selected="0">
            <x v="14"/>
          </reference>
        </references>
      </pivotArea>
    </chartFormat>
    <chartFormat chart="24" format="9">
      <pivotArea type="data" outline="0" fieldPosition="0">
        <references count="2">
          <reference field="4294967294" count="1" selected="0">
            <x v="0"/>
          </reference>
          <reference field="0" count="1" selected="0">
            <x v="18"/>
          </reference>
        </references>
      </pivotArea>
    </chartFormat>
    <chartFormat chart="24" format="10">
      <pivotArea type="data" outline="0" fieldPosition="0">
        <references count="2">
          <reference field="4294967294" count="1" selected="0">
            <x v="0"/>
          </reference>
          <reference field="0" count="1" selected="0">
            <x v="6"/>
          </reference>
        </references>
      </pivotArea>
    </chartFormat>
    <chartFormat chart="24" format="11">
      <pivotArea type="data" outline="0" fieldPosition="0">
        <references count="2">
          <reference field="4294967294" count="1" selected="0">
            <x v="0"/>
          </reference>
          <reference field="0" count="1" selected="0">
            <x v="11"/>
          </reference>
        </references>
      </pivotArea>
    </chartFormat>
    <chartFormat chart="24" format="12">
      <pivotArea type="data" outline="0" fieldPosition="0">
        <references count="2">
          <reference field="4294967294" count="1" selected="0">
            <x v="0"/>
          </reference>
          <reference field="0" count="1" selected="0">
            <x v="7"/>
          </reference>
        </references>
      </pivotArea>
    </chartFormat>
    <chartFormat chart="28"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D7B4B1E7-92D6-41A9-9D0D-B858AEE2BBC6}"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53:B59" firstHeaderRow="1" firstDataRow="1" firstDataCol="1"/>
  <pivotFields count="11">
    <pivotField axis="axisRow" showAll="0" measureFilter="1" sortType="a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showAll="0"/>
    <pivotField showAll="0">
      <items count="3">
        <item x="0"/>
        <item x="1"/>
        <item t="default"/>
      </items>
    </pivotField>
    <pivotField showAll="0"/>
    <pivotField showAll="0"/>
    <pivotField dataField="1" showAll="0"/>
    <pivotField showAll="0"/>
  </pivotFields>
  <rowFields count="1">
    <field x="0"/>
  </rowFields>
  <rowItems count="6">
    <i>
      <x v="8"/>
    </i>
    <i>
      <x v="7"/>
    </i>
    <i>
      <x v="6"/>
    </i>
    <i>
      <x v="18"/>
    </i>
    <i>
      <x v="11"/>
    </i>
    <i t="grand">
      <x/>
    </i>
  </rowItems>
  <colItems count="1">
    <i/>
  </colItems>
  <dataFields count="1">
    <dataField name="Sum of Youth Unemployment"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71B1A4AC-1F60-4F71-A2DC-8369FBFB2A9F}"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8:I51" firstHeaderRow="1" firstDataRow="2" firstDataCol="1"/>
  <pivotFields count="11">
    <pivotField axis="axisRow" showAll="0" sortType="de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dataField="1" showAll="0"/>
    <pivotField showAll="0">
      <items count="3">
        <item x="0"/>
        <item x="1"/>
        <item t="default"/>
      </items>
    </pivotField>
    <pivotField showAll="0"/>
    <pivotField axis="axisCol" showAll="0">
      <items count="3">
        <item x="1"/>
        <item x="0"/>
        <item t="default"/>
      </items>
    </pivotField>
    <pivotField showAll="0"/>
    <pivotField showAll="0"/>
  </pivotFields>
  <rowFields count="1">
    <field x="0"/>
  </rowFields>
  <rowItems count="22">
    <i>
      <x v="18"/>
    </i>
    <i>
      <x v="11"/>
    </i>
    <i>
      <x v="6"/>
    </i>
    <i>
      <x v="7"/>
    </i>
    <i>
      <x v="8"/>
    </i>
    <i>
      <x v="19"/>
    </i>
    <i>
      <x v="14"/>
    </i>
    <i>
      <x v="1"/>
    </i>
    <i>
      <x v="16"/>
    </i>
    <i>
      <x/>
    </i>
    <i>
      <x v="20"/>
    </i>
    <i>
      <x v="5"/>
    </i>
    <i>
      <x v="10"/>
    </i>
    <i>
      <x v="4"/>
    </i>
    <i>
      <x v="2"/>
    </i>
    <i>
      <x v="3"/>
    </i>
    <i>
      <x v="15"/>
    </i>
    <i>
      <x v="17"/>
    </i>
    <i>
      <x v="13"/>
    </i>
    <i>
      <x v="9"/>
    </i>
    <i>
      <x v="12"/>
    </i>
    <i t="grand">
      <x/>
    </i>
  </rowItems>
  <colFields count="1">
    <field x="8"/>
  </colFields>
  <colItems count="3">
    <i>
      <x/>
    </i>
    <i>
      <x v="1"/>
    </i>
    <i t="grand">
      <x/>
    </i>
  </colItems>
  <dataFields count="1">
    <dataField name="Sum of Unemploym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DD23DBC-367C-42D5-BAAD-2FA373DB8880}" name="Gov" cacheId="3"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3">
  <location ref="A28:B39" firstHeaderRow="1" firstDataRow="2" firstDataCol="1"/>
  <pivotFields count="11">
    <pivotField axis="axisRow" showAll="0" measureFilter="1" sortType="descending">
      <items count="22">
        <item x="0"/>
        <item x="1"/>
        <item x="18"/>
        <item x="20"/>
        <item x="2"/>
        <item x="7"/>
        <item x="4"/>
        <item x="3"/>
        <item x="17"/>
        <item x="12"/>
        <item x="10"/>
        <item x="15"/>
        <item x="13"/>
        <item x="11"/>
        <item x="5"/>
        <item x="8"/>
        <item x="16"/>
        <item x="19"/>
        <item x="14"/>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26">
        <item x="15"/>
        <item x="22"/>
        <item x="23"/>
        <item x="12"/>
        <item x="11"/>
        <item x="21"/>
        <item x="10"/>
        <item x="14"/>
        <item x="4"/>
        <item x="24"/>
        <item x="0"/>
        <item x="13"/>
        <item x="3"/>
        <item x="2"/>
        <item x="8"/>
        <item x="9"/>
        <item x="19"/>
        <item x="20"/>
        <item x="7"/>
        <item x="17"/>
        <item x="16"/>
        <item x="6"/>
        <item x="18"/>
        <item x="5"/>
        <item x="1"/>
        <item t="default"/>
      </items>
    </pivotField>
    <pivotField showAll="0"/>
    <pivotField showAll="0">
      <items count="3">
        <item x="0"/>
        <item x="1"/>
        <item t="default"/>
      </items>
    </pivotField>
    <pivotField axis="axisCol" showAll="0">
      <items count="4">
        <item x="1"/>
        <item h="1" x="0"/>
        <item h="1" x="2"/>
        <item t="default"/>
      </items>
    </pivotField>
    <pivotField showAll="0"/>
    <pivotField showAll="0"/>
    <pivotField showAll="0"/>
  </pivotFields>
  <rowFields count="1">
    <field x="0"/>
  </rowFields>
  <rowItems count="10">
    <i>
      <x v="7"/>
    </i>
    <i>
      <x v="6"/>
    </i>
    <i>
      <x v="1"/>
    </i>
    <i>
      <x v="3"/>
    </i>
    <i>
      <x v="10"/>
    </i>
    <i>
      <x v="17"/>
    </i>
    <i>
      <x v="16"/>
    </i>
    <i>
      <x v="12"/>
    </i>
    <i>
      <x/>
    </i>
    <i t="grand">
      <x/>
    </i>
  </rowItems>
  <colFields count="1">
    <field x="7"/>
  </colFields>
  <colItems count="1">
    <i>
      <x/>
    </i>
  </colItems>
  <dataFields count="1">
    <dataField name="Sum of Poverty " fld="4" baseField="0" baseItem="0"/>
  </dataField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CDB16-8392-4487-9948-EC61F7541102}" name="PivotTable3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51:D72" firstHeaderRow="1" firstDataRow="1" firstDataCol="1"/>
  <pivotFields count="11">
    <pivotField axis="axisRow" showAll="0">
      <items count="22">
        <item x="12"/>
        <item x="0"/>
        <item x="8"/>
        <item x="1"/>
        <item x="2"/>
        <item x="15"/>
        <item x="7"/>
        <item x="3"/>
        <item x="5"/>
        <item x="17"/>
        <item x="4"/>
        <item x="9"/>
        <item x="18"/>
        <item x="10"/>
        <item x="11"/>
        <item x="19"/>
        <item x="13"/>
        <item x="14"/>
        <item x="6"/>
        <item x="16"/>
        <item x="20"/>
        <item t="default"/>
      </items>
    </pivotField>
    <pivotField showAll="0">
      <items count="3">
        <item h="1" x="0"/>
        <item x="1"/>
        <item t="default"/>
      </items>
    </pivotField>
    <pivotField showAll="0"/>
    <pivotField dataField="1" showAll="0"/>
    <pivotField numFmtId="3" showAll="0"/>
    <pivotField showAll="0"/>
    <pivotField showAll="0"/>
    <pivotField numFmtId="3" showAll="0"/>
    <pivotField showAll="0"/>
    <pivotField numFmtId="3"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Kidnappin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BC415-D008-4055-A455-9CDA219601B2}" name="PivotTable3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146:D167" firstHeaderRow="1" firstDataRow="1" firstDataCol="1"/>
  <pivotFields count="11">
    <pivotField axis="axisRow" showAll="0">
      <items count="22">
        <item x="12"/>
        <item x="0"/>
        <item x="8"/>
        <item x="1"/>
        <item x="2"/>
        <item x="15"/>
        <item x="7"/>
        <item x="3"/>
        <item x="5"/>
        <item x="17"/>
        <item x="4"/>
        <item x="9"/>
        <item x="18"/>
        <item x="10"/>
        <item x="11"/>
        <item x="19"/>
        <item x="13"/>
        <item x="14"/>
        <item x="6"/>
        <item x="16"/>
        <item x="20"/>
        <item t="default"/>
      </items>
    </pivotField>
    <pivotField showAll="0">
      <items count="3">
        <item h="1" x="0"/>
        <item x="1"/>
        <item t="default"/>
      </items>
    </pivotField>
    <pivotField showAll="0"/>
    <pivotField showAll="0"/>
    <pivotField numFmtId="3" showAll="0"/>
    <pivotField showAll="0"/>
    <pivotField showAll="0"/>
    <pivotField dataField="1" numFmtId="3" showAll="0"/>
    <pivotField showAll="0"/>
    <pivotField numFmtId="3"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Robber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3648D4-5BA0-409A-8221-45F5FC570451}" name="PivotTable3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99:D120" firstHeaderRow="1" firstDataRow="1" firstDataCol="1"/>
  <pivotFields count="11">
    <pivotField axis="axisRow" showAll="0">
      <items count="22">
        <item x="12"/>
        <item x="0"/>
        <item x="8"/>
        <item x="1"/>
        <item x="2"/>
        <item x="15"/>
        <item x="7"/>
        <item x="3"/>
        <item x="5"/>
        <item x="17"/>
        <item x="4"/>
        <item x="9"/>
        <item x="18"/>
        <item x="10"/>
        <item x="11"/>
        <item x="19"/>
        <item x="13"/>
        <item x="14"/>
        <item x="6"/>
        <item x="16"/>
        <item x="20"/>
        <item t="default"/>
      </items>
    </pivotField>
    <pivotField showAll="0">
      <items count="3">
        <item h="1" x="0"/>
        <item x="1"/>
        <item t="default"/>
      </items>
    </pivotField>
    <pivotField showAll="0"/>
    <pivotField showAll="0"/>
    <pivotField numFmtId="3" showAll="0"/>
    <pivotField dataField="1" showAll="0"/>
    <pivotField showAll="0"/>
    <pivotField numFmtId="3" showAll="0"/>
    <pivotField showAll="0"/>
    <pivotField numFmtId="3"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Rap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938DC1-239D-45A3-9AD2-10E3C89907FC}" name="PivotTable4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3">
  <location ref="C194:D204" firstHeaderRow="1" firstDataRow="1" firstDataCol="1"/>
  <pivotFields count="11">
    <pivotField axis="axisRow" showAll="0" measureFilter="1" sortType="ascending">
      <items count="22">
        <item x="12"/>
        <item x="0"/>
        <item x="8"/>
        <item x="1"/>
        <item x="2"/>
        <item x="15"/>
        <item x="7"/>
        <item x="3"/>
        <item x="5"/>
        <item x="17"/>
        <item x="4"/>
        <item x="9"/>
        <item x="18"/>
        <item x="10"/>
        <item x="11"/>
        <item x="19"/>
        <item x="13"/>
        <item x="14"/>
        <item x="6"/>
        <item x="16"/>
        <item x="2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showAll="0"/>
    <pivotField numFmtId="3" showAll="0"/>
    <pivotField showAll="0"/>
    <pivotField showAll="0"/>
    <pivotField numFmtId="3" showAll="0"/>
    <pivotField showAll="0"/>
    <pivotField dataField="1" numFmtId="3" showAll="0"/>
    <pivotField numFmtId="3" showAll="0"/>
  </pivotFields>
  <rowFields count="1">
    <field x="0"/>
  </rowFields>
  <rowItems count="10">
    <i>
      <x v="5"/>
    </i>
    <i>
      <x v="20"/>
    </i>
    <i>
      <x v="4"/>
    </i>
    <i>
      <x v="18"/>
    </i>
    <i>
      <x v="1"/>
    </i>
    <i>
      <x v="14"/>
    </i>
    <i>
      <x v="19"/>
    </i>
    <i>
      <x v="11"/>
    </i>
    <i>
      <x v="7"/>
    </i>
    <i>
      <x v="6"/>
    </i>
  </rowItems>
  <colItems count="1">
    <i/>
  </colItems>
  <dataFields count="1">
    <dataField name="Sum of Theft" fld="9" baseField="0" baseItem="0"/>
  </dataFields>
  <chartFormats count="5">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7"/>
          </reference>
        </references>
      </pivotArea>
    </chartFormat>
    <chartFormat chart="6" format="4">
      <pivotArea type="data" outline="0" fieldPosition="0">
        <references count="2">
          <reference field="4294967294" count="1" selected="0">
            <x v="0"/>
          </reference>
          <reference field="0" count="1" selected="0">
            <x v="6"/>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950805-8022-4C32-A8EC-2EE21AFED176}" name="PivotTable3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location ref="C123:D133" firstHeaderRow="1" firstDataRow="1" firstDataCol="1"/>
  <pivotFields count="11">
    <pivotField axis="axisRow" showAll="0" measureFilter="1" sortType="ascending">
      <items count="22">
        <item x="12"/>
        <item x="0"/>
        <item x="8"/>
        <item x="1"/>
        <item x="2"/>
        <item x="15"/>
        <item x="7"/>
        <item x="3"/>
        <item x="5"/>
        <item x="17"/>
        <item x="4"/>
        <item x="9"/>
        <item x="18"/>
        <item x="10"/>
        <item x="11"/>
        <item x="19"/>
        <item x="13"/>
        <item x="14"/>
        <item x="6"/>
        <item x="16"/>
        <item x="20"/>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showAll="0"/>
    <pivotField numFmtId="3" showAll="0"/>
    <pivotField showAll="0"/>
    <pivotField dataField="1" showAll="0"/>
    <pivotField numFmtId="3" showAll="0"/>
    <pivotField showAll="0"/>
    <pivotField numFmtId="3" showAll="0"/>
    <pivotField numFmtId="3" showAll="0"/>
  </pivotFields>
  <rowFields count="1">
    <field x="0"/>
  </rowFields>
  <rowItems count="10">
    <i>
      <x v="15"/>
    </i>
    <i>
      <x/>
    </i>
    <i>
      <x v="14"/>
    </i>
    <i>
      <x v="5"/>
    </i>
    <i>
      <x v="4"/>
    </i>
    <i>
      <x v="1"/>
    </i>
    <i>
      <x v="19"/>
    </i>
    <i>
      <x v="18"/>
    </i>
    <i>
      <x v="7"/>
    </i>
    <i>
      <x v="6"/>
    </i>
  </rowItems>
  <colItems count="1">
    <i/>
  </colItems>
  <dataFields count="1">
    <dataField name="Sum of Sexual assault"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C65988-1625-4FED-BE37-0CDB174B66BE}" name="PivotTable3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75:D96" firstHeaderRow="1" firstDataRow="1" firstDataCol="1"/>
  <pivotFields count="11">
    <pivotField axis="axisRow" showAll="0">
      <items count="22">
        <item x="12"/>
        <item x="0"/>
        <item x="8"/>
        <item x="1"/>
        <item x="2"/>
        <item x="15"/>
        <item x="7"/>
        <item x="3"/>
        <item x="5"/>
        <item x="17"/>
        <item x="4"/>
        <item x="9"/>
        <item x="18"/>
        <item x="10"/>
        <item x="11"/>
        <item x="19"/>
        <item x="13"/>
        <item x="14"/>
        <item x="6"/>
        <item x="16"/>
        <item x="20"/>
        <item t="default"/>
      </items>
    </pivotField>
    <pivotField showAll="0">
      <items count="3">
        <item h="1" x="0"/>
        <item x="1"/>
        <item t="default"/>
      </items>
    </pivotField>
    <pivotField showAll="0"/>
    <pivotField showAll="0"/>
    <pivotField dataField="1" numFmtId="3" showAll="0"/>
    <pivotField showAll="0"/>
    <pivotField showAll="0"/>
    <pivotField numFmtId="3" showAll="0"/>
    <pivotField showAll="0"/>
    <pivotField numFmtId="3"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Sexual violen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8816696E-4A46-4D7A-8ABF-F243A6CDF38A}" sourceName="TIME">
  <pivotTables>
    <pivotTable tabId="6" name="time"/>
    <pivotTable tabId="6" name="PivotTable25"/>
    <pivotTable tabId="6" name="PivotTable26"/>
    <pivotTable tabId="6" name="PivotTable27"/>
    <pivotTable tabId="6" name="PivotTable28"/>
    <pivotTable tabId="6" name="PivotTable29"/>
    <pivotTable tabId="6" name="PivotTable30"/>
    <pivotTable tabId="6" name="PivotTable31"/>
    <pivotTable tabId="6" name="PivotTable32"/>
    <pivotTable tabId="6" name="PivotTable3"/>
    <pivotTable tabId="6" name="No_of countries in 2022"/>
    <pivotTable tabId="6" name="PivotTable5"/>
  </pivotTables>
  <data>
    <tabular pivotCacheId="1748260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 xr10:uid="{131A7A52-514F-4FEE-9967-230FEE1FEB16}" sourceName="TIME">
  <pivotTables>
    <pivotTable tabId="5" name="PivotTable17"/>
    <pivotTable tabId="5" name="PivotTable1"/>
    <pivotTable tabId="5" name="PivotTable2"/>
    <pivotTable tabId="5" name="PivotTable33"/>
    <pivotTable tabId="5" name="PivotTable34"/>
    <pivotTable tabId="5" name="PivotTable35"/>
    <pivotTable tabId="5" name="PivotTable36"/>
    <pivotTable tabId="5" name="PivotTable37"/>
    <pivotTable tabId="5" name="PivotTable38"/>
    <pivotTable tabId="5" name="PivotTable39"/>
    <pivotTable tabId="5" name="PivotTable40"/>
    <pivotTable tabId="5" name="PivotTable3"/>
  </pivotTables>
  <data>
    <tabular pivotCacheId="222241999">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2" xr10:uid="{3E85C6EC-3115-4D64-BBAC-86B35DC54183}" sourceName="Time">
  <pivotTables>
    <pivotTable tabId="15" name="PivotTable1"/>
    <pivotTable tabId="15" name="PivotTable3"/>
    <pivotTable tabId="15" name="PivotTable6"/>
    <pivotTable tabId="15" name="PivotTable7"/>
  </pivotTables>
  <data>
    <tabular pivotCacheId="532199480">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3" xr10:uid="{BA640895-D4AC-4018-9FF4-C5280E3ECE46}" sourceName="Time">
  <pivotTables>
    <pivotTable tabId="16" name="PivotTable2"/>
    <pivotTable tabId="16" name="PivotTable11"/>
    <pivotTable tabId="16" name="PivotTable12"/>
    <pivotTable tabId="16" name="PivotTable8"/>
  </pivotTables>
  <data>
    <tabular pivotCacheId="526611074">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inequality" xr10:uid="{83FA1433-E969-4CD6-BE6E-C498F338624E}" sourceName="Income_inequality">
  <pivotTables>
    <pivotTable tabId="15" name="Income"/>
  </pivotTables>
  <data>
    <tabular pivotCacheId="532199480">
      <items count="3">
        <i x="2" s="1"/>
        <i x="0"/>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ment_Effectiveness" xr10:uid="{1742844D-165F-485C-855B-F2F23B392B7D}" sourceName="Government Effectiveness">
  <pivotTables>
    <pivotTable tabId="15" name="Gov"/>
  </pivotTables>
  <data>
    <tabular pivotCacheId="532199480">
      <items count="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ment_Effectiveness1" xr10:uid="{90BF287D-63C9-4B4A-A539-3FC383550466}" sourceName="Government Effectiveness">
  <pivotTables>
    <pivotTable tabId="16" name="Gov"/>
  </pivotTables>
  <data>
    <tabular pivotCacheId="526611074">
      <items count="3">
        <i x="1" s="1"/>
        <i x="0"/>
        <i x="2"/>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inequality1" xr10:uid="{F539895B-7E36-4D76-834D-8CD5502F2C55}" sourceName="Income_inequality">
  <pivotTables>
    <pivotTable tabId="16" name="Income"/>
  </pivotTables>
  <data>
    <tabular pivotCacheId="52661107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2" xr10:uid="{6C04CD54-2B41-433A-8619-685B1E1B2FB8}" cache="Slicer_TIME1" caption="TI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B7524109-2B47-48DD-86DF-9ED3600C3D0A}" cache="Slicer_TIME" caption="TI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1" xr10:uid="{CA883EB3-C6B4-4EB6-9E87-48DAD8B57888}" cache="Slicer_TIME" caption="YEAR" columnCount="2" showCaption="0" style="Slicer Style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20" xr10:uid="{6D7664D9-EA1B-463B-8FC6-BE87640F1934}" cache="Slicer_TIME1" caption="YEAR" columnCount="2" showCaption="0" style="Slicer Style 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5" xr10:uid="{21D3CBEE-04F1-4C96-A214-2729E540B594}" cache="Slicer_Time2" caption="Time" rowHeight="241300"/>
  <slicer name="Income_inequality" xr10:uid="{3BBA2305-BF3E-4790-8F96-48649177BB80}" cache="Slicer_Income_inequality" caption="Income_inequality" rowHeight="241300"/>
  <slicer name="Government Effectiveness" xr10:uid="{194C5A0A-2111-4CEF-A240-EAA5B4101BCA}" cache="Slicer_Government_Effectiveness" caption="Government Effectiveness"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8" xr10:uid="{5C3417AA-BA66-44E4-B1B7-5EA1E07CF332}" cache="Slicer_Time3" caption="Time" rowHeight="241300"/>
  <slicer name="Government Effectiveness 2" xr10:uid="{57EF0BD4-FAFA-4D64-9D5C-BBE1383A6E75}" cache="Slicer_Government_Effectiveness1" caption="Government Effectiveness" rowHeight="241300"/>
  <slicer name="Income_inequality 2" xr10:uid="{AE6DFF6C-A957-47B5-B554-1977FF9D5AD6}" cache="Slicer_Income_inequality1" caption="Income_inequality"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7" xr10:uid="{82BA4FB3-D0D7-407E-BA53-234BFABB014F}" cache="Slicer_Time2" caption="Time" columnCount="2" showCaption="0" style="Slicer Style 1" rowHeight="241300"/>
  <slicer name="Income_inequality 1" xr10:uid="{3F26B7E2-1BAA-49CE-AE8B-81261B5D5C3E}" cache="Slicer_Income_inequality" caption="Income_inequality" columnCount="3" showCaption="0" style="Slicer Style 1" rowHeight="241300"/>
  <slicer name="Government Effectiveness 1" xr10:uid="{E6161E92-AE00-4FBB-A68A-6C622B497010}" cache="Slicer_Government_Effectiveness" caption="Government Effectiveness" columnCount="2" showCaption="0" style="Slicer Style 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9" xr10:uid="{B24F0B3D-29FC-4D80-971F-93618A981956}" cache="Slicer_Time3" caption="Time" columnCount="2" showCaption="0" style="Slicer Style 1" rowHeight="241300"/>
  <slicer name="Government Effectiveness 3" xr10:uid="{AF117814-20C7-46B8-8AD8-F4E19FCE9089}" cache="Slicer_Government_Effectiveness1" caption="Government Effectiveness" columnCount="3" showCaption="0" style="Slicer Style 1" rowHeight="241300"/>
  <slicer name="Income_inequality 3" xr10:uid="{1DB881C7-AF63-43F4-827E-E58B8ACA1937}" cache="Slicer_Income_inequality1" caption="Income_inequality" columnCount="2" showCaption="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microsoft.com/office/2007/relationships/slicer" Target="../slicers/slicer6.xml"/><Relationship Id="rId3" Type="http://schemas.openxmlformats.org/officeDocument/2006/relationships/pivotTable" Target="../pivotTables/pivotTable33.xml"/><Relationship Id="rId7" Type="http://schemas.openxmlformats.org/officeDocument/2006/relationships/drawing" Target="../drawings/drawing6.xml"/><Relationship Id="rId2" Type="http://schemas.openxmlformats.org/officeDocument/2006/relationships/pivotTable" Target="../pivotTables/pivotTable32.xml"/><Relationship Id="rId1" Type="http://schemas.openxmlformats.org/officeDocument/2006/relationships/pivotTable" Target="../pivotTables/pivotTable31.xml"/><Relationship Id="rId6" Type="http://schemas.openxmlformats.org/officeDocument/2006/relationships/pivotTable" Target="../pivotTables/pivotTable36.xml"/><Relationship Id="rId5" Type="http://schemas.openxmlformats.org/officeDocument/2006/relationships/pivotTable" Target="../pivotTables/pivotTable35.xml"/><Relationship Id="rId4" Type="http://schemas.openxmlformats.org/officeDocument/2006/relationships/pivotTable" Target="../pivotTables/pivotTable34.xml"/></Relationships>
</file>

<file path=xl/worksheets/_rels/sheet12.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openxmlformats.org/officeDocument/2006/relationships/printerSettings" Target="../printerSettings/printerSettings2.bin"/><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pivotTable" Target="../pivotTables/pivotTable2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5" Type="http://schemas.microsoft.com/office/2007/relationships/slicer" Target="../slicers/slicer2.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 Id="rId1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27.xml"/><Relationship Id="rId7" Type="http://schemas.openxmlformats.org/officeDocument/2006/relationships/printerSettings" Target="../printerSettings/printerSettings5.bin"/><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5" Type="http://schemas.openxmlformats.org/officeDocument/2006/relationships/pivotTable" Target="../pivotTables/pivotTable29.xml"/><Relationship Id="rId4" Type="http://schemas.openxmlformats.org/officeDocument/2006/relationships/pivotTable" Target="../pivotTables/pivotTable28.xml"/><Relationship Id="rId9"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278C0-AADA-4236-ABAC-9484617F0423}">
  <sheetPr filterMode="1"/>
  <dimension ref="A1:J76"/>
  <sheetViews>
    <sheetView workbookViewId="0"/>
  </sheetViews>
  <sheetFormatPr defaultRowHeight="15" x14ac:dyDescent="0.25"/>
  <cols>
    <col min="1" max="1" width="29" bestFit="1" customWidth="1"/>
    <col min="2" max="2" width="6.85546875" bestFit="1" customWidth="1"/>
    <col min="3" max="3" width="17.5703125" bestFit="1" customWidth="1"/>
    <col min="4" max="4" width="11.140625" bestFit="1" customWidth="1"/>
    <col min="5" max="5" width="14.28515625" bestFit="1" customWidth="1"/>
    <col min="6" max="6" width="6.85546875" bestFit="1" customWidth="1"/>
    <col min="7" max="7" width="13.42578125" bestFit="1" customWidth="1"/>
    <col min="8" max="8" width="9.140625" bestFit="1" customWidth="1"/>
    <col min="9" max="9" width="9.28515625" bestFit="1" customWidth="1"/>
    <col min="10" max="10" width="9" customWidth="1"/>
  </cols>
  <sheetData>
    <row r="1" spans="1:10" x14ac:dyDescent="0.25">
      <c r="A1" s="1" t="s">
        <v>0</v>
      </c>
      <c r="B1" s="1" t="s">
        <v>1</v>
      </c>
      <c r="C1" s="2" t="s">
        <v>2</v>
      </c>
      <c r="D1" s="2" t="s">
        <v>3</v>
      </c>
      <c r="E1" s="2" t="s">
        <v>4</v>
      </c>
      <c r="F1" s="2" t="s">
        <v>5</v>
      </c>
      <c r="G1" s="2" t="s">
        <v>6</v>
      </c>
      <c r="H1" s="2" t="s">
        <v>7</v>
      </c>
      <c r="I1" s="2" t="s">
        <v>8</v>
      </c>
      <c r="J1" s="2" t="s">
        <v>9</v>
      </c>
    </row>
    <row r="2" spans="1:10" hidden="1" x14ac:dyDescent="0.25">
      <c r="A2" s="3" t="s">
        <v>10</v>
      </c>
      <c r="B2" s="3" t="s">
        <v>11</v>
      </c>
      <c r="C2" s="4">
        <v>154</v>
      </c>
      <c r="D2" s="4" t="s">
        <v>50</v>
      </c>
      <c r="E2" s="4">
        <v>10527</v>
      </c>
      <c r="F2" s="4">
        <v>4442</v>
      </c>
      <c r="G2" s="4">
        <v>6085</v>
      </c>
      <c r="H2" s="4">
        <v>11567</v>
      </c>
      <c r="I2" s="4">
        <v>45940</v>
      </c>
      <c r="J2" s="4">
        <v>166968</v>
      </c>
    </row>
    <row r="3" spans="1:10" hidden="1" x14ac:dyDescent="0.25">
      <c r="A3" s="3" t="s">
        <v>10</v>
      </c>
      <c r="B3" s="3" t="s">
        <v>12</v>
      </c>
      <c r="C3" s="5">
        <v>179</v>
      </c>
      <c r="D3" s="5" t="s">
        <v>50</v>
      </c>
      <c r="E3" s="5">
        <v>10693</v>
      </c>
      <c r="F3" s="5">
        <v>4302</v>
      </c>
      <c r="G3" s="5">
        <v>6391</v>
      </c>
      <c r="H3" s="5">
        <v>12126</v>
      </c>
      <c r="I3" s="5">
        <v>51698</v>
      </c>
      <c r="J3" s="5">
        <v>195873</v>
      </c>
    </row>
    <row r="4" spans="1:10" x14ac:dyDescent="0.25">
      <c r="A4" s="3" t="s">
        <v>13</v>
      </c>
      <c r="B4" s="3" t="s">
        <v>11</v>
      </c>
      <c r="C4" s="4">
        <v>89</v>
      </c>
      <c r="D4" s="4">
        <v>69</v>
      </c>
      <c r="E4" s="4">
        <v>547</v>
      </c>
      <c r="F4" s="4">
        <v>80</v>
      </c>
      <c r="G4" s="4">
        <v>467</v>
      </c>
      <c r="H4" s="4">
        <v>840</v>
      </c>
      <c r="I4" s="4">
        <v>4134</v>
      </c>
      <c r="J4" s="4">
        <v>24435</v>
      </c>
    </row>
    <row r="5" spans="1:10" x14ac:dyDescent="0.25">
      <c r="A5" s="3" t="s">
        <v>13</v>
      </c>
      <c r="B5" s="3" t="s">
        <v>12</v>
      </c>
      <c r="C5" s="5">
        <v>76</v>
      </c>
      <c r="D5" s="5">
        <v>83</v>
      </c>
      <c r="E5" s="5">
        <v>567</v>
      </c>
      <c r="F5" s="5">
        <v>96</v>
      </c>
      <c r="G5" s="5">
        <v>471</v>
      </c>
      <c r="H5" s="5">
        <v>902</v>
      </c>
      <c r="I5" s="5">
        <v>4340</v>
      </c>
      <c r="J5" s="5">
        <v>28250</v>
      </c>
    </row>
    <row r="6" spans="1:10" hidden="1" x14ac:dyDescent="0.25">
      <c r="A6" s="3" t="s">
        <v>14</v>
      </c>
      <c r="B6" s="3" t="s">
        <v>11</v>
      </c>
      <c r="C6" s="4">
        <v>46</v>
      </c>
      <c r="D6" s="4">
        <v>2</v>
      </c>
      <c r="E6" s="4">
        <v>1593</v>
      </c>
      <c r="F6" s="4">
        <v>1491</v>
      </c>
      <c r="G6" s="4">
        <v>82</v>
      </c>
      <c r="H6" s="4">
        <v>1230</v>
      </c>
      <c r="I6" s="4">
        <v>30748</v>
      </c>
      <c r="J6" s="4">
        <v>26928</v>
      </c>
    </row>
    <row r="7" spans="1:10" hidden="1" x14ac:dyDescent="0.25">
      <c r="A7" s="3" t="s">
        <v>14</v>
      </c>
      <c r="B7" s="3" t="s">
        <v>12</v>
      </c>
      <c r="C7" s="5">
        <v>79</v>
      </c>
      <c r="D7" s="5">
        <v>2</v>
      </c>
      <c r="E7" s="5">
        <v>1822</v>
      </c>
      <c r="F7" s="5">
        <v>1713</v>
      </c>
      <c r="G7" s="5">
        <v>90</v>
      </c>
      <c r="H7" s="5">
        <v>1422</v>
      </c>
      <c r="I7" s="5">
        <v>33750</v>
      </c>
      <c r="J7" s="5">
        <v>34774</v>
      </c>
    </row>
    <row r="8" spans="1:10" hidden="1" x14ac:dyDescent="0.25">
      <c r="A8" s="3" t="s">
        <v>15</v>
      </c>
      <c r="B8" s="3" t="s">
        <v>11</v>
      </c>
      <c r="C8" s="4">
        <v>42</v>
      </c>
      <c r="D8" s="4" t="s">
        <v>50</v>
      </c>
      <c r="E8" s="4">
        <v>6343</v>
      </c>
      <c r="F8" s="4">
        <v>2658</v>
      </c>
      <c r="G8" s="4">
        <v>3685</v>
      </c>
      <c r="H8" s="4">
        <v>1287</v>
      </c>
      <c r="I8" s="4">
        <v>30433</v>
      </c>
      <c r="J8" s="4">
        <v>124628</v>
      </c>
    </row>
    <row r="9" spans="1:10" hidden="1" x14ac:dyDescent="0.25">
      <c r="A9" s="3" t="s">
        <v>15</v>
      </c>
      <c r="B9" s="3" t="s">
        <v>12</v>
      </c>
      <c r="C9" s="5">
        <v>59</v>
      </c>
      <c r="D9" s="5" t="s">
        <v>50</v>
      </c>
      <c r="E9" s="5">
        <v>6296</v>
      </c>
      <c r="F9" s="5">
        <v>2831</v>
      </c>
      <c r="G9" s="5">
        <v>3465</v>
      </c>
      <c r="H9" s="5">
        <v>1406</v>
      </c>
      <c r="I9" s="5">
        <v>31589</v>
      </c>
      <c r="J9" s="5">
        <v>146613</v>
      </c>
    </row>
    <row r="10" spans="1:10" hidden="1" x14ac:dyDescent="0.25">
      <c r="A10" s="3" t="s">
        <v>16</v>
      </c>
      <c r="B10" s="3" t="s">
        <v>11</v>
      </c>
      <c r="C10" s="4">
        <v>631</v>
      </c>
      <c r="D10" s="4">
        <v>5062</v>
      </c>
      <c r="E10" s="4">
        <v>41790</v>
      </c>
      <c r="F10" s="4">
        <v>10410</v>
      </c>
      <c r="G10" s="4">
        <v>31380</v>
      </c>
      <c r="H10" s="4">
        <v>30125</v>
      </c>
      <c r="I10" s="4">
        <v>243174</v>
      </c>
      <c r="J10" s="4">
        <v>835368</v>
      </c>
    </row>
    <row r="11" spans="1:10" hidden="1" x14ac:dyDescent="0.25">
      <c r="A11" s="3" t="s">
        <v>16</v>
      </c>
      <c r="B11" s="3" t="s">
        <v>12</v>
      </c>
      <c r="C11" s="5">
        <v>614</v>
      </c>
      <c r="D11" s="5">
        <v>4891</v>
      </c>
      <c r="E11" s="5">
        <v>49690</v>
      </c>
      <c r="F11" s="5">
        <v>12558</v>
      </c>
      <c r="G11" s="5">
        <v>37132</v>
      </c>
      <c r="H11" s="5">
        <v>38195</v>
      </c>
      <c r="I11" s="5">
        <v>260605</v>
      </c>
      <c r="J11" s="5">
        <v>1043887</v>
      </c>
    </row>
    <row r="12" spans="1:10" x14ac:dyDescent="0.25">
      <c r="A12" s="3" t="s">
        <v>17</v>
      </c>
      <c r="B12" s="3" t="s">
        <v>11</v>
      </c>
      <c r="C12" s="4">
        <v>19</v>
      </c>
      <c r="D12" s="4">
        <v>0</v>
      </c>
      <c r="E12" s="4">
        <v>393</v>
      </c>
      <c r="F12" s="4">
        <v>186</v>
      </c>
      <c r="G12" s="4">
        <v>134</v>
      </c>
      <c r="H12" s="4">
        <v>129</v>
      </c>
      <c r="I12" s="4" t="s">
        <v>50</v>
      </c>
      <c r="J12" s="4">
        <v>7513</v>
      </c>
    </row>
    <row r="13" spans="1:10" x14ac:dyDescent="0.25">
      <c r="A13" s="3" t="s">
        <v>17</v>
      </c>
      <c r="B13" s="3" t="s">
        <v>12</v>
      </c>
      <c r="C13" s="5">
        <v>18</v>
      </c>
      <c r="D13" s="5">
        <v>0</v>
      </c>
      <c r="E13" s="5">
        <v>363</v>
      </c>
      <c r="F13" s="5">
        <v>152</v>
      </c>
      <c r="G13" s="5">
        <v>144</v>
      </c>
      <c r="H13" s="5">
        <v>98</v>
      </c>
      <c r="I13" s="5" t="s">
        <v>50</v>
      </c>
      <c r="J13" s="5">
        <v>8027</v>
      </c>
    </row>
    <row r="14" spans="1:10" hidden="1" x14ac:dyDescent="0.25">
      <c r="A14" s="3" t="s">
        <v>18</v>
      </c>
      <c r="B14" s="3" t="s">
        <v>11</v>
      </c>
      <c r="C14" s="4">
        <v>23</v>
      </c>
      <c r="D14" s="4">
        <v>100</v>
      </c>
      <c r="E14" s="4">
        <v>2973</v>
      </c>
      <c r="F14" s="4">
        <v>1093</v>
      </c>
      <c r="G14" s="4">
        <v>1880</v>
      </c>
      <c r="H14" s="4">
        <v>1172</v>
      </c>
      <c r="I14" s="4">
        <v>8383</v>
      </c>
      <c r="J14" s="4">
        <v>44553</v>
      </c>
    </row>
    <row r="15" spans="1:10" hidden="1" x14ac:dyDescent="0.25">
      <c r="A15" s="3" t="s">
        <v>18</v>
      </c>
      <c r="B15" s="3" t="s">
        <v>12</v>
      </c>
      <c r="C15" s="5">
        <v>44</v>
      </c>
      <c r="D15" s="5">
        <v>91</v>
      </c>
      <c r="E15" s="5">
        <v>3175</v>
      </c>
      <c r="F15" s="5">
        <v>1102</v>
      </c>
      <c r="G15" s="5">
        <v>2073</v>
      </c>
      <c r="H15" s="5">
        <v>1408</v>
      </c>
      <c r="I15" s="5">
        <v>9182</v>
      </c>
      <c r="J15" s="5">
        <v>62282</v>
      </c>
    </row>
    <row r="16" spans="1:10" hidden="1" x14ac:dyDescent="0.25">
      <c r="A16" s="3" t="s">
        <v>19</v>
      </c>
      <c r="B16" s="3" t="s">
        <v>11</v>
      </c>
      <c r="C16" s="4">
        <v>89</v>
      </c>
      <c r="D16" s="4">
        <v>62</v>
      </c>
      <c r="E16" s="4">
        <v>320</v>
      </c>
      <c r="F16" s="4">
        <v>259</v>
      </c>
      <c r="G16" s="4">
        <v>12</v>
      </c>
      <c r="H16" s="4">
        <v>2403</v>
      </c>
      <c r="I16" s="4">
        <v>13363</v>
      </c>
      <c r="J16" s="4">
        <v>58937</v>
      </c>
    </row>
    <row r="17" spans="1:10" hidden="1" x14ac:dyDescent="0.25">
      <c r="A17" s="3" t="s">
        <v>19</v>
      </c>
      <c r="B17" s="3" t="s">
        <v>12</v>
      </c>
      <c r="C17" s="5">
        <v>79</v>
      </c>
      <c r="D17" s="5">
        <v>98</v>
      </c>
      <c r="E17" s="5">
        <v>411</v>
      </c>
      <c r="F17" s="5">
        <v>333</v>
      </c>
      <c r="G17" s="5">
        <v>19</v>
      </c>
      <c r="H17" s="5">
        <v>2833</v>
      </c>
      <c r="I17" s="5">
        <v>14224</v>
      </c>
      <c r="J17" s="5">
        <v>71130</v>
      </c>
    </row>
    <row r="18" spans="1:10" hidden="1" x14ac:dyDescent="0.25">
      <c r="A18" s="3" t="s">
        <v>20</v>
      </c>
      <c r="B18" s="3" t="s">
        <v>11</v>
      </c>
      <c r="C18" s="4">
        <v>290</v>
      </c>
      <c r="D18" s="4">
        <v>97</v>
      </c>
      <c r="E18" s="4">
        <v>14918</v>
      </c>
      <c r="F18" s="4">
        <v>2143</v>
      </c>
      <c r="G18" s="4">
        <v>12775</v>
      </c>
      <c r="H18" s="4">
        <v>53073</v>
      </c>
      <c r="I18" s="4">
        <v>127572</v>
      </c>
      <c r="J18" s="4">
        <v>124302</v>
      </c>
    </row>
    <row r="19" spans="1:10" hidden="1" x14ac:dyDescent="0.25">
      <c r="A19" s="3" t="s">
        <v>20</v>
      </c>
      <c r="B19" s="3" t="s">
        <v>12</v>
      </c>
      <c r="C19" s="5">
        <v>325</v>
      </c>
      <c r="D19" s="5">
        <v>84</v>
      </c>
      <c r="E19" s="5">
        <v>16789</v>
      </c>
      <c r="F19" s="5">
        <v>2865</v>
      </c>
      <c r="G19" s="5">
        <v>13924</v>
      </c>
      <c r="H19" s="5">
        <v>63392</v>
      </c>
      <c r="I19" s="5">
        <v>148712</v>
      </c>
      <c r="J19" s="5">
        <v>181687</v>
      </c>
    </row>
    <row r="20" spans="1:10" hidden="1" x14ac:dyDescent="0.25">
      <c r="A20" s="3" t="s">
        <v>21</v>
      </c>
      <c r="B20" s="3" t="s">
        <v>11</v>
      </c>
      <c r="C20" s="4">
        <v>734</v>
      </c>
      <c r="D20" s="4" t="s">
        <v>50</v>
      </c>
      <c r="E20" s="4">
        <v>76594</v>
      </c>
      <c r="F20" s="4">
        <v>33918</v>
      </c>
      <c r="G20" s="4">
        <v>42676</v>
      </c>
      <c r="H20" s="4">
        <v>70502</v>
      </c>
      <c r="I20" s="4">
        <v>269431</v>
      </c>
      <c r="J20" s="4">
        <v>1180970</v>
      </c>
    </row>
    <row r="21" spans="1:10" hidden="1" x14ac:dyDescent="0.25">
      <c r="A21" s="3" t="s">
        <v>21</v>
      </c>
      <c r="B21" s="3" t="s">
        <v>12</v>
      </c>
      <c r="C21" s="5">
        <v>821</v>
      </c>
      <c r="D21" s="5" t="s">
        <v>50</v>
      </c>
      <c r="E21" s="5">
        <v>85571</v>
      </c>
      <c r="F21" s="5">
        <v>38094</v>
      </c>
      <c r="G21" s="5">
        <v>47477</v>
      </c>
      <c r="H21" s="5">
        <v>68000</v>
      </c>
      <c r="I21" s="5">
        <v>296218</v>
      </c>
      <c r="J21" s="5">
        <v>1333128</v>
      </c>
    </row>
    <row r="22" spans="1:10" hidden="1" x14ac:dyDescent="0.25">
      <c r="A22" s="3" t="s">
        <v>22</v>
      </c>
      <c r="B22" s="3" t="s">
        <v>11</v>
      </c>
      <c r="C22" s="4">
        <v>33</v>
      </c>
      <c r="D22" s="4">
        <v>3</v>
      </c>
      <c r="E22" s="4">
        <v>891</v>
      </c>
      <c r="F22" s="4">
        <v>451</v>
      </c>
      <c r="G22" s="4">
        <v>393</v>
      </c>
      <c r="H22" s="4">
        <v>604</v>
      </c>
      <c r="I22" s="4">
        <v>7594</v>
      </c>
      <c r="J22" s="4">
        <v>10325</v>
      </c>
    </row>
    <row r="23" spans="1:10" hidden="1" x14ac:dyDescent="0.25">
      <c r="A23" s="3" t="s">
        <v>22</v>
      </c>
      <c r="B23" s="3" t="s">
        <v>12</v>
      </c>
      <c r="C23" s="5">
        <v>31</v>
      </c>
      <c r="D23" s="5">
        <v>0</v>
      </c>
      <c r="E23" s="5">
        <v>718</v>
      </c>
      <c r="F23" s="5">
        <v>357</v>
      </c>
      <c r="G23" s="5">
        <v>333</v>
      </c>
      <c r="H23" s="5">
        <v>708</v>
      </c>
      <c r="I23" s="5">
        <v>7156</v>
      </c>
      <c r="J23" s="5">
        <v>11087</v>
      </c>
    </row>
    <row r="24" spans="1:10" hidden="1" x14ac:dyDescent="0.25">
      <c r="A24" s="3" t="s">
        <v>23</v>
      </c>
      <c r="B24" s="3" t="s">
        <v>11</v>
      </c>
      <c r="C24" s="4">
        <v>303</v>
      </c>
      <c r="D24" s="4">
        <v>118</v>
      </c>
      <c r="E24" s="4">
        <v>5766</v>
      </c>
      <c r="F24" s="4" t="s">
        <v>50</v>
      </c>
      <c r="G24" s="4" t="s">
        <v>50</v>
      </c>
      <c r="H24" s="4">
        <v>22537</v>
      </c>
      <c r="I24" s="4" t="s">
        <v>50</v>
      </c>
      <c r="J24" s="4">
        <v>702153</v>
      </c>
    </row>
    <row r="25" spans="1:10" hidden="1" x14ac:dyDescent="0.25">
      <c r="A25" s="3" t="s">
        <v>23</v>
      </c>
      <c r="B25" s="3" t="s">
        <v>12</v>
      </c>
      <c r="C25" s="5">
        <v>322</v>
      </c>
      <c r="D25" s="5">
        <v>144</v>
      </c>
      <c r="E25" s="5">
        <v>6814</v>
      </c>
      <c r="F25" s="5" t="s">
        <v>50</v>
      </c>
      <c r="G25" s="5" t="s">
        <v>50</v>
      </c>
      <c r="H25" s="5">
        <v>26181</v>
      </c>
      <c r="I25" s="5" t="s">
        <v>50</v>
      </c>
      <c r="J25" s="5">
        <v>844951</v>
      </c>
    </row>
    <row r="26" spans="1:10" x14ac:dyDescent="0.25">
      <c r="A26" s="3" t="s">
        <v>24</v>
      </c>
      <c r="B26" s="3" t="s">
        <v>11</v>
      </c>
      <c r="C26" s="4">
        <v>14</v>
      </c>
      <c r="D26" s="4">
        <v>3</v>
      </c>
      <c r="E26" s="4">
        <v>63</v>
      </c>
      <c r="F26" s="4">
        <v>55</v>
      </c>
      <c r="G26" s="4">
        <v>8</v>
      </c>
      <c r="H26" s="4">
        <v>68</v>
      </c>
      <c r="I26" s="4">
        <v>864</v>
      </c>
      <c r="J26" s="4">
        <v>527</v>
      </c>
    </row>
    <row r="27" spans="1:10" x14ac:dyDescent="0.25">
      <c r="A27" s="3" t="s">
        <v>24</v>
      </c>
      <c r="B27" s="3" t="s">
        <v>12</v>
      </c>
      <c r="C27" s="5">
        <v>7</v>
      </c>
      <c r="D27" s="5">
        <v>6</v>
      </c>
      <c r="E27" s="5">
        <v>57</v>
      </c>
      <c r="F27" s="5">
        <v>57</v>
      </c>
      <c r="G27" s="5">
        <v>0</v>
      </c>
      <c r="H27" s="5">
        <v>96</v>
      </c>
      <c r="I27" s="5">
        <v>1128</v>
      </c>
      <c r="J27" s="5">
        <v>613</v>
      </c>
    </row>
    <row r="28" spans="1:10" x14ac:dyDescent="0.25">
      <c r="A28" s="3" t="s">
        <v>25</v>
      </c>
      <c r="B28" s="3" t="s">
        <v>11</v>
      </c>
      <c r="C28" s="4">
        <v>98</v>
      </c>
      <c r="D28" s="4">
        <v>6</v>
      </c>
      <c r="E28" s="4">
        <v>335</v>
      </c>
      <c r="F28" s="4">
        <v>172</v>
      </c>
      <c r="G28" s="4">
        <v>173</v>
      </c>
      <c r="H28" s="4">
        <v>263</v>
      </c>
      <c r="I28" s="4">
        <v>2779</v>
      </c>
      <c r="J28" s="4">
        <v>7900</v>
      </c>
    </row>
    <row r="29" spans="1:10" x14ac:dyDescent="0.25">
      <c r="A29" s="3" t="s">
        <v>25</v>
      </c>
      <c r="B29" s="3" t="s">
        <v>12</v>
      </c>
      <c r="C29" s="5">
        <v>76</v>
      </c>
      <c r="D29" s="5">
        <v>10</v>
      </c>
      <c r="E29" s="5">
        <v>399</v>
      </c>
      <c r="F29" s="5">
        <v>242</v>
      </c>
      <c r="G29" s="5">
        <v>169</v>
      </c>
      <c r="H29" s="5">
        <v>280</v>
      </c>
      <c r="I29" s="5">
        <v>2762</v>
      </c>
      <c r="J29" s="5">
        <v>9621</v>
      </c>
    </row>
    <row r="30" spans="1:10" x14ac:dyDescent="0.25">
      <c r="A30" s="3" t="s">
        <v>26</v>
      </c>
      <c r="B30" s="3" t="s">
        <v>11</v>
      </c>
      <c r="C30" s="4">
        <v>70</v>
      </c>
      <c r="D30" s="4">
        <v>1</v>
      </c>
      <c r="E30" s="4">
        <v>147</v>
      </c>
      <c r="F30" s="4">
        <v>68</v>
      </c>
      <c r="G30" s="4">
        <v>79</v>
      </c>
      <c r="H30" s="4">
        <v>310</v>
      </c>
      <c r="I30" s="4">
        <v>822</v>
      </c>
      <c r="J30" s="4">
        <v>7736</v>
      </c>
    </row>
    <row r="31" spans="1:10" x14ac:dyDescent="0.25">
      <c r="A31" s="3" t="s">
        <v>26</v>
      </c>
      <c r="B31" s="3" t="s">
        <v>12</v>
      </c>
      <c r="C31" s="5">
        <v>62</v>
      </c>
      <c r="D31" s="5">
        <v>0</v>
      </c>
      <c r="E31" s="5">
        <v>141</v>
      </c>
      <c r="F31" s="5">
        <v>67</v>
      </c>
      <c r="G31" s="5">
        <v>74</v>
      </c>
      <c r="H31" s="5">
        <v>342</v>
      </c>
      <c r="I31" s="5">
        <v>812</v>
      </c>
      <c r="J31" s="5">
        <v>9628</v>
      </c>
    </row>
    <row r="32" spans="1:10" hidden="1" x14ac:dyDescent="0.25">
      <c r="A32" s="3" t="s">
        <v>27</v>
      </c>
      <c r="B32" s="3" t="s">
        <v>11</v>
      </c>
      <c r="C32" s="4">
        <v>3</v>
      </c>
      <c r="D32" s="4">
        <v>37</v>
      </c>
      <c r="E32" s="4">
        <v>348</v>
      </c>
      <c r="F32" s="4">
        <v>110</v>
      </c>
      <c r="G32" s="4" t="s">
        <v>50</v>
      </c>
      <c r="H32" s="4">
        <v>595</v>
      </c>
      <c r="I32" s="4">
        <v>3106</v>
      </c>
      <c r="J32" s="4">
        <v>10902</v>
      </c>
    </row>
    <row r="33" spans="1:10" hidden="1" x14ac:dyDescent="0.25">
      <c r="A33" s="3" t="s">
        <v>27</v>
      </c>
      <c r="B33" s="3" t="s">
        <v>12</v>
      </c>
      <c r="C33" s="5">
        <v>9</v>
      </c>
      <c r="D33" s="5">
        <v>52</v>
      </c>
      <c r="E33" s="5">
        <v>392</v>
      </c>
      <c r="F33" s="5">
        <v>131</v>
      </c>
      <c r="G33" s="5" t="s">
        <v>50</v>
      </c>
      <c r="H33" s="5">
        <v>652</v>
      </c>
      <c r="I33" s="5">
        <v>4090</v>
      </c>
      <c r="J33" s="5">
        <v>16264</v>
      </c>
    </row>
    <row r="34" spans="1:10" x14ac:dyDescent="0.25">
      <c r="A34" s="3" t="s">
        <v>28</v>
      </c>
      <c r="B34" s="3" t="s">
        <v>11</v>
      </c>
      <c r="C34" s="4">
        <v>67</v>
      </c>
      <c r="D34" s="4">
        <v>4</v>
      </c>
      <c r="E34" s="4">
        <v>473</v>
      </c>
      <c r="F34" s="4">
        <v>473</v>
      </c>
      <c r="G34" s="4" t="s">
        <v>50</v>
      </c>
      <c r="H34" s="4">
        <v>541</v>
      </c>
      <c r="I34" s="4" t="s">
        <v>50</v>
      </c>
      <c r="J34" s="4">
        <v>42428</v>
      </c>
    </row>
    <row r="35" spans="1:10" x14ac:dyDescent="0.25">
      <c r="A35" s="3" t="s">
        <v>28</v>
      </c>
      <c r="B35" s="3" t="s">
        <v>12</v>
      </c>
      <c r="C35" s="5">
        <v>85</v>
      </c>
      <c r="D35" s="5">
        <v>7</v>
      </c>
      <c r="E35" s="5">
        <v>587</v>
      </c>
      <c r="F35" s="5">
        <v>587</v>
      </c>
      <c r="G35" s="5" t="s">
        <v>50</v>
      </c>
      <c r="H35" s="5">
        <v>533</v>
      </c>
      <c r="I35" s="5" t="s">
        <v>50</v>
      </c>
      <c r="J35" s="5">
        <v>48616</v>
      </c>
    </row>
    <row r="36" spans="1:10" x14ac:dyDescent="0.25">
      <c r="A36" s="3" t="s">
        <v>29</v>
      </c>
      <c r="B36" s="3" t="s">
        <v>11</v>
      </c>
      <c r="C36" s="4">
        <v>2</v>
      </c>
      <c r="D36" s="4">
        <v>0</v>
      </c>
      <c r="E36" s="4">
        <v>138</v>
      </c>
      <c r="F36" s="4">
        <v>32</v>
      </c>
      <c r="G36" s="4">
        <v>106</v>
      </c>
      <c r="H36" s="4">
        <v>101</v>
      </c>
      <c r="I36" s="4">
        <v>873</v>
      </c>
      <c r="J36" s="4">
        <v>3504</v>
      </c>
    </row>
    <row r="37" spans="1:10" x14ac:dyDescent="0.25">
      <c r="A37" s="3" t="s">
        <v>29</v>
      </c>
      <c r="B37" s="3" t="s">
        <v>12</v>
      </c>
      <c r="C37" s="5">
        <v>8</v>
      </c>
      <c r="D37" s="5">
        <v>0</v>
      </c>
      <c r="E37" s="5">
        <v>141</v>
      </c>
      <c r="F37" s="5">
        <v>39</v>
      </c>
      <c r="G37" s="5">
        <v>102</v>
      </c>
      <c r="H37" s="5">
        <v>132</v>
      </c>
      <c r="I37" s="5">
        <v>896</v>
      </c>
      <c r="J37" s="5">
        <v>3584</v>
      </c>
    </row>
    <row r="38" spans="1:10" hidden="1" x14ac:dyDescent="0.25">
      <c r="A38" s="3" t="s">
        <v>30</v>
      </c>
      <c r="B38" s="3" t="s">
        <v>11</v>
      </c>
      <c r="C38" s="4">
        <v>126</v>
      </c>
      <c r="D38" s="4">
        <v>455</v>
      </c>
      <c r="E38" s="4">
        <v>4665</v>
      </c>
      <c r="F38" s="4">
        <v>2400</v>
      </c>
      <c r="G38" s="4">
        <v>2265</v>
      </c>
      <c r="H38" s="4">
        <v>5545</v>
      </c>
      <c r="I38" s="4">
        <v>37185</v>
      </c>
      <c r="J38" s="4">
        <v>183955</v>
      </c>
    </row>
    <row r="39" spans="1:10" hidden="1" x14ac:dyDescent="0.25">
      <c r="A39" s="3" t="s">
        <v>30</v>
      </c>
      <c r="B39" s="3" t="s">
        <v>12</v>
      </c>
      <c r="C39" s="5">
        <v>142</v>
      </c>
      <c r="D39" s="5" t="s">
        <v>50</v>
      </c>
      <c r="E39" s="5">
        <v>5835</v>
      </c>
      <c r="F39" s="5">
        <v>2885</v>
      </c>
      <c r="G39" s="5">
        <v>2950</v>
      </c>
      <c r="H39" s="5">
        <v>5955</v>
      </c>
      <c r="I39" s="5">
        <v>37315</v>
      </c>
      <c r="J39" s="5">
        <v>233055</v>
      </c>
    </row>
    <row r="40" spans="1:10" hidden="1" x14ac:dyDescent="0.25">
      <c r="A40" s="3" t="s">
        <v>31</v>
      </c>
      <c r="B40" s="3" t="s">
        <v>11</v>
      </c>
      <c r="C40" s="4">
        <v>59</v>
      </c>
      <c r="D40" s="4">
        <v>3</v>
      </c>
      <c r="E40" s="4">
        <v>4354</v>
      </c>
      <c r="F40" s="4">
        <v>1841</v>
      </c>
      <c r="G40" s="4">
        <v>2209</v>
      </c>
      <c r="H40" s="4">
        <v>2118</v>
      </c>
      <c r="I40" s="4">
        <v>40385</v>
      </c>
      <c r="J40" s="4">
        <v>73213</v>
      </c>
    </row>
    <row r="41" spans="1:10" hidden="1" x14ac:dyDescent="0.25">
      <c r="A41" s="3" t="s">
        <v>31</v>
      </c>
      <c r="B41" s="3" t="s">
        <v>12</v>
      </c>
      <c r="C41" s="5">
        <v>65</v>
      </c>
      <c r="D41" s="5">
        <v>9</v>
      </c>
      <c r="E41" s="5">
        <v>4968</v>
      </c>
      <c r="F41" s="5">
        <v>2055</v>
      </c>
      <c r="G41" s="5">
        <v>2568</v>
      </c>
      <c r="H41" s="5">
        <v>2536</v>
      </c>
      <c r="I41" s="5">
        <v>49592</v>
      </c>
      <c r="J41" s="5">
        <v>97139</v>
      </c>
    </row>
    <row r="42" spans="1:10" x14ac:dyDescent="0.25">
      <c r="A42" s="3" t="s">
        <v>32</v>
      </c>
      <c r="B42" s="3" t="s">
        <v>11</v>
      </c>
      <c r="C42" s="4">
        <v>265</v>
      </c>
      <c r="D42" s="4" t="s">
        <v>50</v>
      </c>
      <c r="E42" s="4">
        <v>3214</v>
      </c>
      <c r="F42" s="4">
        <v>582</v>
      </c>
      <c r="G42" s="4">
        <v>353</v>
      </c>
      <c r="H42" s="4">
        <v>4874</v>
      </c>
      <c r="I42" s="4">
        <v>73474</v>
      </c>
      <c r="J42" s="4">
        <v>108720</v>
      </c>
    </row>
    <row r="43" spans="1:10" x14ac:dyDescent="0.25">
      <c r="A43" s="3" t="s">
        <v>32</v>
      </c>
      <c r="B43" s="3" t="s">
        <v>12</v>
      </c>
      <c r="C43" s="5">
        <v>258</v>
      </c>
      <c r="D43" s="5" t="s">
        <v>50</v>
      </c>
      <c r="E43" s="5">
        <v>3372</v>
      </c>
      <c r="F43" s="5">
        <v>590</v>
      </c>
      <c r="G43" s="5">
        <v>358</v>
      </c>
      <c r="H43" s="5">
        <v>4832</v>
      </c>
      <c r="I43" s="5">
        <v>70256</v>
      </c>
      <c r="J43" s="5">
        <v>120901</v>
      </c>
    </row>
    <row r="44" spans="1:10" hidden="1" x14ac:dyDescent="0.25">
      <c r="A44" s="3" t="s">
        <v>33</v>
      </c>
      <c r="B44" s="3" t="s">
        <v>11</v>
      </c>
      <c r="C44" s="4">
        <v>82</v>
      </c>
      <c r="D44" s="4">
        <v>229</v>
      </c>
      <c r="E44" s="4">
        <v>2719</v>
      </c>
      <c r="F44" s="4">
        <v>397</v>
      </c>
      <c r="G44" s="4">
        <v>2322</v>
      </c>
      <c r="H44" s="4">
        <v>7894</v>
      </c>
      <c r="I44" s="4">
        <v>16406</v>
      </c>
      <c r="J44" s="4">
        <v>63954</v>
      </c>
    </row>
    <row r="45" spans="1:10" hidden="1" x14ac:dyDescent="0.25">
      <c r="A45" s="3" t="s">
        <v>33</v>
      </c>
      <c r="B45" s="3" t="s">
        <v>12</v>
      </c>
      <c r="C45" s="5">
        <v>75</v>
      </c>
      <c r="D45" s="5">
        <v>250</v>
      </c>
      <c r="E45" s="5">
        <v>3024</v>
      </c>
      <c r="F45" s="5">
        <v>519</v>
      </c>
      <c r="G45" s="5">
        <v>2505</v>
      </c>
      <c r="H45" s="5">
        <v>8808</v>
      </c>
      <c r="I45" s="5">
        <v>16941</v>
      </c>
      <c r="J45" s="5">
        <v>73365</v>
      </c>
    </row>
    <row r="46" spans="1:10" x14ac:dyDescent="0.25">
      <c r="A46" s="3" t="s">
        <v>34</v>
      </c>
      <c r="B46" s="3" t="s">
        <v>11</v>
      </c>
      <c r="C46" s="4">
        <v>191</v>
      </c>
      <c r="D46" s="4">
        <v>343</v>
      </c>
      <c r="E46" s="4">
        <v>2345</v>
      </c>
      <c r="F46" s="4">
        <v>1950</v>
      </c>
      <c r="G46" s="4">
        <v>395</v>
      </c>
      <c r="H46" s="4">
        <v>3412</v>
      </c>
      <c r="I46" s="4">
        <v>26016</v>
      </c>
      <c r="J46" s="4">
        <v>64509</v>
      </c>
    </row>
    <row r="47" spans="1:10" x14ac:dyDescent="0.25">
      <c r="A47" s="3" t="s">
        <v>34</v>
      </c>
      <c r="B47" s="3" t="s">
        <v>12</v>
      </c>
      <c r="C47" s="5">
        <v>174</v>
      </c>
      <c r="D47" s="5">
        <v>406</v>
      </c>
      <c r="E47" s="5">
        <v>2694</v>
      </c>
      <c r="F47" s="5">
        <v>2244</v>
      </c>
      <c r="G47" s="5">
        <v>450</v>
      </c>
      <c r="H47" s="5">
        <v>3070</v>
      </c>
      <c r="I47" s="5">
        <v>25449</v>
      </c>
      <c r="J47" s="5">
        <v>59293</v>
      </c>
    </row>
    <row r="48" spans="1:10" hidden="1" x14ac:dyDescent="0.25">
      <c r="A48" s="3" t="s">
        <v>35</v>
      </c>
      <c r="B48" s="3" t="s">
        <v>11</v>
      </c>
      <c r="C48" s="4">
        <v>9</v>
      </c>
      <c r="D48" s="4">
        <v>4</v>
      </c>
      <c r="E48" s="4">
        <v>238</v>
      </c>
      <c r="F48" s="4">
        <v>174</v>
      </c>
      <c r="G48" s="4">
        <v>64</v>
      </c>
      <c r="H48" s="4">
        <v>222</v>
      </c>
      <c r="I48" s="4">
        <v>4744</v>
      </c>
      <c r="J48" s="4">
        <v>18128</v>
      </c>
    </row>
    <row r="49" spans="1:10" hidden="1" x14ac:dyDescent="0.25">
      <c r="A49" s="3" t="s">
        <v>35</v>
      </c>
      <c r="B49" s="3" t="s">
        <v>12</v>
      </c>
      <c r="C49" s="5">
        <v>13</v>
      </c>
      <c r="D49" s="5">
        <v>1</v>
      </c>
      <c r="E49" s="5">
        <v>289</v>
      </c>
      <c r="F49" s="5">
        <v>218</v>
      </c>
      <c r="G49" s="5">
        <v>71</v>
      </c>
      <c r="H49" s="5">
        <v>215</v>
      </c>
      <c r="I49" s="5">
        <v>5605</v>
      </c>
      <c r="J49" s="5">
        <v>21548</v>
      </c>
    </row>
    <row r="50" spans="1:10" x14ac:dyDescent="0.25">
      <c r="A50" s="3" t="s">
        <v>36</v>
      </c>
      <c r="B50" s="3" t="s">
        <v>11</v>
      </c>
      <c r="C50" s="4">
        <v>55</v>
      </c>
      <c r="D50" s="4">
        <v>54</v>
      </c>
      <c r="E50" s="4">
        <v>591</v>
      </c>
      <c r="F50" s="4">
        <v>92</v>
      </c>
      <c r="G50" s="4">
        <v>72</v>
      </c>
      <c r="H50" s="4">
        <v>289</v>
      </c>
      <c r="I50" s="4">
        <v>3247</v>
      </c>
      <c r="J50" s="4">
        <v>11962</v>
      </c>
    </row>
    <row r="51" spans="1:10" x14ac:dyDescent="0.25">
      <c r="A51" s="3" t="s">
        <v>36</v>
      </c>
      <c r="B51" s="3" t="s">
        <v>12</v>
      </c>
      <c r="C51" s="5">
        <v>42</v>
      </c>
      <c r="D51" s="5">
        <v>48</v>
      </c>
      <c r="E51" s="5">
        <v>600</v>
      </c>
      <c r="F51" s="5">
        <v>107</v>
      </c>
      <c r="G51" s="5">
        <v>88</v>
      </c>
      <c r="H51" s="5">
        <v>313</v>
      </c>
      <c r="I51" s="5">
        <v>3521</v>
      </c>
      <c r="J51" s="5">
        <v>13598</v>
      </c>
    </row>
    <row r="52" spans="1:10" hidden="1" x14ac:dyDescent="0.25">
      <c r="A52" s="3" t="s">
        <v>37</v>
      </c>
      <c r="B52" s="3" t="s">
        <v>11</v>
      </c>
      <c r="C52" s="4">
        <v>94</v>
      </c>
      <c r="D52" s="4">
        <v>2</v>
      </c>
      <c r="E52" s="4">
        <v>5016</v>
      </c>
      <c r="F52" s="4">
        <v>1973</v>
      </c>
      <c r="G52" s="4">
        <v>3043</v>
      </c>
      <c r="H52" s="4">
        <v>1892</v>
      </c>
      <c r="I52" s="4">
        <v>6345</v>
      </c>
      <c r="J52" s="4">
        <v>124104</v>
      </c>
    </row>
    <row r="53" spans="1:10" hidden="1" x14ac:dyDescent="0.25">
      <c r="A53" s="3" t="s">
        <v>37</v>
      </c>
      <c r="B53" s="3" t="s">
        <v>12</v>
      </c>
      <c r="C53" s="5">
        <v>83</v>
      </c>
      <c r="D53" s="5">
        <v>2</v>
      </c>
      <c r="E53" s="5">
        <v>5108</v>
      </c>
      <c r="F53" s="5">
        <v>1823</v>
      </c>
      <c r="G53" s="5">
        <v>3285</v>
      </c>
      <c r="H53" s="5">
        <v>2329</v>
      </c>
      <c r="I53" s="5">
        <v>5810</v>
      </c>
      <c r="J53" s="5">
        <v>124826</v>
      </c>
    </row>
    <row r="54" spans="1:10" hidden="1" x14ac:dyDescent="0.25">
      <c r="A54" s="3" t="s">
        <v>38</v>
      </c>
      <c r="B54" s="3" t="s">
        <v>11</v>
      </c>
      <c r="C54" s="4">
        <v>113</v>
      </c>
      <c r="D54" s="4" t="s">
        <v>50</v>
      </c>
      <c r="E54" s="4">
        <v>22598</v>
      </c>
      <c r="F54" s="4">
        <v>9314</v>
      </c>
      <c r="G54" s="4">
        <v>12636</v>
      </c>
      <c r="H54" s="4">
        <v>7301</v>
      </c>
      <c r="I54" s="4">
        <v>73016</v>
      </c>
      <c r="J54" s="4">
        <v>288987</v>
      </c>
    </row>
    <row r="55" spans="1:10" hidden="1" x14ac:dyDescent="0.25">
      <c r="A55" s="3" t="s">
        <v>38</v>
      </c>
      <c r="B55" s="3" t="s">
        <v>12</v>
      </c>
      <c r="C55" s="5">
        <v>116</v>
      </c>
      <c r="D55" s="5" t="s">
        <v>50</v>
      </c>
      <c r="E55" s="5">
        <v>20940</v>
      </c>
      <c r="F55" s="5">
        <v>9029</v>
      </c>
      <c r="G55" s="5">
        <v>11305</v>
      </c>
      <c r="H55" s="5">
        <v>6483</v>
      </c>
      <c r="I55" s="5">
        <v>69327</v>
      </c>
      <c r="J55" s="5">
        <v>298778</v>
      </c>
    </row>
    <row r="56" spans="1:10" hidden="1" x14ac:dyDescent="0.25">
      <c r="A56" s="3" t="s">
        <v>39</v>
      </c>
      <c r="B56" s="3" t="s">
        <v>11</v>
      </c>
      <c r="C56" s="4">
        <v>2</v>
      </c>
      <c r="D56" s="4" t="s">
        <v>50</v>
      </c>
      <c r="E56" s="4">
        <v>646</v>
      </c>
      <c r="F56" s="4">
        <v>211</v>
      </c>
      <c r="G56" s="4">
        <v>57</v>
      </c>
      <c r="H56" s="4">
        <v>60</v>
      </c>
      <c r="I56" s="4">
        <v>1048</v>
      </c>
      <c r="J56" s="4">
        <v>3760</v>
      </c>
    </row>
    <row r="57" spans="1:10" hidden="1" x14ac:dyDescent="0.25">
      <c r="A57" s="3" t="s">
        <v>39</v>
      </c>
      <c r="B57" s="3" t="s">
        <v>12</v>
      </c>
      <c r="C57" s="5">
        <v>4</v>
      </c>
      <c r="D57" s="5" t="s">
        <v>50</v>
      </c>
      <c r="E57" s="5">
        <v>622</v>
      </c>
      <c r="F57" s="5">
        <v>256</v>
      </c>
      <c r="G57" s="5">
        <v>82</v>
      </c>
      <c r="H57" s="5">
        <v>66</v>
      </c>
      <c r="I57" s="5">
        <v>1086</v>
      </c>
      <c r="J57" s="5">
        <v>3414</v>
      </c>
    </row>
    <row r="58" spans="1:10" hidden="1" x14ac:dyDescent="0.25">
      <c r="A58" s="3" t="s">
        <v>40</v>
      </c>
      <c r="B58" s="3" t="s">
        <v>11</v>
      </c>
      <c r="C58" s="4" t="s">
        <v>50</v>
      </c>
      <c r="D58" s="4">
        <v>0</v>
      </c>
      <c r="E58" s="4">
        <v>6</v>
      </c>
      <c r="F58" s="4">
        <v>2</v>
      </c>
      <c r="G58" s="4" t="s">
        <v>50</v>
      </c>
      <c r="H58" s="4">
        <v>2</v>
      </c>
      <c r="I58" s="4">
        <v>111</v>
      </c>
      <c r="J58" s="4">
        <v>184</v>
      </c>
    </row>
    <row r="59" spans="1:10" hidden="1" x14ac:dyDescent="0.25">
      <c r="A59" s="3" t="s">
        <v>40</v>
      </c>
      <c r="B59" s="3" t="s">
        <v>12</v>
      </c>
      <c r="C59" s="5">
        <v>0</v>
      </c>
      <c r="D59" s="5">
        <v>0</v>
      </c>
      <c r="E59" s="5">
        <v>14</v>
      </c>
      <c r="F59" s="5">
        <v>4</v>
      </c>
      <c r="G59" s="5" t="s">
        <v>50</v>
      </c>
      <c r="H59" s="5">
        <v>2</v>
      </c>
      <c r="I59" s="5">
        <v>138</v>
      </c>
      <c r="J59" s="5">
        <v>254</v>
      </c>
    </row>
    <row r="60" spans="1:10" hidden="1" x14ac:dyDescent="0.25">
      <c r="A60" s="3" t="s">
        <v>41</v>
      </c>
      <c r="B60" s="3" t="s">
        <v>11</v>
      </c>
      <c r="C60" s="4">
        <v>29</v>
      </c>
      <c r="D60" s="4" t="s">
        <v>50</v>
      </c>
      <c r="E60" s="4">
        <v>5775</v>
      </c>
      <c r="F60" s="4">
        <v>2471</v>
      </c>
      <c r="G60" s="4">
        <v>2799</v>
      </c>
      <c r="H60" s="4">
        <v>766</v>
      </c>
      <c r="I60" s="4" t="s">
        <v>50</v>
      </c>
      <c r="J60" s="4">
        <v>79133</v>
      </c>
    </row>
    <row r="61" spans="1:10" hidden="1" x14ac:dyDescent="0.25">
      <c r="A61" s="3" t="s">
        <v>41</v>
      </c>
      <c r="B61" s="3" t="s">
        <v>12</v>
      </c>
      <c r="C61" s="5">
        <v>30</v>
      </c>
      <c r="D61" s="5" t="s">
        <v>50</v>
      </c>
      <c r="E61" s="5">
        <v>5179</v>
      </c>
      <c r="F61" s="5">
        <v>2254</v>
      </c>
      <c r="G61" s="5">
        <v>2511</v>
      </c>
      <c r="H61" s="5">
        <v>904</v>
      </c>
      <c r="I61" s="5" t="s">
        <v>50</v>
      </c>
      <c r="J61" s="5">
        <v>99312</v>
      </c>
    </row>
    <row r="62" spans="1:10" hidden="1" x14ac:dyDescent="0.25">
      <c r="A62" s="3" t="s">
        <v>42</v>
      </c>
      <c r="B62" s="3" t="s">
        <v>11</v>
      </c>
      <c r="C62" s="4">
        <v>42</v>
      </c>
      <c r="D62" s="4">
        <v>5</v>
      </c>
      <c r="E62" s="4">
        <v>3050</v>
      </c>
      <c r="F62" s="4">
        <v>757</v>
      </c>
      <c r="G62" s="4">
        <v>720</v>
      </c>
      <c r="H62" s="4">
        <v>1736</v>
      </c>
      <c r="I62" s="4">
        <v>31186</v>
      </c>
      <c r="J62" s="4">
        <v>117586</v>
      </c>
    </row>
    <row r="63" spans="1:10" hidden="1" x14ac:dyDescent="0.25">
      <c r="A63" s="3" t="s">
        <v>42</v>
      </c>
      <c r="B63" s="3" t="s">
        <v>12</v>
      </c>
      <c r="C63" s="5">
        <v>42</v>
      </c>
      <c r="D63" s="5">
        <v>4</v>
      </c>
      <c r="E63" s="5">
        <v>3147</v>
      </c>
      <c r="F63" s="5">
        <v>867</v>
      </c>
      <c r="G63" s="5">
        <v>752</v>
      </c>
      <c r="H63" s="5">
        <v>1941</v>
      </c>
      <c r="I63" s="5">
        <v>35732</v>
      </c>
      <c r="J63" s="5">
        <v>138970</v>
      </c>
    </row>
    <row r="64" spans="1:10" x14ac:dyDescent="0.25">
      <c r="A64" s="3" t="s">
        <v>43</v>
      </c>
      <c r="B64" s="3" t="s">
        <v>11</v>
      </c>
      <c r="C64" s="4">
        <v>31</v>
      </c>
      <c r="D64" s="4">
        <v>14</v>
      </c>
      <c r="E64" s="4">
        <v>194</v>
      </c>
      <c r="F64" s="4">
        <v>20</v>
      </c>
      <c r="G64" s="4">
        <v>171</v>
      </c>
      <c r="H64" s="4">
        <v>416</v>
      </c>
      <c r="I64" s="4">
        <v>4200</v>
      </c>
      <c r="J64" s="4">
        <v>3161</v>
      </c>
    </row>
    <row r="65" spans="1:10" x14ac:dyDescent="0.25">
      <c r="A65" s="3" t="s">
        <v>43</v>
      </c>
      <c r="B65" s="3" t="s">
        <v>12</v>
      </c>
      <c r="C65" s="5">
        <v>34</v>
      </c>
      <c r="D65" s="5">
        <v>12</v>
      </c>
      <c r="E65" s="5">
        <v>148</v>
      </c>
      <c r="F65" s="5">
        <v>24</v>
      </c>
      <c r="G65" s="5">
        <v>124</v>
      </c>
      <c r="H65" s="5">
        <v>405</v>
      </c>
      <c r="I65" s="5">
        <v>3820</v>
      </c>
      <c r="J65" s="5">
        <v>3087</v>
      </c>
    </row>
    <row r="66" spans="1:10" x14ac:dyDescent="0.25">
      <c r="A66" s="3" t="s">
        <v>44</v>
      </c>
      <c r="B66" s="3" t="s">
        <v>11</v>
      </c>
      <c r="C66" s="4">
        <v>14</v>
      </c>
      <c r="D66" s="4">
        <v>2</v>
      </c>
      <c r="E66" s="4">
        <v>36</v>
      </c>
      <c r="F66" s="4">
        <v>8</v>
      </c>
      <c r="G66" s="4">
        <v>24</v>
      </c>
      <c r="H66" s="4">
        <v>58</v>
      </c>
      <c r="I66" s="4">
        <v>460</v>
      </c>
      <c r="J66" s="4">
        <v>337</v>
      </c>
    </row>
    <row r="67" spans="1:10" x14ac:dyDescent="0.25">
      <c r="A67" s="3" t="s">
        <v>44</v>
      </c>
      <c r="B67" s="3" t="s">
        <v>12</v>
      </c>
      <c r="C67" s="5">
        <v>7</v>
      </c>
      <c r="D67" s="5">
        <v>1</v>
      </c>
      <c r="E67" s="5">
        <v>40</v>
      </c>
      <c r="F67" s="5">
        <v>16</v>
      </c>
      <c r="G67" s="5">
        <v>20</v>
      </c>
      <c r="H67" s="5">
        <v>47</v>
      </c>
      <c r="I67" s="5">
        <v>462</v>
      </c>
      <c r="J67" s="5">
        <v>340</v>
      </c>
    </row>
    <row r="68" spans="1:10" x14ac:dyDescent="0.25">
      <c r="A68" s="3" t="s">
        <v>45</v>
      </c>
      <c r="B68" s="3" t="s">
        <v>11</v>
      </c>
      <c r="C68" s="4">
        <v>13</v>
      </c>
      <c r="D68" s="4">
        <v>8</v>
      </c>
      <c r="E68" s="4">
        <v>93</v>
      </c>
      <c r="F68" s="4">
        <v>25</v>
      </c>
      <c r="G68" s="4" t="s">
        <v>50</v>
      </c>
      <c r="H68" s="4">
        <v>275</v>
      </c>
      <c r="I68" s="4" t="s">
        <v>50</v>
      </c>
      <c r="J68" s="4" t="s">
        <v>50</v>
      </c>
    </row>
    <row r="69" spans="1:10" x14ac:dyDescent="0.25">
      <c r="A69" s="3" t="s">
        <v>45</v>
      </c>
      <c r="B69" s="3" t="s">
        <v>12</v>
      </c>
      <c r="C69" s="5">
        <v>18</v>
      </c>
      <c r="D69" s="5">
        <v>7</v>
      </c>
      <c r="E69" s="5">
        <v>89</v>
      </c>
      <c r="F69" s="5">
        <v>18</v>
      </c>
      <c r="G69" s="5" t="s">
        <v>50</v>
      </c>
      <c r="H69" s="5">
        <v>322</v>
      </c>
      <c r="I69" s="5" t="s">
        <v>50</v>
      </c>
      <c r="J69" s="5" t="s">
        <v>50</v>
      </c>
    </row>
    <row r="70" spans="1:10" x14ac:dyDescent="0.25">
      <c r="A70" s="3" t="s">
        <v>46</v>
      </c>
      <c r="B70" s="3" t="s">
        <v>11</v>
      </c>
      <c r="C70" s="4">
        <v>61</v>
      </c>
      <c r="D70" s="4">
        <v>4</v>
      </c>
      <c r="E70" s="4">
        <v>135</v>
      </c>
      <c r="F70" s="4">
        <v>65</v>
      </c>
      <c r="G70" s="4">
        <v>70</v>
      </c>
      <c r="H70" s="4">
        <v>80</v>
      </c>
      <c r="I70" s="4">
        <v>746</v>
      </c>
      <c r="J70" s="4">
        <v>3342</v>
      </c>
    </row>
    <row r="71" spans="1:10" x14ac:dyDescent="0.25">
      <c r="A71" s="3" t="s">
        <v>46</v>
      </c>
      <c r="B71" s="3" t="s">
        <v>12</v>
      </c>
      <c r="C71" s="5">
        <v>42</v>
      </c>
      <c r="D71" s="5">
        <v>4</v>
      </c>
      <c r="E71" s="5">
        <v>169</v>
      </c>
      <c r="F71" s="5">
        <v>57</v>
      </c>
      <c r="G71" s="5">
        <v>112</v>
      </c>
      <c r="H71" s="5">
        <v>78</v>
      </c>
      <c r="I71" s="5">
        <v>607</v>
      </c>
      <c r="J71" s="5">
        <v>2458</v>
      </c>
    </row>
    <row r="72" spans="1:10" x14ac:dyDescent="0.25">
      <c r="A72" s="3" t="s">
        <v>47</v>
      </c>
      <c r="B72" s="3" t="s">
        <v>11</v>
      </c>
      <c r="C72" s="4">
        <v>73</v>
      </c>
      <c r="D72" s="4">
        <v>14</v>
      </c>
      <c r="E72" s="4">
        <v>662</v>
      </c>
      <c r="F72" s="4">
        <v>115</v>
      </c>
      <c r="G72" s="4">
        <v>546</v>
      </c>
      <c r="H72" s="4">
        <v>807</v>
      </c>
      <c r="I72" s="4">
        <v>9825</v>
      </c>
      <c r="J72" s="4">
        <v>17363</v>
      </c>
    </row>
    <row r="73" spans="1:10" x14ac:dyDescent="0.25">
      <c r="A73" s="3" t="s">
        <v>47</v>
      </c>
      <c r="B73" s="3" t="s">
        <v>12</v>
      </c>
      <c r="C73" s="5">
        <v>70</v>
      </c>
      <c r="D73" s="5">
        <v>11</v>
      </c>
      <c r="E73" s="5">
        <v>484</v>
      </c>
      <c r="F73" s="5">
        <v>108</v>
      </c>
      <c r="G73" s="5">
        <v>376</v>
      </c>
      <c r="H73" s="5">
        <v>717</v>
      </c>
      <c r="I73" s="5">
        <v>9491</v>
      </c>
      <c r="J73" s="5">
        <v>17574</v>
      </c>
    </row>
    <row r="74" spans="1:10" x14ac:dyDescent="0.25">
      <c r="A74" s="3" t="s">
        <v>48</v>
      </c>
      <c r="B74" s="3" t="s">
        <v>11</v>
      </c>
      <c r="C74" s="4">
        <v>1967</v>
      </c>
      <c r="D74" s="4" t="s">
        <v>50</v>
      </c>
      <c r="E74" s="4" t="s">
        <v>50</v>
      </c>
      <c r="F74" s="4" t="s">
        <v>50</v>
      </c>
      <c r="G74" s="4">
        <v>9049</v>
      </c>
      <c r="H74" s="4">
        <v>13228</v>
      </c>
      <c r="I74" s="4">
        <v>95471</v>
      </c>
      <c r="J74" s="4">
        <v>210246</v>
      </c>
    </row>
    <row r="75" spans="1:10" x14ac:dyDescent="0.25">
      <c r="A75" s="3" t="s">
        <v>48</v>
      </c>
      <c r="B75" s="3" t="s">
        <v>12</v>
      </c>
      <c r="C75" s="5">
        <v>2084</v>
      </c>
      <c r="D75" s="5" t="s">
        <v>50</v>
      </c>
      <c r="E75" s="5" t="s">
        <v>50</v>
      </c>
      <c r="F75" s="5" t="s">
        <v>50</v>
      </c>
      <c r="G75" s="5">
        <v>9675</v>
      </c>
      <c r="H75" s="5">
        <v>15678</v>
      </c>
      <c r="I75" s="5">
        <v>107549</v>
      </c>
      <c r="J75" s="5">
        <v>242527</v>
      </c>
    </row>
    <row r="76" spans="1:10" x14ac:dyDescent="0.25">
      <c r="A76" s="3" t="s">
        <v>49</v>
      </c>
      <c r="B76" s="3" t="s">
        <v>11</v>
      </c>
      <c r="C76" s="4">
        <v>26</v>
      </c>
      <c r="D76" s="4">
        <v>10</v>
      </c>
      <c r="E76" s="4" t="s">
        <v>50</v>
      </c>
      <c r="F76" s="4">
        <v>100</v>
      </c>
      <c r="G76" s="4">
        <v>73</v>
      </c>
      <c r="H76" s="4">
        <v>171</v>
      </c>
      <c r="I76" s="4">
        <v>3584</v>
      </c>
      <c r="J76" s="4">
        <v>4621</v>
      </c>
    </row>
  </sheetData>
  <autoFilter ref="A1:J76" xr:uid="{EEB278C0-AADA-4236-ABAC-9484617F0423}">
    <filterColumn colId="0">
      <filters>
        <filter val="Albania"/>
        <filter val="Bosnia and Herzegovina"/>
        <filter val="Bulgaria"/>
        <filter val="Cyprus"/>
        <filter val="Estonia"/>
        <filter val="Hungary"/>
        <filter val="Kosovo*"/>
        <filter val="Latvia"/>
        <filter val="Lithuania"/>
        <filter val="Malta"/>
        <filter val="Montenegro"/>
        <filter val="North Macedonia"/>
        <filter val="Poland"/>
        <filter val="Romania"/>
        <filter val="Serbia"/>
        <filter val="Slovakia"/>
        <filter val="Türkiye"/>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BB6D-9F52-41CA-9915-542F1794C073}">
  <sheetPr>
    <tabColor rgb="FF00B050"/>
  </sheetPr>
  <dimension ref="A1:K43"/>
  <sheetViews>
    <sheetView workbookViewId="0"/>
  </sheetViews>
  <sheetFormatPr defaultRowHeight="15" x14ac:dyDescent="0.25"/>
  <cols>
    <col min="1" max="1" width="13.85546875" bestFit="1" customWidth="1"/>
    <col min="2" max="2" width="13.140625" bestFit="1" customWidth="1"/>
    <col min="3" max="3" width="5.42578125" bestFit="1" customWidth="1"/>
    <col min="4" max="4" width="10.42578125" bestFit="1" customWidth="1"/>
    <col min="5" max="5" width="12" bestFit="1" customWidth="1"/>
    <col min="6" max="6" width="15" bestFit="1" customWidth="1"/>
    <col min="7" max="7" width="17.85546875" bestFit="1" customWidth="1"/>
    <col min="8" max="8" width="24.85546875" bestFit="1" customWidth="1"/>
    <col min="9" max="9" width="17.5703125" bestFit="1" customWidth="1"/>
    <col min="10" max="10" width="20.7109375" bestFit="1" customWidth="1"/>
    <col min="11" max="11" width="10.7109375" bestFit="1" customWidth="1"/>
  </cols>
  <sheetData>
    <row r="1" spans="1:11" ht="15.75" thickBot="1" x14ac:dyDescent="0.3">
      <c r="A1" s="13" t="s">
        <v>128</v>
      </c>
      <c r="B1" s="14" t="s">
        <v>67</v>
      </c>
      <c r="C1" s="15" t="s">
        <v>68</v>
      </c>
      <c r="D1" s="14" t="s">
        <v>69</v>
      </c>
      <c r="E1" s="15" t="s">
        <v>105</v>
      </c>
      <c r="F1" s="15" t="s">
        <v>71</v>
      </c>
      <c r="G1" s="15" t="s">
        <v>72</v>
      </c>
      <c r="H1" s="15" t="s">
        <v>73</v>
      </c>
      <c r="I1" s="15" t="s">
        <v>74</v>
      </c>
      <c r="J1" s="15" t="s">
        <v>75</v>
      </c>
      <c r="K1" s="16" t="s">
        <v>76</v>
      </c>
    </row>
    <row r="2" spans="1:11" x14ac:dyDescent="0.25">
      <c r="A2" t="s">
        <v>31</v>
      </c>
      <c r="B2" s="17" t="s">
        <v>106</v>
      </c>
      <c r="C2">
        <v>2021</v>
      </c>
      <c r="D2" s="17" t="s">
        <v>78</v>
      </c>
      <c r="E2">
        <v>1325457.956</v>
      </c>
      <c r="F2">
        <v>578454.92822999996</v>
      </c>
      <c r="G2" t="s">
        <v>88</v>
      </c>
      <c r="H2" t="s">
        <v>107</v>
      </c>
      <c r="I2" t="s">
        <v>107</v>
      </c>
      <c r="J2">
        <v>1078009.28489</v>
      </c>
      <c r="K2">
        <v>8955797</v>
      </c>
    </row>
    <row r="3" spans="1:11" x14ac:dyDescent="0.25">
      <c r="A3" t="s">
        <v>31</v>
      </c>
      <c r="B3" s="17" t="s">
        <v>106</v>
      </c>
      <c r="C3">
        <v>2022</v>
      </c>
      <c r="D3" s="17" t="s">
        <v>81</v>
      </c>
      <c r="E3" t="s">
        <v>50</v>
      </c>
      <c r="F3">
        <v>451369.20192000002</v>
      </c>
      <c r="G3" t="s">
        <v>88</v>
      </c>
      <c r="H3" t="s">
        <v>82</v>
      </c>
      <c r="I3" t="s">
        <v>107</v>
      </c>
      <c r="J3">
        <v>933299.86022000003</v>
      </c>
      <c r="K3">
        <v>9041851</v>
      </c>
    </row>
    <row r="4" spans="1:11" x14ac:dyDescent="0.25">
      <c r="A4" t="s">
        <v>10</v>
      </c>
      <c r="B4" s="17" t="s">
        <v>108</v>
      </c>
      <c r="C4">
        <v>2021</v>
      </c>
      <c r="D4" s="17" t="s">
        <v>78</v>
      </c>
      <c r="E4">
        <v>1529377.74</v>
      </c>
      <c r="F4">
        <v>723905.46360000002</v>
      </c>
      <c r="G4" t="s">
        <v>85</v>
      </c>
      <c r="H4" t="s">
        <v>82</v>
      </c>
      <c r="I4" t="s">
        <v>107</v>
      </c>
      <c r="J4">
        <v>2109730.24755</v>
      </c>
      <c r="K4">
        <v>11586195</v>
      </c>
    </row>
    <row r="5" spans="1:11" x14ac:dyDescent="0.25">
      <c r="A5" t="s">
        <v>10</v>
      </c>
      <c r="B5" s="17" t="s">
        <v>108</v>
      </c>
      <c r="C5">
        <v>2022</v>
      </c>
      <c r="D5" s="17" t="s">
        <v>81</v>
      </c>
      <c r="E5">
        <v>1436665.83</v>
      </c>
      <c r="F5">
        <v>650587.69700000004</v>
      </c>
      <c r="G5" t="s">
        <v>88</v>
      </c>
      <c r="H5" t="s">
        <v>82</v>
      </c>
      <c r="I5" t="s">
        <v>107</v>
      </c>
      <c r="J5">
        <v>1915204.0336999998</v>
      </c>
      <c r="K5">
        <v>11680210</v>
      </c>
    </row>
    <row r="6" spans="1:11" x14ac:dyDescent="0.25">
      <c r="A6" t="s">
        <v>15</v>
      </c>
      <c r="B6" s="17" t="s">
        <v>109</v>
      </c>
      <c r="C6">
        <v>2021</v>
      </c>
      <c r="D6" s="17" t="s">
        <v>78</v>
      </c>
      <c r="E6">
        <v>726234.89199999999</v>
      </c>
      <c r="F6">
        <v>295355.04519000003</v>
      </c>
      <c r="G6" t="s">
        <v>85</v>
      </c>
      <c r="H6" t="s">
        <v>107</v>
      </c>
      <c r="I6" t="s">
        <v>107</v>
      </c>
      <c r="J6">
        <v>634459.88589000003</v>
      </c>
      <c r="K6">
        <v>5856733</v>
      </c>
    </row>
    <row r="7" spans="1:11" x14ac:dyDescent="0.25">
      <c r="A7" t="s">
        <v>15</v>
      </c>
      <c r="B7" s="17" t="s">
        <v>109</v>
      </c>
      <c r="C7">
        <v>2022</v>
      </c>
      <c r="D7" s="17" t="s">
        <v>81</v>
      </c>
      <c r="E7" t="s">
        <v>50</v>
      </c>
      <c r="F7">
        <v>261740.66058000003</v>
      </c>
      <c r="G7" t="s">
        <v>88</v>
      </c>
      <c r="H7" t="s">
        <v>107</v>
      </c>
      <c r="I7" t="s">
        <v>107</v>
      </c>
      <c r="J7">
        <v>624128.10201000003</v>
      </c>
      <c r="K7">
        <v>5903037</v>
      </c>
    </row>
    <row r="8" spans="1:11" x14ac:dyDescent="0.25">
      <c r="A8" t="s">
        <v>16</v>
      </c>
      <c r="B8" s="17" t="s">
        <v>110</v>
      </c>
      <c r="C8">
        <v>2021</v>
      </c>
      <c r="D8" s="17" t="s">
        <v>78</v>
      </c>
      <c r="E8">
        <v>12313019.544000002</v>
      </c>
      <c r="F8">
        <v>2990067.0433200002</v>
      </c>
      <c r="G8" t="s">
        <v>88</v>
      </c>
      <c r="H8" t="s">
        <v>82</v>
      </c>
      <c r="I8" t="s">
        <v>107</v>
      </c>
      <c r="J8">
        <v>5542522.71636</v>
      </c>
      <c r="K8">
        <v>83196078</v>
      </c>
    </row>
    <row r="9" spans="1:11" x14ac:dyDescent="0.25">
      <c r="A9" t="s">
        <v>16</v>
      </c>
      <c r="B9" s="17" t="s">
        <v>110</v>
      </c>
      <c r="C9">
        <v>2022</v>
      </c>
      <c r="D9" s="17" t="s">
        <v>81</v>
      </c>
      <c r="E9" t="s">
        <v>50</v>
      </c>
      <c r="F9">
        <v>2614497.1320000002</v>
      </c>
      <c r="G9" t="s">
        <v>88</v>
      </c>
      <c r="H9" t="s">
        <v>82</v>
      </c>
      <c r="I9" t="s">
        <v>107</v>
      </c>
      <c r="J9">
        <v>5051342.5357999997</v>
      </c>
      <c r="K9">
        <v>83797985</v>
      </c>
    </row>
    <row r="10" spans="1:11" x14ac:dyDescent="0.25">
      <c r="A10" t="s">
        <v>21</v>
      </c>
      <c r="B10" s="17" t="s">
        <v>111</v>
      </c>
      <c r="C10">
        <v>2021</v>
      </c>
      <c r="D10" s="17" t="s">
        <v>78</v>
      </c>
      <c r="E10">
        <v>10583478.516000001</v>
      </c>
      <c r="F10">
        <v>5339907.65381</v>
      </c>
      <c r="G10" t="s">
        <v>88</v>
      </c>
      <c r="H10" t="s">
        <v>82</v>
      </c>
      <c r="I10" t="s">
        <v>107</v>
      </c>
      <c r="J10">
        <v>13229348.145</v>
      </c>
      <c r="K10">
        <v>67842811</v>
      </c>
    </row>
    <row r="11" spans="1:11" x14ac:dyDescent="0.25">
      <c r="A11" t="s">
        <v>21</v>
      </c>
      <c r="B11" s="17" t="s">
        <v>111</v>
      </c>
      <c r="C11">
        <v>2022</v>
      </c>
      <c r="D11" s="17" t="s">
        <v>81</v>
      </c>
      <c r="E11" t="s">
        <v>50</v>
      </c>
      <c r="F11">
        <v>4970788.0454500001</v>
      </c>
      <c r="G11" t="s">
        <v>88</v>
      </c>
      <c r="H11" t="s">
        <v>82</v>
      </c>
      <c r="I11" t="s">
        <v>107</v>
      </c>
      <c r="J11">
        <v>12322490.3156</v>
      </c>
      <c r="K11">
        <v>68065015</v>
      </c>
    </row>
    <row r="12" spans="1:11" x14ac:dyDescent="0.25">
      <c r="A12" t="s">
        <v>30</v>
      </c>
      <c r="B12" s="17" t="s">
        <v>112</v>
      </c>
      <c r="C12">
        <v>2021</v>
      </c>
      <c r="D12" s="17" t="s">
        <v>78</v>
      </c>
      <c r="E12">
        <v>2542291.38</v>
      </c>
      <c r="F12">
        <v>737965.82195999997</v>
      </c>
      <c r="G12" t="s">
        <v>85</v>
      </c>
      <c r="H12" t="s">
        <v>107</v>
      </c>
      <c r="I12" t="s">
        <v>107</v>
      </c>
      <c r="J12">
        <v>1634781.0225599997</v>
      </c>
      <c r="K12">
        <v>17533044</v>
      </c>
    </row>
    <row r="13" spans="1:11" x14ac:dyDescent="0.25">
      <c r="A13" t="s">
        <v>30</v>
      </c>
      <c r="B13" s="17" t="s">
        <v>112</v>
      </c>
      <c r="C13">
        <v>2022</v>
      </c>
      <c r="D13" s="17" t="s">
        <v>81</v>
      </c>
      <c r="E13" t="s">
        <v>50</v>
      </c>
      <c r="F13">
        <v>624136.62531999999</v>
      </c>
      <c r="G13" t="s">
        <v>88</v>
      </c>
      <c r="H13" t="s">
        <v>107</v>
      </c>
      <c r="I13" t="s">
        <v>107</v>
      </c>
      <c r="J13">
        <v>1351115.95606</v>
      </c>
      <c r="K13">
        <v>17700982</v>
      </c>
    </row>
    <row r="14" spans="1:11" x14ac:dyDescent="0.25">
      <c r="A14" t="s">
        <v>38</v>
      </c>
      <c r="B14" s="17" t="s">
        <v>113</v>
      </c>
      <c r="C14">
        <v>2021</v>
      </c>
      <c r="D14" s="17" t="s">
        <v>78</v>
      </c>
      <c r="E14">
        <v>1666529.76</v>
      </c>
      <c r="F14">
        <v>908467.03541999997</v>
      </c>
      <c r="G14" t="s">
        <v>85</v>
      </c>
      <c r="H14" t="s">
        <v>107</v>
      </c>
      <c r="I14" t="s">
        <v>107</v>
      </c>
      <c r="J14">
        <v>2577600.74817</v>
      </c>
      <c r="K14">
        <v>10415811</v>
      </c>
    </row>
    <row r="15" spans="1:11" x14ac:dyDescent="0.25">
      <c r="A15" t="s">
        <v>38</v>
      </c>
      <c r="B15" s="17" t="s">
        <v>113</v>
      </c>
      <c r="C15">
        <v>2022</v>
      </c>
      <c r="D15" s="17" t="s">
        <v>81</v>
      </c>
      <c r="E15">
        <v>1688397.5010000002</v>
      </c>
      <c r="F15">
        <v>775194.67872000008</v>
      </c>
      <c r="G15" t="s">
        <v>88</v>
      </c>
      <c r="H15" t="s">
        <v>107</v>
      </c>
      <c r="I15" t="s">
        <v>107</v>
      </c>
      <c r="J15">
        <v>2279546.3651700001</v>
      </c>
      <c r="K15">
        <v>10486941</v>
      </c>
    </row>
    <row r="16" spans="1:11" x14ac:dyDescent="0.25">
      <c r="A16" t="s">
        <v>37</v>
      </c>
      <c r="B16" s="17" t="s">
        <v>114</v>
      </c>
      <c r="C16">
        <v>2021</v>
      </c>
      <c r="D16" s="17" t="s">
        <v>78</v>
      </c>
      <c r="E16">
        <v>703709.15899999987</v>
      </c>
      <c r="F16">
        <v>422059.26488999999</v>
      </c>
      <c r="G16" t="s">
        <v>85</v>
      </c>
      <c r="H16" t="s">
        <v>107</v>
      </c>
      <c r="I16" t="s">
        <v>107</v>
      </c>
      <c r="J16">
        <v>948566.70023000007</v>
      </c>
      <c r="K16">
        <v>5541017</v>
      </c>
    </row>
    <row r="17" spans="1:11" x14ac:dyDescent="0.25">
      <c r="A17" t="s">
        <v>37</v>
      </c>
      <c r="B17" s="17" t="s">
        <v>114</v>
      </c>
      <c r="C17">
        <v>2022</v>
      </c>
      <c r="D17" s="17" t="s">
        <v>81</v>
      </c>
      <c r="E17">
        <v>677844.93200000003</v>
      </c>
      <c r="F17">
        <v>373314.76214000001</v>
      </c>
      <c r="G17" t="s">
        <v>88</v>
      </c>
      <c r="H17" t="s">
        <v>107</v>
      </c>
      <c r="I17" t="s">
        <v>107</v>
      </c>
      <c r="J17">
        <v>788411.44140000001</v>
      </c>
      <c r="K17">
        <v>5556106</v>
      </c>
    </row>
    <row r="18" spans="1:11" x14ac:dyDescent="0.25">
      <c r="A18" t="s">
        <v>41</v>
      </c>
      <c r="B18" s="17" t="s">
        <v>115</v>
      </c>
      <c r="C18">
        <v>2021</v>
      </c>
      <c r="D18" s="17" t="s">
        <v>78</v>
      </c>
      <c r="E18">
        <v>659815.03999999992</v>
      </c>
      <c r="F18">
        <v>235748.66879999998</v>
      </c>
      <c r="G18" t="s">
        <v>88</v>
      </c>
      <c r="H18" t="s">
        <v>107</v>
      </c>
      <c r="I18" t="s">
        <v>107</v>
      </c>
      <c r="J18">
        <v>696753.86560000002</v>
      </c>
      <c r="K18">
        <v>5408320</v>
      </c>
    </row>
    <row r="19" spans="1:11" x14ac:dyDescent="0.25">
      <c r="A19" t="s">
        <v>41</v>
      </c>
      <c r="B19" s="17" t="s">
        <v>115</v>
      </c>
      <c r="C19">
        <v>2022</v>
      </c>
      <c r="D19" s="17" t="s">
        <v>81</v>
      </c>
      <c r="E19" t="s">
        <v>50</v>
      </c>
      <c r="F19">
        <v>176319.77336999998</v>
      </c>
      <c r="G19" t="s">
        <v>88</v>
      </c>
      <c r="H19" t="s">
        <v>107</v>
      </c>
      <c r="I19" t="s">
        <v>107</v>
      </c>
      <c r="J19">
        <v>541838.13983</v>
      </c>
      <c r="K19">
        <v>5457127</v>
      </c>
    </row>
    <row r="20" spans="1:11" x14ac:dyDescent="0.25">
      <c r="A20" t="s">
        <v>42</v>
      </c>
      <c r="B20" s="17" t="s">
        <v>116</v>
      </c>
      <c r="C20">
        <v>2021</v>
      </c>
      <c r="D20" s="17" t="s">
        <v>78</v>
      </c>
      <c r="E20">
        <v>1375318.2680000002</v>
      </c>
      <c r="F20">
        <v>436358.89097999997</v>
      </c>
      <c r="G20" t="s">
        <v>88</v>
      </c>
      <c r="H20" t="s">
        <v>107</v>
      </c>
      <c r="I20" t="s">
        <v>107</v>
      </c>
      <c r="J20">
        <v>724044.13627999986</v>
      </c>
      <c r="K20">
        <v>8704546</v>
      </c>
    </row>
    <row r="21" spans="1:11" x14ac:dyDescent="0.25">
      <c r="A21" t="s">
        <v>42</v>
      </c>
      <c r="B21" s="17" t="s">
        <v>116</v>
      </c>
      <c r="C21">
        <v>2022</v>
      </c>
      <c r="D21" s="17" t="s">
        <v>81</v>
      </c>
      <c r="E21" t="s">
        <v>50</v>
      </c>
      <c r="F21">
        <v>361791.56735999999</v>
      </c>
      <c r="G21" t="s">
        <v>88</v>
      </c>
      <c r="H21" t="s">
        <v>107</v>
      </c>
      <c r="I21" t="s">
        <v>107</v>
      </c>
      <c r="J21">
        <v>600089.50656000001</v>
      </c>
      <c r="K21">
        <v>8777088</v>
      </c>
    </row>
    <row r="22" spans="1:11" x14ac:dyDescent="0.25">
      <c r="A22" t="s">
        <v>18</v>
      </c>
      <c r="B22" s="17" t="s">
        <v>117</v>
      </c>
      <c r="C22">
        <v>2021</v>
      </c>
      <c r="D22" s="17" t="s">
        <v>78</v>
      </c>
      <c r="E22">
        <v>704642.96</v>
      </c>
      <c r="F22">
        <v>320310.55695999996</v>
      </c>
      <c r="G22" t="s">
        <v>88</v>
      </c>
      <c r="H22" t="s">
        <v>82</v>
      </c>
      <c r="I22" t="s">
        <v>107</v>
      </c>
      <c r="J22">
        <v>785978.8902400001</v>
      </c>
      <c r="K22">
        <v>5033164</v>
      </c>
    </row>
    <row r="23" spans="1:11" x14ac:dyDescent="0.25">
      <c r="A23" t="s">
        <v>18</v>
      </c>
      <c r="B23" s="17" t="s">
        <v>117</v>
      </c>
      <c r="C23">
        <v>2022</v>
      </c>
      <c r="D23" s="17" t="s">
        <v>81</v>
      </c>
      <c r="E23" t="s">
        <v>50</v>
      </c>
      <c r="F23">
        <v>232508.15700000004</v>
      </c>
      <c r="G23" t="s">
        <v>88</v>
      </c>
      <c r="H23" t="s">
        <v>107</v>
      </c>
      <c r="I23" t="s">
        <v>107</v>
      </c>
      <c r="J23">
        <v>482424.72300000006</v>
      </c>
      <c r="K23">
        <v>5165700</v>
      </c>
    </row>
    <row r="24" spans="1:11" x14ac:dyDescent="0.25">
      <c r="A24" t="s">
        <v>27</v>
      </c>
      <c r="B24" s="17" t="s">
        <v>118</v>
      </c>
      <c r="C24">
        <v>2021</v>
      </c>
      <c r="D24" s="17" t="s">
        <v>78</v>
      </c>
      <c r="E24">
        <v>110731.07200000001</v>
      </c>
      <c r="F24">
        <v>35657.96544</v>
      </c>
      <c r="G24" t="s">
        <v>88</v>
      </c>
      <c r="H24" t="s">
        <v>107</v>
      </c>
      <c r="I24" t="s">
        <v>107</v>
      </c>
      <c r="J24">
        <v>119589.55776000001</v>
      </c>
      <c r="K24">
        <v>640064</v>
      </c>
    </row>
    <row r="25" spans="1:11" x14ac:dyDescent="0.25">
      <c r="A25" t="s">
        <v>27</v>
      </c>
      <c r="B25" s="17" t="s">
        <v>118</v>
      </c>
      <c r="C25">
        <v>2022</v>
      </c>
      <c r="D25" s="17" t="s">
        <v>81</v>
      </c>
      <c r="E25" t="s">
        <v>50</v>
      </c>
      <c r="F25">
        <v>29964.365640000004</v>
      </c>
      <c r="G25" t="s">
        <v>88</v>
      </c>
      <c r="H25" t="s">
        <v>107</v>
      </c>
      <c r="I25" t="s">
        <v>107</v>
      </c>
      <c r="J25">
        <v>114952.65903</v>
      </c>
      <c r="K25">
        <v>653103</v>
      </c>
    </row>
    <row r="26" spans="1:11" x14ac:dyDescent="0.25">
      <c r="A26" t="s">
        <v>39</v>
      </c>
      <c r="B26" s="17" t="s">
        <v>119</v>
      </c>
      <c r="C26">
        <v>2021</v>
      </c>
      <c r="D26" s="17" t="s">
        <v>78</v>
      </c>
      <c r="E26" t="s">
        <v>50</v>
      </c>
      <c r="F26">
        <v>22459.230800000001</v>
      </c>
      <c r="G26" t="s">
        <v>88</v>
      </c>
      <c r="H26" t="s">
        <v>107</v>
      </c>
      <c r="I26" t="s">
        <v>107</v>
      </c>
      <c r="J26">
        <v>44959.438799999996</v>
      </c>
      <c r="K26">
        <v>372520</v>
      </c>
    </row>
    <row r="27" spans="1:11" x14ac:dyDescent="0.25">
      <c r="A27" t="s">
        <v>39</v>
      </c>
      <c r="B27" s="17" t="s">
        <v>119</v>
      </c>
      <c r="C27">
        <v>2022</v>
      </c>
      <c r="D27" s="17" t="s">
        <v>81</v>
      </c>
      <c r="E27" t="s">
        <v>50</v>
      </c>
      <c r="F27">
        <v>14474.09367</v>
      </c>
      <c r="G27" t="s">
        <v>88</v>
      </c>
      <c r="H27" t="s">
        <v>107</v>
      </c>
      <c r="I27" t="s">
        <v>107</v>
      </c>
      <c r="J27">
        <v>33050.899559999998</v>
      </c>
      <c r="K27">
        <v>382003</v>
      </c>
    </row>
    <row r="28" spans="1:11" x14ac:dyDescent="0.25">
      <c r="A28" t="s">
        <v>40</v>
      </c>
      <c r="B28" s="17" t="s">
        <v>120</v>
      </c>
      <c r="C28">
        <v>2021</v>
      </c>
      <c r="D28" s="17" t="s">
        <v>78</v>
      </c>
      <c r="E28" t="s">
        <v>50</v>
      </c>
      <c r="F28" t="s">
        <v>50</v>
      </c>
      <c r="G28" t="s">
        <v>88</v>
      </c>
      <c r="H28" t="s">
        <v>82</v>
      </c>
      <c r="I28" t="s">
        <v>107</v>
      </c>
      <c r="J28" t="s">
        <v>50</v>
      </c>
      <c r="K28">
        <v>39182</v>
      </c>
    </row>
    <row r="29" spans="1:11" x14ac:dyDescent="0.25">
      <c r="A29" t="s">
        <v>40</v>
      </c>
      <c r="B29" s="17" t="s">
        <v>120</v>
      </c>
      <c r="C29">
        <v>2022</v>
      </c>
      <c r="D29" s="17" t="s">
        <v>81</v>
      </c>
      <c r="E29" t="s">
        <v>50</v>
      </c>
      <c r="F29" t="s">
        <v>50</v>
      </c>
      <c r="G29" t="s">
        <v>88</v>
      </c>
      <c r="H29" t="s">
        <v>82</v>
      </c>
      <c r="I29" t="s">
        <v>107</v>
      </c>
      <c r="J29" t="s">
        <v>50</v>
      </c>
      <c r="K29">
        <v>39493</v>
      </c>
    </row>
    <row r="30" spans="1:11" x14ac:dyDescent="0.25">
      <c r="A30" t="s">
        <v>20</v>
      </c>
      <c r="B30" s="17" t="s">
        <v>121</v>
      </c>
      <c r="C30">
        <v>2021</v>
      </c>
      <c r="D30" s="17" t="s">
        <v>78</v>
      </c>
      <c r="E30">
        <v>9672821.9759999998</v>
      </c>
      <c r="F30">
        <v>7008528.511140001</v>
      </c>
      <c r="G30" t="s">
        <v>88</v>
      </c>
      <c r="H30" t="s">
        <v>79</v>
      </c>
      <c r="I30" t="s">
        <v>86</v>
      </c>
      <c r="J30">
        <v>16498799.68024</v>
      </c>
      <c r="K30">
        <v>47415794</v>
      </c>
    </row>
    <row r="31" spans="1:11" x14ac:dyDescent="0.25">
      <c r="A31" t="s">
        <v>20</v>
      </c>
      <c r="B31" s="17" t="s">
        <v>121</v>
      </c>
      <c r="C31">
        <v>2022</v>
      </c>
      <c r="D31" s="17" t="s">
        <v>81</v>
      </c>
      <c r="E31">
        <v>9647343.6539999992</v>
      </c>
      <c r="F31">
        <v>6169046.4345899997</v>
      </c>
      <c r="G31" t="s">
        <v>88</v>
      </c>
      <c r="H31" t="s">
        <v>79</v>
      </c>
      <c r="I31" t="s">
        <v>86</v>
      </c>
      <c r="J31">
        <v>14213593.786470002</v>
      </c>
      <c r="K31">
        <v>47759127</v>
      </c>
    </row>
    <row r="32" spans="1:11" x14ac:dyDescent="0.25">
      <c r="A32" t="s">
        <v>23</v>
      </c>
      <c r="B32" s="17" t="s">
        <v>122</v>
      </c>
      <c r="C32">
        <v>2021</v>
      </c>
      <c r="D32" s="17" t="s">
        <v>78</v>
      </c>
      <c r="E32">
        <v>11885767.773000002</v>
      </c>
      <c r="F32">
        <v>5615877.4398099994</v>
      </c>
      <c r="G32" t="s">
        <v>88</v>
      </c>
      <c r="H32" t="s">
        <v>79</v>
      </c>
      <c r="I32" t="s">
        <v>86</v>
      </c>
      <c r="J32">
        <v>17548360.41948</v>
      </c>
      <c r="K32">
        <v>59133173</v>
      </c>
    </row>
    <row r="33" spans="1:11" x14ac:dyDescent="0.25">
      <c r="A33" t="s">
        <v>23</v>
      </c>
      <c r="B33" s="17" t="s">
        <v>122</v>
      </c>
      <c r="C33">
        <v>2022</v>
      </c>
      <c r="D33" s="17" t="s">
        <v>81</v>
      </c>
      <c r="E33" t="s">
        <v>50</v>
      </c>
      <c r="F33">
        <v>4761812.7902300004</v>
      </c>
      <c r="G33" t="s">
        <v>88</v>
      </c>
      <c r="H33" t="s">
        <v>79</v>
      </c>
      <c r="I33" t="s">
        <v>86</v>
      </c>
      <c r="J33">
        <v>13988009.489010001</v>
      </c>
      <c r="K33">
        <v>59013667</v>
      </c>
    </row>
    <row r="34" spans="1:11" x14ac:dyDescent="0.25">
      <c r="A34" t="s">
        <v>33</v>
      </c>
      <c r="B34" s="17" t="s">
        <v>123</v>
      </c>
      <c r="C34">
        <v>2021</v>
      </c>
      <c r="D34" s="17" t="s">
        <v>78</v>
      </c>
      <c r="E34">
        <v>1699340.2839999998</v>
      </c>
      <c r="F34">
        <v>681497.62487000006</v>
      </c>
      <c r="G34" t="s">
        <v>88</v>
      </c>
      <c r="H34" t="s">
        <v>79</v>
      </c>
      <c r="I34" t="s">
        <v>86</v>
      </c>
      <c r="J34">
        <v>2427984.2399199996</v>
      </c>
      <c r="K34">
        <v>10361831</v>
      </c>
    </row>
    <row r="35" spans="1:11" x14ac:dyDescent="0.25">
      <c r="A35" t="s">
        <v>33</v>
      </c>
      <c r="B35" s="17" t="s">
        <v>123</v>
      </c>
      <c r="C35">
        <v>2022</v>
      </c>
      <c r="D35" s="17" t="s">
        <v>81</v>
      </c>
      <c r="E35" t="s">
        <v>50</v>
      </c>
      <c r="F35">
        <v>627207.69652</v>
      </c>
      <c r="G35" t="s">
        <v>88</v>
      </c>
      <c r="H35" t="s">
        <v>82</v>
      </c>
      <c r="I35" t="s">
        <v>86</v>
      </c>
      <c r="J35">
        <v>1986175.0962</v>
      </c>
      <c r="K35">
        <v>10434332</v>
      </c>
    </row>
    <row r="36" spans="1:11" x14ac:dyDescent="0.25">
      <c r="A36" t="s">
        <v>19</v>
      </c>
      <c r="B36" s="17" t="s">
        <v>124</v>
      </c>
      <c r="C36">
        <v>2021</v>
      </c>
      <c r="D36" s="17" t="s">
        <v>78</v>
      </c>
      <c r="E36">
        <v>1987010.916</v>
      </c>
      <c r="F36">
        <v>1549128.6699900001</v>
      </c>
      <c r="G36" t="s">
        <v>88</v>
      </c>
      <c r="H36" t="s">
        <v>79</v>
      </c>
      <c r="I36" t="s">
        <v>86</v>
      </c>
      <c r="J36">
        <v>3754710.78675</v>
      </c>
      <c r="K36">
        <v>10569207</v>
      </c>
    </row>
    <row r="37" spans="1:11" x14ac:dyDescent="0.25">
      <c r="A37" t="s">
        <v>19</v>
      </c>
      <c r="B37" s="17" t="s">
        <v>124</v>
      </c>
      <c r="C37">
        <v>2022</v>
      </c>
      <c r="D37" s="17" t="s">
        <v>81</v>
      </c>
      <c r="E37" t="s">
        <v>50</v>
      </c>
      <c r="F37">
        <v>1296886.95732</v>
      </c>
      <c r="G37" t="s">
        <v>88</v>
      </c>
      <c r="H37" t="s">
        <v>79</v>
      </c>
      <c r="I37" t="s">
        <v>86</v>
      </c>
      <c r="J37">
        <v>3273945.5145800002</v>
      </c>
      <c r="K37">
        <v>10436882</v>
      </c>
    </row>
    <row r="38" spans="1:11" x14ac:dyDescent="0.25">
      <c r="A38" t="s">
        <v>22</v>
      </c>
      <c r="B38" s="17" t="s">
        <v>125</v>
      </c>
      <c r="C38">
        <v>2021</v>
      </c>
      <c r="D38" s="17" t="s">
        <v>78</v>
      </c>
      <c r="E38">
        <v>698216.58</v>
      </c>
      <c r="F38">
        <v>295112.87448</v>
      </c>
      <c r="G38" t="s">
        <v>85</v>
      </c>
      <c r="H38" t="s">
        <v>79</v>
      </c>
      <c r="I38" t="s">
        <v>86</v>
      </c>
      <c r="J38">
        <v>849651.99823999999</v>
      </c>
      <c r="K38">
        <v>3878981</v>
      </c>
    </row>
    <row r="39" spans="1:11" x14ac:dyDescent="0.25">
      <c r="A39" t="s">
        <v>22</v>
      </c>
      <c r="B39" s="17" t="s">
        <v>125</v>
      </c>
      <c r="C39">
        <v>2022</v>
      </c>
      <c r="D39" s="17" t="s">
        <v>81</v>
      </c>
      <c r="E39" t="s">
        <v>50</v>
      </c>
      <c r="F39">
        <v>268352.61359999998</v>
      </c>
      <c r="G39" t="s">
        <v>88</v>
      </c>
      <c r="H39" t="s">
        <v>79</v>
      </c>
      <c r="I39" t="s">
        <v>86</v>
      </c>
      <c r="J39">
        <v>695634.74922000011</v>
      </c>
      <c r="K39">
        <v>3855641</v>
      </c>
    </row>
    <row r="40" spans="1:11" x14ac:dyDescent="0.25">
      <c r="A40" t="s">
        <v>35</v>
      </c>
      <c r="B40" s="17" t="s">
        <v>126</v>
      </c>
      <c r="C40">
        <v>2021</v>
      </c>
      <c r="D40" s="17" t="s">
        <v>78</v>
      </c>
      <c r="E40">
        <v>255077.55899999998</v>
      </c>
      <c r="F40">
        <v>100007.26775999999</v>
      </c>
      <c r="G40" t="s">
        <v>85</v>
      </c>
      <c r="H40" t="s">
        <v>82</v>
      </c>
      <c r="I40" t="s">
        <v>86</v>
      </c>
      <c r="J40">
        <v>269433.57699000003</v>
      </c>
      <c r="K40">
        <v>2108079</v>
      </c>
    </row>
    <row r="41" spans="1:11" x14ac:dyDescent="0.25">
      <c r="A41" t="s">
        <v>35</v>
      </c>
      <c r="B41" s="17" t="s">
        <v>126</v>
      </c>
      <c r="C41">
        <v>2022</v>
      </c>
      <c r="D41" s="17" t="s">
        <v>81</v>
      </c>
      <c r="E41">
        <v>268233.652</v>
      </c>
      <c r="F41">
        <v>84715.368360000008</v>
      </c>
      <c r="G41" t="s">
        <v>88</v>
      </c>
      <c r="H41" t="s">
        <v>82</v>
      </c>
      <c r="I41" t="s">
        <v>86</v>
      </c>
      <c r="J41">
        <v>212897.26080000002</v>
      </c>
      <c r="K41">
        <v>2112076</v>
      </c>
    </row>
    <row r="42" spans="1:11" x14ac:dyDescent="0.25">
      <c r="A42" t="s">
        <v>14</v>
      </c>
      <c r="B42" s="17" t="s">
        <v>127</v>
      </c>
      <c r="C42">
        <v>2021</v>
      </c>
      <c r="D42" s="17" t="s">
        <v>78</v>
      </c>
      <c r="E42">
        <v>1071588.7439999999</v>
      </c>
      <c r="F42">
        <v>294476.78915999999</v>
      </c>
      <c r="G42" t="s">
        <v>85</v>
      </c>
      <c r="H42" t="s">
        <v>82</v>
      </c>
      <c r="I42" t="s">
        <v>86</v>
      </c>
      <c r="J42">
        <v>856325.47571999999</v>
      </c>
      <c r="K42">
        <v>10505772</v>
      </c>
    </row>
    <row r="43" spans="1:11" x14ac:dyDescent="0.25">
      <c r="A43" t="s">
        <v>14</v>
      </c>
      <c r="B43" s="17" t="s">
        <v>127</v>
      </c>
      <c r="C43">
        <v>2022</v>
      </c>
      <c r="D43" s="17" t="s">
        <v>81</v>
      </c>
      <c r="E43" t="s">
        <v>50</v>
      </c>
      <c r="F43">
        <v>237347.90432000003</v>
      </c>
      <c r="G43" t="s">
        <v>88</v>
      </c>
      <c r="H43" t="s">
        <v>82</v>
      </c>
      <c r="I43" t="s">
        <v>86</v>
      </c>
      <c r="J43">
        <v>719834.3591</v>
      </c>
      <c r="K43">
        <v>10672118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3072-E8B6-4F3E-BED9-81E96F650275}">
  <sheetPr>
    <tabColor rgb="FF00B050"/>
  </sheetPr>
  <dimension ref="A3:I59"/>
  <sheetViews>
    <sheetView workbookViewId="0">
      <selection activeCell="F21" sqref="F21"/>
    </sheetView>
  </sheetViews>
  <sheetFormatPr defaultRowHeight="15" x14ac:dyDescent="0.25"/>
  <cols>
    <col min="1" max="1" width="15" bestFit="1" customWidth="1"/>
    <col min="2" max="2" width="16.28515625" bestFit="1" customWidth="1"/>
    <col min="3" max="3" width="12" bestFit="1" customWidth="1"/>
    <col min="4" max="4" width="13.140625" bestFit="1" customWidth="1"/>
    <col min="5" max="7" width="22" bestFit="1" customWidth="1"/>
    <col min="8" max="8" width="16.28515625" bestFit="1" customWidth="1"/>
    <col min="9" max="13" width="12" bestFit="1" customWidth="1"/>
    <col min="14" max="16" width="11" bestFit="1" customWidth="1"/>
    <col min="17" max="19" width="12" bestFit="1" customWidth="1"/>
    <col min="20" max="20" width="11" bestFit="1" customWidth="1"/>
    <col min="21" max="25" width="12" bestFit="1" customWidth="1"/>
    <col min="26" max="26" width="4.85546875" bestFit="1" customWidth="1"/>
    <col min="27" max="27" width="11.28515625" bestFit="1" customWidth="1"/>
  </cols>
  <sheetData>
    <row r="3" spans="1:9" x14ac:dyDescent="0.25">
      <c r="A3" s="6" t="s">
        <v>132</v>
      </c>
      <c r="B3" s="6" t="s">
        <v>61</v>
      </c>
      <c r="D3" s="6" t="s">
        <v>51</v>
      </c>
      <c r="E3" t="s">
        <v>130</v>
      </c>
      <c r="G3" s="6" t="s">
        <v>130</v>
      </c>
      <c r="H3" s="6" t="s">
        <v>61</v>
      </c>
    </row>
    <row r="4" spans="1:9" x14ac:dyDescent="0.25">
      <c r="A4" s="6" t="s">
        <v>51</v>
      </c>
      <c r="B4">
        <v>2021</v>
      </c>
      <c r="D4" s="7" t="s">
        <v>19</v>
      </c>
      <c r="E4" s="8">
        <v>1549128.6699900001</v>
      </c>
      <c r="G4" s="6" t="s">
        <v>51</v>
      </c>
      <c r="H4" t="s">
        <v>88</v>
      </c>
      <c r="I4" t="s">
        <v>52</v>
      </c>
    </row>
    <row r="5" spans="1:9" x14ac:dyDescent="0.25">
      <c r="A5" s="7" t="s">
        <v>42</v>
      </c>
      <c r="B5" s="8">
        <v>1375318.2680000002</v>
      </c>
      <c r="D5" s="7" t="s">
        <v>16</v>
      </c>
      <c r="E5" s="8">
        <v>2990067.0433200002</v>
      </c>
      <c r="G5" s="7" t="s">
        <v>20</v>
      </c>
      <c r="H5" s="8">
        <v>13177574.945730001</v>
      </c>
      <c r="I5" s="8">
        <v>13177574.945730001</v>
      </c>
    </row>
    <row r="6" spans="1:9" x14ac:dyDescent="0.25">
      <c r="A6" s="7" t="s">
        <v>10</v>
      </c>
      <c r="B6" s="8">
        <v>1529377.74</v>
      </c>
      <c r="D6" s="7" t="s">
        <v>21</v>
      </c>
      <c r="E6" s="8">
        <v>5339907.65381</v>
      </c>
      <c r="G6" s="7" t="s">
        <v>23</v>
      </c>
      <c r="H6" s="8">
        <v>10377690.230039999</v>
      </c>
      <c r="I6" s="8">
        <v>10377690.230039999</v>
      </c>
    </row>
    <row r="7" spans="1:9" x14ac:dyDescent="0.25">
      <c r="A7" s="7" t="s">
        <v>38</v>
      </c>
      <c r="B7" s="8">
        <v>1666529.76</v>
      </c>
      <c r="D7" s="7" t="s">
        <v>23</v>
      </c>
      <c r="E7" s="8">
        <v>5615877.4398099994</v>
      </c>
      <c r="G7" s="7" t="s">
        <v>21</v>
      </c>
      <c r="H7" s="8">
        <v>10310695.69926</v>
      </c>
      <c r="I7" s="8">
        <v>10310695.69926</v>
      </c>
    </row>
    <row r="8" spans="1:9" x14ac:dyDescent="0.25">
      <c r="A8" s="7" t="s">
        <v>33</v>
      </c>
      <c r="B8" s="8">
        <v>1699340.2839999998</v>
      </c>
      <c r="D8" s="7" t="s">
        <v>20</v>
      </c>
      <c r="E8" s="8">
        <v>7008528.511140001</v>
      </c>
      <c r="G8" s="7" t="s">
        <v>16</v>
      </c>
      <c r="H8" s="8">
        <v>5604564.1753200004</v>
      </c>
      <c r="I8" s="8">
        <v>5604564.1753200004</v>
      </c>
    </row>
    <row r="9" spans="1:9" x14ac:dyDescent="0.25">
      <c r="A9" s="7" t="s">
        <v>19</v>
      </c>
      <c r="B9" s="8">
        <v>1987010.916</v>
      </c>
      <c r="D9" s="7" t="s">
        <v>52</v>
      </c>
      <c r="E9" s="8">
        <v>22503509.318069998</v>
      </c>
      <c r="G9" s="7" t="s">
        <v>19</v>
      </c>
      <c r="H9" s="8">
        <v>2846015.6273100004</v>
      </c>
      <c r="I9" s="8">
        <v>2846015.6273100004</v>
      </c>
    </row>
    <row r="10" spans="1:9" x14ac:dyDescent="0.25">
      <c r="A10" s="7" t="s">
        <v>30</v>
      </c>
      <c r="B10" s="8">
        <v>2542291.38</v>
      </c>
      <c r="G10" s="7" t="s">
        <v>33</v>
      </c>
      <c r="H10" s="8">
        <v>1308705.3213900002</v>
      </c>
      <c r="I10" s="8">
        <v>1308705.3213900002</v>
      </c>
    </row>
    <row r="11" spans="1:9" x14ac:dyDescent="0.25">
      <c r="A11" s="7" t="s">
        <v>20</v>
      </c>
      <c r="B11" s="8">
        <v>9672821.9759999998</v>
      </c>
      <c r="G11" s="7" t="s">
        <v>31</v>
      </c>
      <c r="H11" s="8">
        <v>1029824.13015</v>
      </c>
      <c r="I11" s="8">
        <v>1029824.13015</v>
      </c>
    </row>
    <row r="12" spans="1:9" x14ac:dyDescent="0.25">
      <c r="A12" s="7" t="s">
        <v>21</v>
      </c>
      <c r="B12" s="8">
        <v>10583478.516000001</v>
      </c>
      <c r="G12" s="7" t="s">
        <v>42</v>
      </c>
      <c r="H12" s="8">
        <v>798150.4583399999</v>
      </c>
      <c r="I12" s="8">
        <v>798150.4583399999</v>
      </c>
    </row>
    <row r="13" spans="1:9" x14ac:dyDescent="0.25">
      <c r="A13" s="7" t="s">
        <v>23</v>
      </c>
      <c r="B13" s="8">
        <v>11885767.773000002</v>
      </c>
      <c r="G13" s="7" t="s">
        <v>38</v>
      </c>
      <c r="H13" s="8">
        <v>775194.67872000008</v>
      </c>
      <c r="I13" s="8">
        <v>775194.67872000008</v>
      </c>
    </row>
    <row r="14" spans="1:9" x14ac:dyDescent="0.25">
      <c r="A14" s="7" t="s">
        <v>16</v>
      </c>
      <c r="B14" s="8">
        <v>12313019.544000002</v>
      </c>
      <c r="G14" s="7" t="s">
        <v>10</v>
      </c>
      <c r="H14" s="8">
        <v>650587.69700000004</v>
      </c>
      <c r="I14" s="8">
        <v>650587.69700000004</v>
      </c>
    </row>
    <row r="15" spans="1:9" x14ac:dyDescent="0.25">
      <c r="G15" s="7" t="s">
        <v>52</v>
      </c>
      <c r="H15" s="8">
        <v>46879002.963259995</v>
      </c>
      <c r="I15" s="8">
        <v>46879002.963259995</v>
      </c>
    </row>
    <row r="28" spans="1:9" x14ac:dyDescent="0.25">
      <c r="A28" s="6" t="s">
        <v>132</v>
      </c>
      <c r="B28" s="6" t="s">
        <v>61</v>
      </c>
      <c r="F28" s="6" t="s">
        <v>130</v>
      </c>
      <c r="G28" s="6" t="s">
        <v>61</v>
      </c>
    </row>
    <row r="29" spans="1:9" x14ac:dyDescent="0.25">
      <c r="A29" s="6" t="s">
        <v>51</v>
      </c>
      <c r="B29" t="s">
        <v>82</v>
      </c>
      <c r="F29" s="6" t="s">
        <v>51</v>
      </c>
      <c r="G29" t="s">
        <v>86</v>
      </c>
      <c r="H29" t="s">
        <v>107</v>
      </c>
      <c r="I29" t="s">
        <v>52</v>
      </c>
    </row>
    <row r="30" spans="1:9" x14ac:dyDescent="0.25">
      <c r="A30" s="7" t="s">
        <v>16</v>
      </c>
      <c r="B30" s="8">
        <v>12313019.544000002</v>
      </c>
      <c r="F30" s="7" t="s">
        <v>20</v>
      </c>
      <c r="G30" s="8">
        <v>7008528.511140001</v>
      </c>
      <c r="H30" s="8"/>
      <c r="I30" s="8">
        <v>7008528.511140001</v>
      </c>
    </row>
    <row r="31" spans="1:9" x14ac:dyDescent="0.25">
      <c r="A31" s="7" t="s">
        <v>21</v>
      </c>
      <c r="B31" s="8">
        <v>10583478.516000001</v>
      </c>
      <c r="F31" s="7" t="s">
        <v>23</v>
      </c>
      <c r="G31" s="8">
        <v>5615877.4398099994</v>
      </c>
      <c r="H31" s="8"/>
      <c r="I31" s="8">
        <v>5615877.4398099994</v>
      </c>
    </row>
    <row r="32" spans="1:9" x14ac:dyDescent="0.25">
      <c r="A32" s="7" t="s">
        <v>10</v>
      </c>
      <c r="B32" s="8">
        <v>2966043.5700000003</v>
      </c>
      <c r="F32" s="7" t="s">
        <v>21</v>
      </c>
      <c r="G32" s="8"/>
      <c r="H32" s="8">
        <v>5339907.65381</v>
      </c>
      <c r="I32" s="8">
        <v>5339907.65381</v>
      </c>
    </row>
    <row r="33" spans="1:9" x14ac:dyDescent="0.25">
      <c r="A33" s="7" t="s">
        <v>14</v>
      </c>
      <c r="B33" s="8">
        <v>1071588.7439999999</v>
      </c>
      <c r="F33" s="7" t="s">
        <v>16</v>
      </c>
      <c r="G33" s="8"/>
      <c r="H33" s="8">
        <v>2990067.0433200002</v>
      </c>
      <c r="I33" s="8">
        <v>2990067.0433200002</v>
      </c>
    </row>
    <row r="34" spans="1:9" x14ac:dyDescent="0.25">
      <c r="A34" s="7" t="s">
        <v>18</v>
      </c>
      <c r="B34" s="8">
        <v>704642.96</v>
      </c>
      <c r="F34" s="7" t="s">
        <v>19</v>
      </c>
      <c r="G34" s="8">
        <v>1549128.6699900001</v>
      </c>
      <c r="H34" s="8"/>
      <c r="I34" s="8">
        <v>1549128.6699900001</v>
      </c>
    </row>
    <row r="35" spans="1:9" x14ac:dyDescent="0.25">
      <c r="A35" s="7" t="s">
        <v>35</v>
      </c>
      <c r="B35" s="8">
        <v>523311.21100000001</v>
      </c>
      <c r="F35" s="7" t="s">
        <v>38</v>
      </c>
      <c r="G35" s="8"/>
      <c r="H35" s="8">
        <v>908467.03541999997</v>
      </c>
      <c r="I35" s="8">
        <v>908467.03541999997</v>
      </c>
    </row>
    <row r="36" spans="1:9" x14ac:dyDescent="0.25">
      <c r="A36" s="7" t="s">
        <v>33</v>
      </c>
      <c r="B36" s="8">
        <v>0</v>
      </c>
      <c r="F36" s="7" t="s">
        <v>30</v>
      </c>
      <c r="G36" s="8"/>
      <c r="H36" s="8">
        <v>737965.82195999997</v>
      </c>
      <c r="I36" s="8">
        <v>737965.82195999997</v>
      </c>
    </row>
    <row r="37" spans="1:9" x14ac:dyDescent="0.25">
      <c r="A37" s="7" t="s">
        <v>40</v>
      </c>
      <c r="B37" s="8">
        <v>0</v>
      </c>
      <c r="F37" s="7" t="s">
        <v>10</v>
      </c>
      <c r="G37" s="8"/>
      <c r="H37" s="8">
        <v>723905.46360000002</v>
      </c>
      <c r="I37" s="8">
        <v>723905.46360000002</v>
      </c>
    </row>
    <row r="38" spans="1:9" x14ac:dyDescent="0.25">
      <c r="A38" s="7" t="s">
        <v>31</v>
      </c>
      <c r="B38" s="8">
        <v>0</v>
      </c>
      <c r="F38" s="7" t="s">
        <v>33</v>
      </c>
      <c r="G38" s="8">
        <v>681497.62487000006</v>
      </c>
      <c r="H38" s="8"/>
      <c r="I38" s="8">
        <v>681497.62487000006</v>
      </c>
    </row>
    <row r="39" spans="1:9" x14ac:dyDescent="0.25">
      <c r="A39" s="7" t="s">
        <v>52</v>
      </c>
      <c r="B39" s="8">
        <v>28162084.545000006</v>
      </c>
      <c r="F39" s="7" t="s">
        <v>31</v>
      </c>
      <c r="G39" s="8"/>
      <c r="H39" s="8">
        <v>578454.92822999996</v>
      </c>
      <c r="I39" s="8">
        <v>578454.92822999996</v>
      </c>
    </row>
    <row r="40" spans="1:9" x14ac:dyDescent="0.25">
      <c r="F40" s="7" t="s">
        <v>42</v>
      </c>
      <c r="G40" s="8"/>
      <c r="H40" s="8">
        <v>436358.89097999997</v>
      </c>
      <c r="I40" s="8">
        <v>436358.89097999997</v>
      </c>
    </row>
    <row r="41" spans="1:9" x14ac:dyDescent="0.25">
      <c r="F41" s="7" t="s">
        <v>37</v>
      </c>
      <c r="G41" s="8"/>
      <c r="H41" s="8">
        <v>422059.26488999999</v>
      </c>
      <c r="I41" s="8">
        <v>422059.26488999999</v>
      </c>
    </row>
    <row r="42" spans="1:9" x14ac:dyDescent="0.25">
      <c r="F42" s="7" t="s">
        <v>18</v>
      </c>
      <c r="G42" s="8"/>
      <c r="H42" s="8">
        <v>320310.55695999996</v>
      </c>
      <c r="I42" s="8">
        <v>320310.55695999996</v>
      </c>
    </row>
    <row r="43" spans="1:9" x14ac:dyDescent="0.25">
      <c r="F43" s="7" t="s">
        <v>15</v>
      </c>
      <c r="G43" s="8"/>
      <c r="H43" s="8">
        <v>295355.04519000003</v>
      </c>
      <c r="I43" s="8">
        <v>295355.04519000003</v>
      </c>
    </row>
    <row r="44" spans="1:9" x14ac:dyDescent="0.25">
      <c r="F44" s="7" t="s">
        <v>22</v>
      </c>
      <c r="G44" s="8">
        <v>295112.87448</v>
      </c>
      <c r="H44" s="8"/>
      <c r="I44" s="8">
        <v>295112.87448</v>
      </c>
    </row>
    <row r="45" spans="1:9" x14ac:dyDescent="0.25">
      <c r="F45" s="7" t="s">
        <v>14</v>
      </c>
      <c r="G45" s="8">
        <v>294476.78915999999</v>
      </c>
      <c r="H45" s="8"/>
      <c r="I45" s="8">
        <v>294476.78915999999</v>
      </c>
    </row>
    <row r="46" spans="1:9" x14ac:dyDescent="0.25">
      <c r="F46" s="7" t="s">
        <v>41</v>
      </c>
      <c r="G46" s="8"/>
      <c r="H46" s="8">
        <v>235748.66879999998</v>
      </c>
      <c r="I46" s="8">
        <v>235748.66879999998</v>
      </c>
    </row>
    <row r="47" spans="1:9" x14ac:dyDescent="0.25">
      <c r="F47" s="7" t="s">
        <v>35</v>
      </c>
      <c r="G47" s="8">
        <v>100007.26775999999</v>
      </c>
      <c r="H47" s="8"/>
      <c r="I47" s="8">
        <v>100007.26775999999</v>
      </c>
    </row>
    <row r="48" spans="1:9" x14ac:dyDescent="0.25">
      <c r="F48" s="7" t="s">
        <v>27</v>
      </c>
      <c r="G48" s="8"/>
      <c r="H48" s="8">
        <v>35657.96544</v>
      </c>
      <c r="I48" s="8">
        <v>35657.96544</v>
      </c>
    </row>
    <row r="49" spans="1:9" x14ac:dyDescent="0.25">
      <c r="F49" s="7" t="s">
        <v>39</v>
      </c>
      <c r="G49" s="8"/>
      <c r="H49" s="8">
        <v>22459.230800000001</v>
      </c>
      <c r="I49" s="8">
        <v>22459.230800000001</v>
      </c>
    </row>
    <row r="50" spans="1:9" x14ac:dyDescent="0.25">
      <c r="F50" s="7" t="s">
        <v>40</v>
      </c>
      <c r="G50" s="8"/>
      <c r="H50" s="8">
        <v>0</v>
      </c>
      <c r="I50" s="8">
        <v>0</v>
      </c>
    </row>
    <row r="51" spans="1:9" x14ac:dyDescent="0.25">
      <c r="F51" s="7" t="s">
        <v>52</v>
      </c>
      <c r="G51" s="8">
        <v>15544629.177209999</v>
      </c>
      <c r="H51" s="8">
        <v>13046717.569399999</v>
      </c>
      <c r="I51" s="8">
        <v>28591346.746610001</v>
      </c>
    </row>
    <row r="53" spans="1:9" x14ac:dyDescent="0.25">
      <c r="A53" s="6" t="s">
        <v>51</v>
      </c>
      <c r="B53" t="s">
        <v>131</v>
      </c>
    </row>
    <row r="54" spans="1:9" x14ac:dyDescent="0.25">
      <c r="A54" s="7" t="s">
        <v>19</v>
      </c>
      <c r="B54" s="8">
        <v>3754710.78675</v>
      </c>
    </row>
    <row r="55" spans="1:9" x14ac:dyDescent="0.25">
      <c r="A55" s="7" t="s">
        <v>16</v>
      </c>
      <c r="B55" s="8">
        <v>5542522.71636</v>
      </c>
    </row>
    <row r="56" spans="1:9" x14ac:dyDescent="0.25">
      <c r="A56" s="7" t="s">
        <v>21</v>
      </c>
      <c r="B56" s="8">
        <v>13229348.145</v>
      </c>
    </row>
    <row r="57" spans="1:9" x14ac:dyDescent="0.25">
      <c r="A57" s="7" t="s">
        <v>20</v>
      </c>
      <c r="B57" s="8">
        <v>16498799.68024</v>
      </c>
    </row>
    <row r="58" spans="1:9" x14ac:dyDescent="0.25">
      <c r="A58" s="7" t="s">
        <v>23</v>
      </c>
      <c r="B58" s="8">
        <v>17548360.41948</v>
      </c>
    </row>
    <row r="59" spans="1:9" x14ac:dyDescent="0.25">
      <c r="A59" s="7" t="s">
        <v>52</v>
      </c>
      <c r="B59" s="8">
        <v>56573741.747829996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24221-7617-444C-A5CB-8EA6C41549BC}">
  <sheetPr>
    <tabColor rgb="FF002060"/>
  </sheetPr>
  <dimension ref="A1"/>
  <sheetViews>
    <sheetView showGridLines="0" zoomScaleNormal="100" workbookViewId="0">
      <selection sqref="A1:XFD1048576"/>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F305D-A843-4780-BBD2-4AD97654F354}">
  <sheetPr>
    <tabColor rgb="FF002060"/>
  </sheetPr>
  <dimension ref="A1"/>
  <sheetViews>
    <sheetView showGridLines="0" tabSelected="1" workbookViewId="0">
      <selection activeCell="A6" sqref="A6"/>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94D4-05B5-45BD-95F7-4B8AE23A87F6}">
  <sheetPr>
    <tabColor rgb="FF00B050"/>
  </sheetPr>
  <dimension ref="A1:K43"/>
  <sheetViews>
    <sheetView workbookViewId="0">
      <selection activeCell="E1" activeCellId="1" sqref="A1:A1048576 E1:E1048576"/>
    </sheetView>
  </sheetViews>
  <sheetFormatPr defaultRowHeight="15" x14ac:dyDescent="0.25"/>
  <cols>
    <col min="11" max="11" width="14.42578125" bestFit="1" customWidth="1"/>
  </cols>
  <sheetData>
    <row r="1" spans="1:11" x14ac:dyDescent="0.25">
      <c r="A1" s="1" t="s">
        <v>0</v>
      </c>
      <c r="B1" s="1" t="s">
        <v>1</v>
      </c>
      <c r="C1" s="2" t="s">
        <v>2</v>
      </c>
      <c r="D1" s="2" t="s">
        <v>3</v>
      </c>
      <c r="E1" s="2" t="s">
        <v>4</v>
      </c>
      <c r="F1" s="2" t="s">
        <v>5</v>
      </c>
      <c r="G1" s="2" t="s">
        <v>6</v>
      </c>
      <c r="H1" s="2" t="s">
        <v>7</v>
      </c>
      <c r="I1" s="2" t="s">
        <v>8</v>
      </c>
      <c r="J1" s="2" t="s">
        <v>9</v>
      </c>
      <c r="K1" s="10" t="s">
        <v>62</v>
      </c>
    </row>
    <row r="2" spans="1:11" x14ac:dyDescent="0.25">
      <c r="A2" s="3" t="s">
        <v>10</v>
      </c>
      <c r="B2" s="3" t="s">
        <v>11</v>
      </c>
      <c r="C2" s="4">
        <v>154</v>
      </c>
      <c r="D2" s="4" t="s">
        <v>50</v>
      </c>
      <c r="E2" s="4">
        <v>10527</v>
      </c>
      <c r="F2" s="4">
        <v>4442</v>
      </c>
      <c r="G2" s="4">
        <v>6085</v>
      </c>
      <c r="H2" s="4">
        <v>11567</v>
      </c>
      <c r="I2" s="4">
        <v>45940</v>
      </c>
      <c r="J2" s="4">
        <v>166968</v>
      </c>
      <c r="K2" s="9">
        <f>SUM(C2:J2)</f>
        <v>245683</v>
      </c>
    </row>
    <row r="3" spans="1:11" x14ac:dyDescent="0.25">
      <c r="A3" s="3" t="s">
        <v>10</v>
      </c>
      <c r="B3" s="3" t="s">
        <v>12</v>
      </c>
      <c r="C3" s="5">
        <v>179</v>
      </c>
      <c r="D3" s="5" t="s">
        <v>50</v>
      </c>
      <c r="E3" s="5">
        <v>10693</v>
      </c>
      <c r="F3" s="5">
        <v>4302</v>
      </c>
      <c r="G3" s="5">
        <v>6391</v>
      </c>
      <c r="H3" s="5">
        <v>12126</v>
      </c>
      <c r="I3" s="5">
        <v>51698</v>
      </c>
      <c r="J3" s="5">
        <v>195873</v>
      </c>
      <c r="K3" s="9">
        <f>SUM(C3:J3)</f>
        <v>281262</v>
      </c>
    </row>
    <row r="4" spans="1:11" x14ac:dyDescent="0.25">
      <c r="A4" s="3" t="s">
        <v>14</v>
      </c>
      <c r="B4" s="3" t="s">
        <v>11</v>
      </c>
      <c r="C4" s="4">
        <v>46</v>
      </c>
      <c r="D4" s="4">
        <v>2</v>
      </c>
      <c r="E4" s="4">
        <v>1593</v>
      </c>
      <c r="F4" s="4">
        <v>1491</v>
      </c>
      <c r="G4" s="4">
        <v>82</v>
      </c>
      <c r="H4" s="4">
        <v>1230</v>
      </c>
      <c r="I4" s="4">
        <v>30748</v>
      </c>
      <c r="J4" s="4">
        <v>26928</v>
      </c>
      <c r="K4" s="9">
        <f t="shared" ref="K4:K43" si="0">SUM(C4:J4)</f>
        <v>62120</v>
      </c>
    </row>
    <row r="5" spans="1:11" x14ac:dyDescent="0.25">
      <c r="A5" s="3" t="s">
        <v>14</v>
      </c>
      <c r="B5" s="3" t="s">
        <v>12</v>
      </c>
      <c r="C5" s="5">
        <v>79</v>
      </c>
      <c r="D5" s="5">
        <v>2</v>
      </c>
      <c r="E5" s="5">
        <v>1822</v>
      </c>
      <c r="F5" s="5">
        <v>1713</v>
      </c>
      <c r="G5" s="5">
        <v>90</v>
      </c>
      <c r="H5" s="5">
        <v>1422</v>
      </c>
      <c r="I5" s="5">
        <v>33750</v>
      </c>
      <c r="J5" s="5">
        <v>34774</v>
      </c>
      <c r="K5" s="9">
        <f t="shared" si="0"/>
        <v>73652</v>
      </c>
    </row>
    <row r="6" spans="1:11" x14ac:dyDescent="0.25">
      <c r="A6" s="3" t="s">
        <v>15</v>
      </c>
      <c r="B6" s="3" t="s">
        <v>11</v>
      </c>
      <c r="C6" s="4">
        <v>42</v>
      </c>
      <c r="D6" s="4" t="s">
        <v>50</v>
      </c>
      <c r="E6" s="4">
        <v>6343</v>
      </c>
      <c r="F6" s="4">
        <v>2658</v>
      </c>
      <c r="G6" s="4">
        <v>3685</v>
      </c>
      <c r="H6" s="4">
        <v>1287</v>
      </c>
      <c r="I6" s="4">
        <v>30433</v>
      </c>
      <c r="J6" s="4">
        <v>124628</v>
      </c>
      <c r="K6" s="9">
        <f t="shared" si="0"/>
        <v>169076</v>
      </c>
    </row>
    <row r="7" spans="1:11" x14ac:dyDescent="0.25">
      <c r="A7" s="3" t="s">
        <v>15</v>
      </c>
      <c r="B7" s="3" t="s">
        <v>12</v>
      </c>
      <c r="C7" s="5">
        <v>59</v>
      </c>
      <c r="D7" s="5" t="s">
        <v>50</v>
      </c>
      <c r="E7" s="5">
        <v>6296</v>
      </c>
      <c r="F7" s="5">
        <v>2831</v>
      </c>
      <c r="G7" s="5">
        <v>3465</v>
      </c>
      <c r="H7" s="5">
        <v>1406</v>
      </c>
      <c r="I7" s="5">
        <v>31589</v>
      </c>
      <c r="J7" s="5">
        <v>146613</v>
      </c>
      <c r="K7" s="9">
        <f t="shared" si="0"/>
        <v>192259</v>
      </c>
    </row>
    <row r="8" spans="1:11" x14ac:dyDescent="0.25">
      <c r="A8" s="3" t="s">
        <v>134</v>
      </c>
      <c r="B8" s="3" t="s">
        <v>11</v>
      </c>
      <c r="C8" s="4">
        <v>631</v>
      </c>
      <c r="D8" s="4">
        <v>5062</v>
      </c>
      <c r="E8" s="4">
        <v>41790</v>
      </c>
      <c r="F8" s="4">
        <v>10410</v>
      </c>
      <c r="G8" s="4">
        <v>31380</v>
      </c>
      <c r="H8" s="4">
        <v>30125</v>
      </c>
      <c r="I8" s="4">
        <v>243174</v>
      </c>
      <c r="J8" s="4">
        <v>835368</v>
      </c>
      <c r="K8" s="9">
        <f t="shared" si="0"/>
        <v>1197940</v>
      </c>
    </row>
    <row r="9" spans="1:11" x14ac:dyDescent="0.25">
      <c r="A9" s="3" t="s">
        <v>134</v>
      </c>
      <c r="B9" s="3" t="s">
        <v>12</v>
      </c>
      <c r="C9" s="5">
        <v>614</v>
      </c>
      <c r="D9" s="5">
        <v>4891</v>
      </c>
      <c r="E9" s="5">
        <v>49690</v>
      </c>
      <c r="F9" s="5">
        <v>12558</v>
      </c>
      <c r="G9" s="5">
        <v>37132</v>
      </c>
      <c r="H9" s="5">
        <v>38195</v>
      </c>
      <c r="I9" s="5">
        <v>260605</v>
      </c>
      <c r="J9" s="5">
        <v>1043887</v>
      </c>
      <c r="K9" s="9">
        <f t="shared" si="0"/>
        <v>1447572</v>
      </c>
    </row>
    <row r="10" spans="1:11" x14ac:dyDescent="0.25">
      <c r="A10" s="3" t="s">
        <v>18</v>
      </c>
      <c r="B10" s="3" t="s">
        <v>11</v>
      </c>
      <c r="C10" s="4">
        <v>23</v>
      </c>
      <c r="D10" s="4">
        <v>100</v>
      </c>
      <c r="E10" s="4">
        <v>2973</v>
      </c>
      <c r="F10" s="4">
        <v>1093</v>
      </c>
      <c r="G10" s="4">
        <v>1880</v>
      </c>
      <c r="H10" s="4">
        <v>1172</v>
      </c>
      <c r="I10" s="4">
        <v>8383</v>
      </c>
      <c r="J10" s="4">
        <v>44553</v>
      </c>
      <c r="K10" s="9">
        <f t="shared" si="0"/>
        <v>60177</v>
      </c>
    </row>
    <row r="11" spans="1:11" x14ac:dyDescent="0.25">
      <c r="A11" s="3" t="s">
        <v>18</v>
      </c>
      <c r="B11" s="3" t="s">
        <v>12</v>
      </c>
      <c r="C11" s="5">
        <v>44</v>
      </c>
      <c r="D11" s="5">
        <v>91</v>
      </c>
      <c r="E11" s="5">
        <v>3175</v>
      </c>
      <c r="F11" s="5">
        <v>1102</v>
      </c>
      <c r="G11" s="5">
        <v>2073</v>
      </c>
      <c r="H11" s="5">
        <v>1408</v>
      </c>
      <c r="I11" s="5">
        <v>9182</v>
      </c>
      <c r="J11" s="5">
        <v>62282</v>
      </c>
      <c r="K11" s="9">
        <f t="shared" si="0"/>
        <v>79357</v>
      </c>
    </row>
    <row r="12" spans="1:11" x14ac:dyDescent="0.25">
      <c r="A12" s="3" t="s">
        <v>19</v>
      </c>
      <c r="B12" s="3" t="s">
        <v>11</v>
      </c>
      <c r="C12" s="4">
        <v>89</v>
      </c>
      <c r="D12" s="4">
        <v>62</v>
      </c>
      <c r="E12" s="4">
        <v>320</v>
      </c>
      <c r="F12" s="4">
        <v>259</v>
      </c>
      <c r="G12" s="4">
        <v>12</v>
      </c>
      <c r="H12" s="4">
        <v>2403</v>
      </c>
      <c r="I12" s="4">
        <v>13363</v>
      </c>
      <c r="J12" s="4">
        <v>58937</v>
      </c>
      <c r="K12" s="9">
        <f t="shared" si="0"/>
        <v>75445</v>
      </c>
    </row>
    <row r="13" spans="1:11" x14ac:dyDescent="0.25">
      <c r="A13" s="3" t="s">
        <v>19</v>
      </c>
      <c r="B13" s="3" t="s">
        <v>12</v>
      </c>
      <c r="C13" s="5">
        <v>79</v>
      </c>
      <c r="D13" s="5">
        <v>98</v>
      </c>
      <c r="E13" s="5">
        <v>411</v>
      </c>
      <c r="F13" s="5">
        <v>333</v>
      </c>
      <c r="G13" s="5">
        <v>19</v>
      </c>
      <c r="H13" s="5">
        <v>2833</v>
      </c>
      <c r="I13" s="5">
        <v>14224</v>
      </c>
      <c r="J13" s="5">
        <v>71130</v>
      </c>
      <c r="K13" s="9">
        <f t="shared" si="0"/>
        <v>89127</v>
      </c>
    </row>
    <row r="14" spans="1:11" x14ac:dyDescent="0.25">
      <c r="A14" s="3" t="s">
        <v>121</v>
      </c>
      <c r="B14" s="3" t="s">
        <v>11</v>
      </c>
      <c r="C14" s="4">
        <v>290</v>
      </c>
      <c r="D14" s="4">
        <v>97</v>
      </c>
      <c r="E14" s="4">
        <v>14918</v>
      </c>
      <c r="F14" s="4">
        <v>2143</v>
      </c>
      <c r="G14" s="4">
        <v>12775</v>
      </c>
      <c r="H14" s="4">
        <v>53073</v>
      </c>
      <c r="I14" s="4">
        <v>127572</v>
      </c>
      <c r="J14" s="4">
        <v>124302</v>
      </c>
      <c r="K14" s="9">
        <f t="shared" si="0"/>
        <v>335170</v>
      </c>
    </row>
    <row r="15" spans="1:11" x14ac:dyDescent="0.25">
      <c r="A15" s="3" t="s">
        <v>121</v>
      </c>
      <c r="B15" s="3" t="s">
        <v>12</v>
      </c>
      <c r="C15" s="5">
        <v>325</v>
      </c>
      <c r="D15" s="5">
        <v>84</v>
      </c>
      <c r="E15" s="5">
        <v>16789</v>
      </c>
      <c r="F15" s="5">
        <v>2865</v>
      </c>
      <c r="G15" s="5">
        <v>13924</v>
      </c>
      <c r="H15" s="5">
        <v>63392</v>
      </c>
      <c r="I15" s="5">
        <v>148712</v>
      </c>
      <c r="J15" s="5">
        <v>181687</v>
      </c>
      <c r="K15" s="9">
        <f t="shared" si="0"/>
        <v>427778</v>
      </c>
    </row>
    <row r="16" spans="1:11" x14ac:dyDescent="0.25">
      <c r="A16" s="3" t="s">
        <v>111</v>
      </c>
      <c r="B16" s="3" t="s">
        <v>11</v>
      </c>
      <c r="C16" s="4">
        <v>734</v>
      </c>
      <c r="D16" s="4" t="s">
        <v>50</v>
      </c>
      <c r="E16" s="4">
        <v>76594</v>
      </c>
      <c r="F16" s="4">
        <v>33918</v>
      </c>
      <c r="G16" s="4">
        <v>42676</v>
      </c>
      <c r="H16" s="4">
        <v>70502</v>
      </c>
      <c r="I16" s="4">
        <v>269431</v>
      </c>
      <c r="J16" s="4">
        <v>1180970</v>
      </c>
      <c r="K16" s="9">
        <f t="shared" si="0"/>
        <v>1674825</v>
      </c>
    </row>
    <row r="17" spans="1:11" x14ac:dyDescent="0.25">
      <c r="A17" s="3" t="s">
        <v>111</v>
      </c>
      <c r="B17" s="3" t="s">
        <v>12</v>
      </c>
      <c r="C17" s="5">
        <v>821</v>
      </c>
      <c r="D17" s="5" t="s">
        <v>50</v>
      </c>
      <c r="E17" s="5">
        <v>85571</v>
      </c>
      <c r="F17" s="5">
        <v>38094</v>
      </c>
      <c r="G17" s="5">
        <v>47477</v>
      </c>
      <c r="H17" s="5">
        <v>68000</v>
      </c>
      <c r="I17" s="5">
        <v>296218</v>
      </c>
      <c r="J17" s="5">
        <v>1333128</v>
      </c>
      <c r="K17" s="9">
        <f t="shared" si="0"/>
        <v>1869309</v>
      </c>
    </row>
    <row r="18" spans="1:11" x14ac:dyDescent="0.25">
      <c r="A18" s="3" t="s">
        <v>22</v>
      </c>
      <c r="B18" s="3" t="s">
        <v>11</v>
      </c>
      <c r="C18" s="4">
        <v>33</v>
      </c>
      <c r="D18" s="4">
        <v>3</v>
      </c>
      <c r="E18" s="4">
        <v>891</v>
      </c>
      <c r="F18" s="4">
        <v>451</v>
      </c>
      <c r="G18" s="4">
        <v>393</v>
      </c>
      <c r="H18" s="4">
        <v>604</v>
      </c>
      <c r="I18" s="4">
        <v>7594</v>
      </c>
      <c r="J18" s="4">
        <v>10325</v>
      </c>
      <c r="K18" s="9">
        <f t="shared" si="0"/>
        <v>20294</v>
      </c>
    </row>
    <row r="19" spans="1:11" x14ac:dyDescent="0.25">
      <c r="A19" s="3" t="s">
        <v>22</v>
      </c>
      <c r="B19" s="3" t="s">
        <v>12</v>
      </c>
      <c r="C19" s="5">
        <v>31</v>
      </c>
      <c r="D19" s="5">
        <v>0</v>
      </c>
      <c r="E19" s="5">
        <v>718</v>
      </c>
      <c r="F19" s="5">
        <v>357</v>
      </c>
      <c r="G19" s="5">
        <v>333</v>
      </c>
      <c r="H19" s="5">
        <v>708</v>
      </c>
      <c r="I19" s="5">
        <v>7156</v>
      </c>
      <c r="J19" s="5">
        <v>11087</v>
      </c>
      <c r="K19" s="9">
        <f t="shared" si="0"/>
        <v>20390</v>
      </c>
    </row>
    <row r="20" spans="1:11" x14ac:dyDescent="0.25">
      <c r="A20" s="3" t="s">
        <v>23</v>
      </c>
      <c r="B20" s="3" t="s">
        <v>11</v>
      </c>
      <c r="C20" s="4">
        <v>303</v>
      </c>
      <c r="D20" s="4">
        <v>118</v>
      </c>
      <c r="E20" s="4">
        <v>5766</v>
      </c>
      <c r="F20" s="4" t="s">
        <v>50</v>
      </c>
      <c r="G20" s="4" t="s">
        <v>50</v>
      </c>
      <c r="H20" s="4">
        <v>22537</v>
      </c>
      <c r="I20" s="4" t="s">
        <v>50</v>
      </c>
      <c r="J20" s="4">
        <v>702153</v>
      </c>
      <c r="K20" s="9">
        <f t="shared" si="0"/>
        <v>730877</v>
      </c>
    </row>
    <row r="21" spans="1:11" x14ac:dyDescent="0.25">
      <c r="A21" s="3" t="s">
        <v>23</v>
      </c>
      <c r="B21" s="3" t="s">
        <v>12</v>
      </c>
      <c r="C21" s="5">
        <v>322</v>
      </c>
      <c r="D21" s="5">
        <v>144</v>
      </c>
      <c r="E21" s="5">
        <v>6814</v>
      </c>
      <c r="F21" s="5" t="s">
        <v>50</v>
      </c>
      <c r="G21" s="5" t="s">
        <v>50</v>
      </c>
      <c r="H21" s="5">
        <v>26181</v>
      </c>
      <c r="I21" s="5" t="s">
        <v>50</v>
      </c>
      <c r="J21" s="5">
        <v>844951</v>
      </c>
      <c r="K21" s="9">
        <f t="shared" si="0"/>
        <v>878412</v>
      </c>
    </row>
    <row r="22" spans="1:11" x14ac:dyDescent="0.25">
      <c r="A22" s="3" t="s">
        <v>27</v>
      </c>
      <c r="B22" s="3" t="s">
        <v>11</v>
      </c>
      <c r="C22" s="4">
        <v>3</v>
      </c>
      <c r="D22" s="4">
        <v>37</v>
      </c>
      <c r="E22" s="4">
        <v>348</v>
      </c>
      <c r="F22" s="4">
        <v>110</v>
      </c>
      <c r="G22" s="4" t="s">
        <v>50</v>
      </c>
      <c r="H22" s="4">
        <v>595</v>
      </c>
      <c r="I22" s="4">
        <v>3106</v>
      </c>
      <c r="J22" s="4">
        <v>10902</v>
      </c>
      <c r="K22" s="9">
        <f t="shared" si="0"/>
        <v>15101</v>
      </c>
    </row>
    <row r="23" spans="1:11" x14ac:dyDescent="0.25">
      <c r="A23" s="3" t="s">
        <v>27</v>
      </c>
      <c r="B23" s="3" t="s">
        <v>12</v>
      </c>
      <c r="C23" s="5">
        <v>9</v>
      </c>
      <c r="D23" s="5">
        <v>52</v>
      </c>
      <c r="E23" s="5">
        <v>392</v>
      </c>
      <c r="F23" s="5">
        <v>131</v>
      </c>
      <c r="G23" s="5" t="s">
        <v>50</v>
      </c>
      <c r="H23" s="5">
        <v>652</v>
      </c>
      <c r="I23" s="5">
        <v>4090</v>
      </c>
      <c r="J23" s="5">
        <v>16264</v>
      </c>
      <c r="K23" s="9">
        <f t="shared" si="0"/>
        <v>21590</v>
      </c>
    </row>
    <row r="24" spans="1:11" x14ac:dyDescent="0.25">
      <c r="A24" s="3" t="s">
        <v>30</v>
      </c>
      <c r="B24" s="3" t="s">
        <v>11</v>
      </c>
      <c r="C24" s="4">
        <v>126</v>
      </c>
      <c r="D24" s="4">
        <v>455</v>
      </c>
      <c r="E24" s="4">
        <v>4665</v>
      </c>
      <c r="F24" s="4">
        <v>2400</v>
      </c>
      <c r="G24" s="4">
        <v>2265</v>
      </c>
      <c r="H24" s="4">
        <v>5545</v>
      </c>
      <c r="I24" s="4">
        <v>37185</v>
      </c>
      <c r="J24" s="4">
        <v>183955</v>
      </c>
      <c r="K24" s="9">
        <f t="shared" si="0"/>
        <v>236596</v>
      </c>
    </row>
    <row r="25" spans="1:11" x14ac:dyDescent="0.25">
      <c r="A25" s="3" t="s">
        <v>30</v>
      </c>
      <c r="B25" s="3" t="s">
        <v>12</v>
      </c>
      <c r="C25" s="5">
        <v>142</v>
      </c>
      <c r="D25" s="5" t="s">
        <v>50</v>
      </c>
      <c r="E25" s="5">
        <v>5835</v>
      </c>
      <c r="F25" s="5">
        <v>2885</v>
      </c>
      <c r="G25" s="5">
        <v>2950</v>
      </c>
      <c r="H25" s="5">
        <v>5955</v>
      </c>
      <c r="I25" s="5">
        <v>37315</v>
      </c>
      <c r="J25" s="5">
        <v>233055</v>
      </c>
      <c r="K25" s="9">
        <f t="shared" si="0"/>
        <v>288137</v>
      </c>
    </row>
    <row r="26" spans="1:11" x14ac:dyDescent="0.25">
      <c r="A26" s="3" t="s">
        <v>31</v>
      </c>
      <c r="B26" s="3" t="s">
        <v>11</v>
      </c>
      <c r="C26" s="4">
        <v>59</v>
      </c>
      <c r="D26" s="4">
        <v>3</v>
      </c>
      <c r="E26" s="4">
        <v>4354</v>
      </c>
      <c r="F26" s="4">
        <v>1841</v>
      </c>
      <c r="G26" s="4">
        <v>2209</v>
      </c>
      <c r="H26" s="4">
        <v>2118</v>
      </c>
      <c r="I26" s="4">
        <v>40385</v>
      </c>
      <c r="J26" s="4">
        <v>73213</v>
      </c>
      <c r="K26" s="9">
        <f t="shared" si="0"/>
        <v>124182</v>
      </c>
    </row>
    <row r="27" spans="1:11" x14ac:dyDescent="0.25">
      <c r="A27" s="3" t="s">
        <v>31</v>
      </c>
      <c r="B27" s="3" t="s">
        <v>12</v>
      </c>
      <c r="C27" s="5">
        <v>65</v>
      </c>
      <c r="D27" s="5">
        <v>9</v>
      </c>
      <c r="E27" s="5">
        <v>4968</v>
      </c>
      <c r="F27" s="5">
        <v>2055</v>
      </c>
      <c r="G27" s="5">
        <v>2568</v>
      </c>
      <c r="H27" s="5">
        <v>2536</v>
      </c>
      <c r="I27" s="5">
        <v>49592</v>
      </c>
      <c r="J27" s="5">
        <v>97139</v>
      </c>
      <c r="K27" s="9">
        <f t="shared" si="0"/>
        <v>158932</v>
      </c>
    </row>
    <row r="28" spans="1:11" x14ac:dyDescent="0.25">
      <c r="A28" s="3" t="s">
        <v>33</v>
      </c>
      <c r="B28" s="3" t="s">
        <v>11</v>
      </c>
      <c r="C28" s="4">
        <v>82</v>
      </c>
      <c r="D28" s="4">
        <v>229</v>
      </c>
      <c r="E28" s="4">
        <v>2719</v>
      </c>
      <c r="F28" s="4">
        <v>397</v>
      </c>
      <c r="G28" s="4">
        <v>2322</v>
      </c>
      <c r="H28" s="4">
        <v>7894</v>
      </c>
      <c r="I28" s="4">
        <v>16406</v>
      </c>
      <c r="J28" s="4">
        <v>63954</v>
      </c>
      <c r="K28" s="9">
        <f t="shared" si="0"/>
        <v>94003</v>
      </c>
    </row>
    <row r="29" spans="1:11" x14ac:dyDescent="0.25">
      <c r="A29" s="3" t="s">
        <v>33</v>
      </c>
      <c r="B29" s="3" t="s">
        <v>12</v>
      </c>
      <c r="C29" s="5">
        <v>75</v>
      </c>
      <c r="D29" s="5">
        <v>250</v>
      </c>
      <c r="E29" s="5">
        <v>3024</v>
      </c>
      <c r="F29" s="5">
        <v>519</v>
      </c>
      <c r="G29" s="5">
        <v>2505</v>
      </c>
      <c r="H29" s="5">
        <v>8808</v>
      </c>
      <c r="I29" s="5">
        <v>16941</v>
      </c>
      <c r="J29" s="5">
        <v>73365</v>
      </c>
      <c r="K29" s="9">
        <f t="shared" si="0"/>
        <v>105487</v>
      </c>
    </row>
    <row r="30" spans="1:11" x14ac:dyDescent="0.25">
      <c r="A30" s="3" t="s">
        <v>35</v>
      </c>
      <c r="B30" s="3" t="s">
        <v>11</v>
      </c>
      <c r="C30" s="4">
        <v>9</v>
      </c>
      <c r="D30" s="4">
        <v>4</v>
      </c>
      <c r="E30" s="4">
        <v>238</v>
      </c>
      <c r="F30" s="4">
        <v>174</v>
      </c>
      <c r="G30" s="4">
        <v>64</v>
      </c>
      <c r="H30" s="4">
        <v>222</v>
      </c>
      <c r="I30" s="4">
        <v>4744</v>
      </c>
      <c r="J30" s="4">
        <v>18128</v>
      </c>
      <c r="K30" s="9">
        <f t="shared" si="0"/>
        <v>23583</v>
      </c>
    </row>
    <row r="31" spans="1:11" x14ac:dyDescent="0.25">
      <c r="A31" s="3" t="s">
        <v>35</v>
      </c>
      <c r="B31" s="3" t="s">
        <v>12</v>
      </c>
      <c r="C31" s="5">
        <v>13</v>
      </c>
      <c r="D31" s="5">
        <v>1</v>
      </c>
      <c r="E31" s="5">
        <v>289</v>
      </c>
      <c r="F31" s="5">
        <v>218</v>
      </c>
      <c r="G31" s="5">
        <v>71</v>
      </c>
      <c r="H31" s="5">
        <v>215</v>
      </c>
      <c r="I31" s="5">
        <v>5605</v>
      </c>
      <c r="J31" s="5">
        <v>21548</v>
      </c>
      <c r="K31" s="9">
        <f t="shared" si="0"/>
        <v>27960</v>
      </c>
    </row>
    <row r="32" spans="1:11" x14ac:dyDescent="0.25">
      <c r="A32" s="3" t="s">
        <v>37</v>
      </c>
      <c r="B32" s="3" t="s">
        <v>11</v>
      </c>
      <c r="C32" s="4">
        <v>94</v>
      </c>
      <c r="D32" s="4">
        <v>2</v>
      </c>
      <c r="E32" s="4">
        <v>5016</v>
      </c>
      <c r="F32" s="4">
        <v>1973</v>
      </c>
      <c r="G32" s="4">
        <v>3043</v>
      </c>
      <c r="H32" s="4">
        <v>1892</v>
      </c>
      <c r="I32" s="4">
        <v>6345</v>
      </c>
      <c r="J32" s="4">
        <v>124104</v>
      </c>
      <c r="K32" s="9">
        <f t="shared" si="0"/>
        <v>142469</v>
      </c>
    </row>
    <row r="33" spans="1:11" x14ac:dyDescent="0.25">
      <c r="A33" s="3" t="s">
        <v>37</v>
      </c>
      <c r="B33" s="3" t="s">
        <v>12</v>
      </c>
      <c r="C33" s="5">
        <v>83</v>
      </c>
      <c r="D33" s="5">
        <v>2</v>
      </c>
      <c r="E33" s="5">
        <v>5108</v>
      </c>
      <c r="F33" s="5">
        <v>1823</v>
      </c>
      <c r="G33" s="5">
        <v>3285</v>
      </c>
      <c r="H33" s="5">
        <v>2329</v>
      </c>
      <c r="I33" s="5">
        <v>5810</v>
      </c>
      <c r="J33" s="5">
        <v>124826</v>
      </c>
      <c r="K33" s="9">
        <f t="shared" si="0"/>
        <v>143266</v>
      </c>
    </row>
    <row r="34" spans="1:11" x14ac:dyDescent="0.25">
      <c r="A34" s="3" t="s">
        <v>38</v>
      </c>
      <c r="B34" s="3" t="s">
        <v>11</v>
      </c>
      <c r="C34" s="4">
        <v>113</v>
      </c>
      <c r="D34" s="4" t="s">
        <v>50</v>
      </c>
      <c r="E34" s="4">
        <v>22598</v>
      </c>
      <c r="F34" s="4">
        <v>9314</v>
      </c>
      <c r="G34" s="4">
        <v>12636</v>
      </c>
      <c r="H34" s="4">
        <v>7301</v>
      </c>
      <c r="I34" s="4">
        <v>73016</v>
      </c>
      <c r="J34" s="4">
        <v>288987</v>
      </c>
      <c r="K34" s="9">
        <f t="shared" si="0"/>
        <v>413965</v>
      </c>
    </row>
    <row r="35" spans="1:11" x14ac:dyDescent="0.25">
      <c r="A35" s="3" t="s">
        <v>38</v>
      </c>
      <c r="B35" s="3" t="s">
        <v>12</v>
      </c>
      <c r="C35" s="5">
        <v>116</v>
      </c>
      <c r="D35" s="5" t="s">
        <v>50</v>
      </c>
      <c r="E35" s="5">
        <v>20940</v>
      </c>
      <c r="F35" s="5">
        <v>9029</v>
      </c>
      <c r="G35" s="5">
        <v>11305</v>
      </c>
      <c r="H35" s="5">
        <v>6483</v>
      </c>
      <c r="I35" s="5">
        <v>69327</v>
      </c>
      <c r="J35" s="5">
        <v>298778</v>
      </c>
      <c r="K35" s="9">
        <f t="shared" si="0"/>
        <v>415978</v>
      </c>
    </row>
    <row r="36" spans="1:11" x14ac:dyDescent="0.25">
      <c r="A36" s="3" t="s">
        <v>39</v>
      </c>
      <c r="B36" s="3" t="s">
        <v>11</v>
      </c>
      <c r="C36" s="4">
        <v>2</v>
      </c>
      <c r="D36" s="4" t="s">
        <v>50</v>
      </c>
      <c r="E36" s="4">
        <v>646</v>
      </c>
      <c r="F36" s="4">
        <v>211</v>
      </c>
      <c r="G36" s="4">
        <v>57</v>
      </c>
      <c r="H36" s="4">
        <v>60</v>
      </c>
      <c r="I36" s="4">
        <v>1048</v>
      </c>
      <c r="J36" s="4">
        <v>3760</v>
      </c>
      <c r="K36" s="9">
        <f t="shared" si="0"/>
        <v>5784</v>
      </c>
    </row>
    <row r="37" spans="1:11" x14ac:dyDescent="0.25">
      <c r="A37" s="3" t="s">
        <v>39</v>
      </c>
      <c r="B37" s="3" t="s">
        <v>12</v>
      </c>
      <c r="C37" s="5">
        <v>4</v>
      </c>
      <c r="D37" s="5" t="s">
        <v>50</v>
      </c>
      <c r="E37" s="5">
        <v>622</v>
      </c>
      <c r="F37" s="5">
        <v>256</v>
      </c>
      <c r="G37" s="5">
        <v>82</v>
      </c>
      <c r="H37" s="5">
        <v>66</v>
      </c>
      <c r="I37" s="5">
        <v>1086</v>
      </c>
      <c r="J37" s="5">
        <v>3414</v>
      </c>
      <c r="K37" s="9">
        <f t="shared" si="0"/>
        <v>5530</v>
      </c>
    </row>
    <row r="38" spans="1:11" x14ac:dyDescent="0.25">
      <c r="A38" s="3" t="s">
        <v>40</v>
      </c>
      <c r="B38" s="3" t="s">
        <v>11</v>
      </c>
      <c r="C38" s="4" t="s">
        <v>50</v>
      </c>
      <c r="D38" s="4">
        <v>0</v>
      </c>
      <c r="E38" s="4">
        <v>6</v>
      </c>
      <c r="F38" s="4">
        <v>2</v>
      </c>
      <c r="G38" s="4" t="s">
        <v>50</v>
      </c>
      <c r="H38" s="4">
        <v>2</v>
      </c>
      <c r="I38" s="4">
        <v>111</v>
      </c>
      <c r="J38" s="4">
        <v>184</v>
      </c>
      <c r="K38" s="9">
        <f t="shared" si="0"/>
        <v>305</v>
      </c>
    </row>
    <row r="39" spans="1:11" x14ac:dyDescent="0.25">
      <c r="A39" s="3" t="s">
        <v>40</v>
      </c>
      <c r="B39" s="3" t="s">
        <v>12</v>
      </c>
      <c r="C39" s="5">
        <v>0</v>
      </c>
      <c r="D39" s="5">
        <v>0</v>
      </c>
      <c r="E39" s="5">
        <v>14</v>
      </c>
      <c r="F39" s="5">
        <v>4</v>
      </c>
      <c r="G39" s="5" t="s">
        <v>50</v>
      </c>
      <c r="H39" s="5">
        <v>2</v>
      </c>
      <c r="I39" s="5">
        <v>138</v>
      </c>
      <c r="J39" s="5">
        <v>254</v>
      </c>
      <c r="K39" s="9">
        <f t="shared" si="0"/>
        <v>412</v>
      </c>
    </row>
    <row r="40" spans="1:11" x14ac:dyDescent="0.25">
      <c r="A40" s="3" t="s">
        <v>41</v>
      </c>
      <c r="B40" s="3" t="s">
        <v>11</v>
      </c>
      <c r="C40" s="4">
        <v>29</v>
      </c>
      <c r="D40" s="4" t="s">
        <v>50</v>
      </c>
      <c r="E40" s="4">
        <v>5775</v>
      </c>
      <c r="F40" s="4">
        <v>2471</v>
      </c>
      <c r="G40" s="4">
        <v>2799</v>
      </c>
      <c r="H40" s="4">
        <v>766</v>
      </c>
      <c r="I40" s="4" t="s">
        <v>50</v>
      </c>
      <c r="J40" s="4">
        <v>79133</v>
      </c>
      <c r="K40" s="9">
        <f t="shared" si="0"/>
        <v>90973</v>
      </c>
    </row>
    <row r="41" spans="1:11" x14ac:dyDescent="0.25">
      <c r="A41" s="3" t="s">
        <v>41</v>
      </c>
      <c r="B41" s="3" t="s">
        <v>12</v>
      </c>
      <c r="C41" s="5">
        <v>30</v>
      </c>
      <c r="D41" s="5" t="s">
        <v>50</v>
      </c>
      <c r="E41" s="5">
        <v>5179</v>
      </c>
      <c r="F41" s="5">
        <v>2254</v>
      </c>
      <c r="G41" s="5">
        <v>2511</v>
      </c>
      <c r="H41" s="5">
        <v>904</v>
      </c>
      <c r="I41" s="5" t="s">
        <v>50</v>
      </c>
      <c r="J41" s="5">
        <v>99312</v>
      </c>
      <c r="K41" s="9">
        <f t="shared" si="0"/>
        <v>110190</v>
      </c>
    </row>
    <row r="42" spans="1:11" x14ac:dyDescent="0.25">
      <c r="A42" s="3" t="s">
        <v>42</v>
      </c>
      <c r="B42" s="3" t="s">
        <v>11</v>
      </c>
      <c r="C42" s="4">
        <v>42</v>
      </c>
      <c r="D42" s="4">
        <v>5</v>
      </c>
      <c r="E42" s="4">
        <v>3050</v>
      </c>
      <c r="F42" s="4">
        <v>757</v>
      </c>
      <c r="G42" s="4">
        <v>720</v>
      </c>
      <c r="H42" s="4">
        <v>1736</v>
      </c>
      <c r="I42" s="4">
        <v>31186</v>
      </c>
      <c r="J42" s="4">
        <v>117586</v>
      </c>
      <c r="K42" s="9">
        <f t="shared" si="0"/>
        <v>155082</v>
      </c>
    </row>
    <row r="43" spans="1:11" x14ac:dyDescent="0.25">
      <c r="A43" s="3" t="s">
        <v>42</v>
      </c>
      <c r="B43" s="3" t="s">
        <v>12</v>
      </c>
      <c r="C43" s="5">
        <v>42</v>
      </c>
      <c r="D43" s="5">
        <v>4</v>
      </c>
      <c r="E43" s="5">
        <v>3147</v>
      </c>
      <c r="F43" s="5">
        <v>867</v>
      </c>
      <c r="G43" s="5">
        <v>752</v>
      </c>
      <c r="H43" s="5">
        <v>1941</v>
      </c>
      <c r="I43" s="5">
        <v>35732</v>
      </c>
      <c r="J43" s="5">
        <v>138970</v>
      </c>
      <c r="K43" s="9">
        <f t="shared" si="0"/>
        <v>181455</v>
      </c>
    </row>
  </sheetData>
  <autoFilter ref="A1:J43" xr:uid="{142694D4-05B5-45BD-95F7-4B8AE23A87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8155-F41C-4822-9043-164E300AA7B3}">
  <sheetPr>
    <tabColor rgb="FF00B050"/>
  </sheetPr>
  <dimension ref="C2:G204"/>
  <sheetViews>
    <sheetView topLeftCell="A181" zoomScaleNormal="100" workbookViewId="0">
      <selection activeCell="C195" sqref="C195:D204"/>
    </sheetView>
  </sheetViews>
  <sheetFormatPr defaultRowHeight="15" x14ac:dyDescent="0.25"/>
  <cols>
    <col min="1" max="1" width="13.140625" bestFit="1" customWidth="1"/>
    <col min="2" max="2" width="26.7109375" bestFit="1" customWidth="1"/>
    <col min="3" max="3" width="13.140625" bestFit="1" customWidth="1"/>
    <col min="4" max="4" width="15" bestFit="1" customWidth="1"/>
    <col min="5" max="5" width="6.7109375" bestFit="1" customWidth="1"/>
    <col min="6" max="6" width="11.28515625" bestFit="1" customWidth="1"/>
    <col min="7" max="7" width="24.5703125" bestFit="1" customWidth="1"/>
    <col min="8" max="8" width="16.28515625" bestFit="1" customWidth="1"/>
    <col min="9" max="9" width="5" bestFit="1" customWidth="1"/>
    <col min="10" max="11" width="12.28515625" bestFit="1" customWidth="1"/>
  </cols>
  <sheetData>
    <row r="2" spans="3:7" x14ac:dyDescent="0.25">
      <c r="C2" s="6" t="s">
        <v>63</v>
      </c>
      <c r="D2" s="6" t="s">
        <v>61</v>
      </c>
      <c r="G2" t="s">
        <v>66</v>
      </c>
    </row>
    <row r="3" spans="3:7" x14ac:dyDescent="0.25">
      <c r="C3" s="6" t="s">
        <v>51</v>
      </c>
      <c r="D3" t="s">
        <v>12</v>
      </c>
      <c r="G3" s="8">
        <v>21</v>
      </c>
    </row>
    <row r="4" spans="3:7" x14ac:dyDescent="0.25">
      <c r="C4" s="7" t="s">
        <v>18</v>
      </c>
      <c r="D4" s="8">
        <v>79357</v>
      </c>
    </row>
    <row r="5" spans="3:7" x14ac:dyDescent="0.25">
      <c r="C5" s="7" t="s">
        <v>19</v>
      </c>
      <c r="D5" s="8">
        <v>89127</v>
      </c>
    </row>
    <row r="6" spans="3:7" x14ac:dyDescent="0.25">
      <c r="C6" s="7" t="s">
        <v>33</v>
      </c>
      <c r="D6" s="12">
        <v>105487</v>
      </c>
      <c r="G6" t="s">
        <v>63</v>
      </c>
    </row>
    <row r="7" spans="3:7" x14ac:dyDescent="0.25">
      <c r="C7" s="7" t="s">
        <v>41</v>
      </c>
      <c r="D7" s="12">
        <v>110190</v>
      </c>
      <c r="G7" s="11">
        <v>6818055</v>
      </c>
    </row>
    <row r="8" spans="3:7" x14ac:dyDescent="0.25">
      <c r="C8" s="7" t="s">
        <v>37</v>
      </c>
      <c r="D8" s="12">
        <v>143266</v>
      </c>
    </row>
    <row r="9" spans="3:7" x14ac:dyDescent="0.25">
      <c r="C9" s="7" t="s">
        <v>31</v>
      </c>
      <c r="D9" s="12">
        <v>158932</v>
      </c>
    </row>
    <row r="10" spans="3:7" x14ac:dyDescent="0.25">
      <c r="C10" s="7" t="s">
        <v>42</v>
      </c>
      <c r="D10" s="12">
        <v>181455</v>
      </c>
    </row>
    <row r="11" spans="3:7" x14ac:dyDescent="0.25">
      <c r="C11" s="7" t="s">
        <v>15</v>
      </c>
      <c r="D11" s="12">
        <v>192259</v>
      </c>
    </row>
    <row r="12" spans="3:7" x14ac:dyDescent="0.25">
      <c r="C12" s="7" t="s">
        <v>10</v>
      </c>
      <c r="D12" s="12">
        <v>281262</v>
      </c>
    </row>
    <row r="13" spans="3:7" x14ac:dyDescent="0.25">
      <c r="C13" s="7" t="s">
        <v>30</v>
      </c>
      <c r="D13" s="12">
        <v>288137</v>
      </c>
    </row>
    <row r="14" spans="3:7" x14ac:dyDescent="0.25">
      <c r="C14" s="7" t="s">
        <v>38</v>
      </c>
      <c r="D14" s="12">
        <v>415978</v>
      </c>
    </row>
    <row r="15" spans="3:7" x14ac:dyDescent="0.25">
      <c r="C15" s="7" t="s">
        <v>20</v>
      </c>
      <c r="D15" s="12">
        <v>427778</v>
      </c>
    </row>
    <row r="16" spans="3:7" x14ac:dyDescent="0.25">
      <c r="C16" s="7" t="s">
        <v>23</v>
      </c>
      <c r="D16" s="12">
        <v>878412</v>
      </c>
    </row>
    <row r="17" spans="3:4" x14ac:dyDescent="0.25">
      <c r="C17" s="7" t="s">
        <v>16</v>
      </c>
      <c r="D17" s="11">
        <v>1447572</v>
      </c>
    </row>
    <row r="18" spans="3:4" x14ac:dyDescent="0.25">
      <c r="C18" s="7" t="s">
        <v>21</v>
      </c>
      <c r="D18" s="11">
        <v>1869309</v>
      </c>
    </row>
    <row r="27" spans="3:4" x14ac:dyDescent="0.25">
      <c r="C27" s="6" t="s">
        <v>51</v>
      </c>
      <c r="D27" t="s">
        <v>53</v>
      </c>
    </row>
    <row r="28" spans="3:4" x14ac:dyDescent="0.25">
      <c r="C28" s="7" t="s">
        <v>10</v>
      </c>
      <c r="D28" s="8">
        <v>179</v>
      </c>
    </row>
    <row r="29" spans="3:4" x14ac:dyDescent="0.25">
      <c r="C29" s="7" t="s">
        <v>14</v>
      </c>
      <c r="D29" s="8">
        <v>79</v>
      </c>
    </row>
    <row r="30" spans="3:4" x14ac:dyDescent="0.25">
      <c r="C30" s="7" t="s">
        <v>37</v>
      </c>
      <c r="D30" s="8">
        <v>83</v>
      </c>
    </row>
    <row r="31" spans="3:4" x14ac:dyDescent="0.25">
      <c r="C31" s="7" t="s">
        <v>21</v>
      </c>
      <c r="D31" s="8">
        <v>821</v>
      </c>
    </row>
    <row r="32" spans="3:4" x14ac:dyDescent="0.25">
      <c r="C32" s="7" t="s">
        <v>16</v>
      </c>
      <c r="D32" s="8">
        <v>614</v>
      </c>
    </row>
    <row r="33" spans="3:4" x14ac:dyDescent="0.25">
      <c r="C33" s="7" t="s">
        <v>19</v>
      </c>
      <c r="D33" s="8">
        <v>79</v>
      </c>
    </row>
    <row r="34" spans="3:4" x14ac:dyDescent="0.25">
      <c r="C34" s="7" t="s">
        <v>23</v>
      </c>
      <c r="D34" s="8">
        <v>322</v>
      </c>
    </row>
    <row r="35" spans="3:4" x14ac:dyDescent="0.25">
      <c r="C35" s="7" t="s">
        <v>30</v>
      </c>
      <c r="D35" s="8">
        <v>142</v>
      </c>
    </row>
    <row r="36" spans="3:4" x14ac:dyDescent="0.25">
      <c r="C36" s="7" t="s">
        <v>20</v>
      </c>
      <c r="D36" s="8">
        <v>325</v>
      </c>
    </row>
    <row r="37" spans="3:4" x14ac:dyDescent="0.25">
      <c r="C37" s="7" t="s">
        <v>38</v>
      </c>
      <c r="D37" s="8">
        <v>116</v>
      </c>
    </row>
    <row r="51" spans="3:4" x14ac:dyDescent="0.25">
      <c r="C51" s="6" t="s">
        <v>51</v>
      </c>
      <c r="D51" t="s">
        <v>54</v>
      </c>
    </row>
    <row r="52" spans="3:4" x14ac:dyDescent="0.25">
      <c r="C52" s="7" t="s">
        <v>31</v>
      </c>
      <c r="D52" s="8">
        <v>9</v>
      </c>
    </row>
    <row r="53" spans="3:4" x14ac:dyDescent="0.25">
      <c r="C53" s="7" t="s">
        <v>10</v>
      </c>
      <c r="D53" s="8">
        <v>0</v>
      </c>
    </row>
    <row r="54" spans="3:4" x14ac:dyDescent="0.25">
      <c r="C54" s="7" t="s">
        <v>22</v>
      </c>
      <c r="D54" s="8">
        <v>0</v>
      </c>
    </row>
    <row r="55" spans="3:4" x14ac:dyDescent="0.25">
      <c r="C55" s="7" t="s">
        <v>14</v>
      </c>
      <c r="D55" s="8">
        <v>2</v>
      </c>
    </row>
    <row r="56" spans="3:4" x14ac:dyDescent="0.25">
      <c r="C56" s="7" t="s">
        <v>15</v>
      </c>
      <c r="D56" s="8">
        <v>0</v>
      </c>
    </row>
    <row r="57" spans="3:4" x14ac:dyDescent="0.25">
      <c r="C57" s="7" t="s">
        <v>37</v>
      </c>
      <c r="D57" s="8">
        <v>2</v>
      </c>
    </row>
    <row r="58" spans="3:4" x14ac:dyDescent="0.25">
      <c r="C58" s="7" t="s">
        <v>21</v>
      </c>
      <c r="D58" s="8">
        <v>0</v>
      </c>
    </row>
    <row r="59" spans="3:4" x14ac:dyDescent="0.25">
      <c r="C59" s="7" t="s">
        <v>16</v>
      </c>
      <c r="D59" s="8">
        <v>4891</v>
      </c>
    </row>
    <row r="60" spans="3:4" x14ac:dyDescent="0.25">
      <c r="C60" s="7" t="s">
        <v>19</v>
      </c>
      <c r="D60" s="8">
        <v>98</v>
      </c>
    </row>
    <row r="61" spans="3:4" x14ac:dyDescent="0.25">
      <c r="C61" s="7" t="s">
        <v>39</v>
      </c>
      <c r="D61" s="8">
        <v>0</v>
      </c>
    </row>
    <row r="62" spans="3:4" x14ac:dyDescent="0.25">
      <c r="C62" s="7" t="s">
        <v>18</v>
      </c>
      <c r="D62" s="8">
        <v>91</v>
      </c>
    </row>
    <row r="63" spans="3:4" x14ac:dyDescent="0.25">
      <c r="C63" s="7" t="s">
        <v>23</v>
      </c>
      <c r="D63" s="8">
        <v>144</v>
      </c>
    </row>
    <row r="64" spans="3:4" x14ac:dyDescent="0.25">
      <c r="C64" s="7" t="s">
        <v>40</v>
      </c>
      <c r="D64" s="8">
        <v>0</v>
      </c>
    </row>
    <row r="65" spans="3:4" x14ac:dyDescent="0.25">
      <c r="C65" s="7" t="s">
        <v>27</v>
      </c>
      <c r="D65" s="8">
        <v>52</v>
      </c>
    </row>
    <row r="66" spans="3:4" x14ac:dyDescent="0.25">
      <c r="C66" s="7" t="s">
        <v>30</v>
      </c>
      <c r="D66" s="8">
        <v>0</v>
      </c>
    </row>
    <row r="67" spans="3:4" x14ac:dyDescent="0.25">
      <c r="C67" s="7" t="s">
        <v>41</v>
      </c>
      <c r="D67" s="8">
        <v>0</v>
      </c>
    </row>
    <row r="68" spans="3:4" x14ac:dyDescent="0.25">
      <c r="C68" s="7" t="s">
        <v>33</v>
      </c>
      <c r="D68" s="8">
        <v>250</v>
      </c>
    </row>
    <row r="69" spans="3:4" x14ac:dyDescent="0.25">
      <c r="C69" s="7" t="s">
        <v>35</v>
      </c>
      <c r="D69" s="8">
        <v>1</v>
      </c>
    </row>
    <row r="70" spans="3:4" x14ac:dyDescent="0.25">
      <c r="C70" s="7" t="s">
        <v>20</v>
      </c>
      <c r="D70" s="8">
        <v>84</v>
      </c>
    </row>
    <row r="71" spans="3:4" x14ac:dyDescent="0.25">
      <c r="C71" s="7" t="s">
        <v>38</v>
      </c>
      <c r="D71" s="8">
        <v>0</v>
      </c>
    </row>
    <row r="72" spans="3:4" x14ac:dyDescent="0.25">
      <c r="C72" s="7" t="s">
        <v>42</v>
      </c>
      <c r="D72" s="8">
        <v>4</v>
      </c>
    </row>
    <row r="75" spans="3:4" x14ac:dyDescent="0.25">
      <c r="C75" s="6" t="s">
        <v>51</v>
      </c>
      <c r="D75" t="s">
        <v>55</v>
      </c>
    </row>
    <row r="76" spans="3:4" x14ac:dyDescent="0.25">
      <c r="C76" s="7" t="s">
        <v>31</v>
      </c>
      <c r="D76" s="8">
        <v>4968</v>
      </c>
    </row>
    <row r="77" spans="3:4" x14ac:dyDescent="0.25">
      <c r="C77" s="7" t="s">
        <v>10</v>
      </c>
      <c r="D77" s="8">
        <v>10693</v>
      </c>
    </row>
    <row r="78" spans="3:4" x14ac:dyDescent="0.25">
      <c r="C78" s="7" t="s">
        <v>22</v>
      </c>
      <c r="D78" s="8">
        <v>718</v>
      </c>
    </row>
    <row r="79" spans="3:4" x14ac:dyDescent="0.25">
      <c r="C79" s="7" t="s">
        <v>14</v>
      </c>
      <c r="D79" s="8">
        <v>1822</v>
      </c>
    </row>
    <row r="80" spans="3:4" x14ac:dyDescent="0.25">
      <c r="C80" s="7" t="s">
        <v>15</v>
      </c>
      <c r="D80" s="8">
        <v>6296</v>
      </c>
    </row>
    <row r="81" spans="3:4" x14ac:dyDescent="0.25">
      <c r="C81" s="7" t="s">
        <v>37</v>
      </c>
      <c r="D81" s="8">
        <v>5108</v>
      </c>
    </row>
    <row r="82" spans="3:4" x14ac:dyDescent="0.25">
      <c r="C82" s="7" t="s">
        <v>21</v>
      </c>
      <c r="D82" s="8">
        <v>85571</v>
      </c>
    </row>
    <row r="83" spans="3:4" x14ac:dyDescent="0.25">
      <c r="C83" s="7" t="s">
        <v>16</v>
      </c>
      <c r="D83" s="8">
        <v>49690</v>
      </c>
    </row>
    <row r="84" spans="3:4" x14ac:dyDescent="0.25">
      <c r="C84" s="7" t="s">
        <v>19</v>
      </c>
      <c r="D84" s="8">
        <v>411</v>
      </c>
    </row>
    <row r="85" spans="3:4" x14ac:dyDescent="0.25">
      <c r="C85" s="7" t="s">
        <v>39</v>
      </c>
      <c r="D85" s="8">
        <v>622</v>
      </c>
    </row>
    <row r="86" spans="3:4" x14ac:dyDescent="0.25">
      <c r="C86" s="7" t="s">
        <v>18</v>
      </c>
      <c r="D86" s="8">
        <v>3175</v>
      </c>
    </row>
    <row r="87" spans="3:4" x14ac:dyDescent="0.25">
      <c r="C87" s="7" t="s">
        <v>23</v>
      </c>
      <c r="D87" s="8">
        <v>6814</v>
      </c>
    </row>
    <row r="88" spans="3:4" x14ac:dyDescent="0.25">
      <c r="C88" s="7" t="s">
        <v>40</v>
      </c>
      <c r="D88" s="8">
        <v>14</v>
      </c>
    </row>
    <row r="89" spans="3:4" x14ac:dyDescent="0.25">
      <c r="C89" s="7" t="s">
        <v>27</v>
      </c>
      <c r="D89" s="8">
        <v>392</v>
      </c>
    </row>
    <row r="90" spans="3:4" x14ac:dyDescent="0.25">
      <c r="C90" s="7" t="s">
        <v>30</v>
      </c>
      <c r="D90" s="8">
        <v>5835</v>
      </c>
    </row>
    <row r="91" spans="3:4" x14ac:dyDescent="0.25">
      <c r="C91" s="7" t="s">
        <v>41</v>
      </c>
      <c r="D91" s="8">
        <v>5179</v>
      </c>
    </row>
    <row r="92" spans="3:4" x14ac:dyDescent="0.25">
      <c r="C92" s="7" t="s">
        <v>33</v>
      </c>
      <c r="D92" s="8">
        <v>3024</v>
      </c>
    </row>
    <row r="93" spans="3:4" x14ac:dyDescent="0.25">
      <c r="C93" s="7" t="s">
        <v>35</v>
      </c>
      <c r="D93" s="8">
        <v>289</v>
      </c>
    </row>
    <row r="94" spans="3:4" x14ac:dyDescent="0.25">
      <c r="C94" s="7" t="s">
        <v>20</v>
      </c>
      <c r="D94" s="8">
        <v>16789</v>
      </c>
    </row>
    <row r="95" spans="3:4" x14ac:dyDescent="0.25">
      <c r="C95" s="7" t="s">
        <v>38</v>
      </c>
      <c r="D95" s="8">
        <v>20940</v>
      </c>
    </row>
    <row r="96" spans="3:4" x14ac:dyDescent="0.25">
      <c r="C96" s="7" t="s">
        <v>42</v>
      </c>
      <c r="D96" s="8">
        <v>3147</v>
      </c>
    </row>
    <row r="99" spans="3:4" x14ac:dyDescent="0.25">
      <c r="C99" s="6" t="s">
        <v>51</v>
      </c>
      <c r="D99" t="s">
        <v>57</v>
      </c>
    </row>
    <row r="100" spans="3:4" x14ac:dyDescent="0.25">
      <c r="C100" s="7" t="s">
        <v>31</v>
      </c>
      <c r="D100" s="8">
        <v>2055</v>
      </c>
    </row>
    <row r="101" spans="3:4" x14ac:dyDescent="0.25">
      <c r="C101" s="7" t="s">
        <v>10</v>
      </c>
      <c r="D101" s="8">
        <v>4302</v>
      </c>
    </row>
    <row r="102" spans="3:4" x14ac:dyDescent="0.25">
      <c r="C102" s="7" t="s">
        <v>22</v>
      </c>
      <c r="D102" s="8">
        <v>357</v>
      </c>
    </row>
    <row r="103" spans="3:4" x14ac:dyDescent="0.25">
      <c r="C103" s="7" t="s">
        <v>14</v>
      </c>
      <c r="D103" s="8">
        <v>1713</v>
      </c>
    </row>
    <row r="104" spans="3:4" x14ac:dyDescent="0.25">
      <c r="C104" s="7" t="s">
        <v>15</v>
      </c>
      <c r="D104" s="8">
        <v>2831</v>
      </c>
    </row>
    <row r="105" spans="3:4" x14ac:dyDescent="0.25">
      <c r="C105" s="7" t="s">
        <v>37</v>
      </c>
      <c r="D105" s="8">
        <v>1823</v>
      </c>
    </row>
    <row r="106" spans="3:4" x14ac:dyDescent="0.25">
      <c r="C106" s="7" t="s">
        <v>21</v>
      </c>
      <c r="D106" s="8">
        <v>38094</v>
      </c>
    </row>
    <row r="107" spans="3:4" x14ac:dyDescent="0.25">
      <c r="C107" s="7" t="s">
        <v>16</v>
      </c>
      <c r="D107" s="8">
        <v>12558</v>
      </c>
    </row>
    <row r="108" spans="3:4" x14ac:dyDescent="0.25">
      <c r="C108" s="7" t="s">
        <v>19</v>
      </c>
      <c r="D108" s="8">
        <v>333</v>
      </c>
    </row>
    <row r="109" spans="3:4" x14ac:dyDescent="0.25">
      <c r="C109" s="7" t="s">
        <v>39</v>
      </c>
      <c r="D109" s="8">
        <v>256</v>
      </c>
    </row>
    <row r="110" spans="3:4" x14ac:dyDescent="0.25">
      <c r="C110" s="7" t="s">
        <v>18</v>
      </c>
      <c r="D110" s="8">
        <v>1102</v>
      </c>
    </row>
    <row r="111" spans="3:4" x14ac:dyDescent="0.25">
      <c r="C111" s="7" t="s">
        <v>23</v>
      </c>
      <c r="D111" s="8">
        <v>0</v>
      </c>
    </row>
    <row r="112" spans="3:4" x14ac:dyDescent="0.25">
      <c r="C112" s="7" t="s">
        <v>40</v>
      </c>
      <c r="D112" s="8">
        <v>4</v>
      </c>
    </row>
    <row r="113" spans="3:4" x14ac:dyDescent="0.25">
      <c r="C113" s="7" t="s">
        <v>27</v>
      </c>
      <c r="D113" s="8">
        <v>131</v>
      </c>
    </row>
    <row r="114" spans="3:4" x14ac:dyDescent="0.25">
      <c r="C114" s="7" t="s">
        <v>30</v>
      </c>
      <c r="D114" s="8">
        <v>2885</v>
      </c>
    </row>
    <row r="115" spans="3:4" x14ac:dyDescent="0.25">
      <c r="C115" s="7" t="s">
        <v>41</v>
      </c>
      <c r="D115" s="8">
        <v>2254</v>
      </c>
    </row>
    <row r="116" spans="3:4" x14ac:dyDescent="0.25">
      <c r="C116" s="7" t="s">
        <v>33</v>
      </c>
      <c r="D116" s="8">
        <v>519</v>
      </c>
    </row>
    <row r="117" spans="3:4" x14ac:dyDescent="0.25">
      <c r="C117" s="7" t="s">
        <v>35</v>
      </c>
      <c r="D117" s="8">
        <v>218</v>
      </c>
    </row>
    <row r="118" spans="3:4" x14ac:dyDescent="0.25">
      <c r="C118" s="7" t="s">
        <v>20</v>
      </c>
      <c r="D118" s="8">
        <v>2865</v>
      </c>
    </row>
    <row r="119" spans="3:4" x14ac:dyDescent="0.25">
      <c r="C119" s="7" t="s">
        <v>38</v>
      </c>
      <c r="D119" s="8">
        <v>9029</v>
      </c>
    </row>
    <row r="120" spans="3:4" x14ac:dyDescent="0.25">
      <c r="C120" s="7" t="s">
        <v>42</v>
      </c>
      <c r="D120" s="8">
        <v>867</v>
      </c>
    </row>
    <row r="123" spans="3:4" x14ac:dyDescent="0.25">
      <c r="C123" s="6" t="s">
        <v>51</v>
      </c>
      <c r="D123" t="s">
        <v>56</v>
      </c>
    </row>
    <row r="124" spans="3:4" x14ac:dyDescent="0.25">
      <c r="C124" s="7" t="s">
        <v>41</v>
      </c>
      <c r="D124" s="8">
        <v>2511</v>
      </c>
    </row>
    <row r="125" spans="3:4" x14ac:dyDescent="0.25">
      <c r="C125" s="7" t="s">
        <v>31</v>
      </c>
      <c r="D125" s="8">
        <v>2568</v>
      </c>
    </row>
    <row r="126" spans="3:4" x14ac:dyDescent="0.25">
      <c r="C126" s="7" t="s">
        <v>30</v>
      </c>
      <c r="D126" s="8">
        <v>2950</v>
      </c>
    </row>
    <row r="127" spans="3:4" x14ac:dyDescent="0.25">
      <c r="C127" s="7" t="s">
        <v>37</v>
      </c>
      <c r="D127" s="8">
        <v>3285</v>
      </c>
    </row>
    <row r="128" spans="3:4" x14ac:dyDescent="0.25">
      <c r="C128" s="7" t="s">
        <v>15</v>
      </c>
      <c r="D128" s="8">
        <v>3465</v>
      </c>
    </row>
    <row r="129" spans="3:4" x14ac:dyDescent="0.25">
      <c r="C129" s="7" t="s">
        <v>10</v>
      </c>
      <c r="D129" s="8">
        <v>6391</v>
      </c>
    </row>
    <row r="130" spans="3:4" x14ac:dyDescent="0.25">
      <c r="C130" s="7" t="s">
        <v>38</v>
      </c>
      <c r="D130" s="8">
        <v>11305</v>
      </c>
    </row>
    <row r="131" spans="3:4" x14ac:dyDescent="0.25">
      <c r="C131" s="7" t="s">
        <v>20</v>
      </c>
      <c r="D131" s="8">
        <v>13924</v>
      </c>
    </row>
    <row r="132" spans="3:4" x14ac:dyDescent="0.25">
      <c r="C132" s="7" t="s">
        <v>16</v>
      </c>
      <c r="D132" s="8">
        <v>37132</v>
      </c>
    </row>
    <row r="133" spans="3:4" x14ac:dyDescent="0.25">
      <c r="C133" s="7" t="s">
        <v>21</v>
      </c>
      <c r="D133" s="8">
        <v>47477</v>
      </c>
    </row>
    <row r="146" spans="3:4" x14ac:dyDescent="0.25">
      <c r="C146" s="6" t="s">
        <v>51</v>
      </c>
      <c r="D146" t="s">
        <v>58</v>
      </c>
    </row>
    <row r="147" spans="3:4" x14ac:dyDescent="0.25">
      <c r="C147" s="7" t="s">
        <v>31</v>
      </c>
      <c r="D147" s="8">
        <v>2536</v>
      </c>
    </row>
    <row r="148" spans="3:4" x14ac:dyDescent="0.25">
      <c r="C148" s="7" t="s">
        <v>10</v>
      </c>
      <c r="D148" s="8">
        <v>12126</v>
      </c>
    </row>
    <row r="149" spans="3:4" x14ac:dyDescent="0.25">
      <c r="C149" s="7" t="s">
        <v>22</v>
      </c>
      <c r="D149" s="8">
        <v>708</v>
      </c>
    </row>
    <row r="150" spans="3:4" x14ac:dyDescent="0.25">
      <c r="C150" s="7" t="s">
        <v>14</v>
      </c>
      <c r="D150" s="8">
        <v>1422</v>
      </c>
    </row>
    <row r="151" spans="3:4" x14ac:dyDescent="0.25">
      <c r="C151" s="7" t="s">
        <v>15</v>
      </c>
      <c r="D151" s="8">
        <v>1406</v>
      </c>
    </row>
    <row r="152" spans="3:4" x14ac:dyDescent="0.25">
      <c r="C152" s="7" t="s">
        <v>37</v>
      </c>
      <c r="D152" s="8">
        <v>2329</v>
      </c>
    </row>
    <row r="153" spans="3:4" x14ac:dyDescent="0.25">
      <c r="C153" s="7" t="s">
        <v>21</v>
      </c>
      <c r="D153" s="8">
        <v>68000</v>
      </c>
    </row>
    <row r="154" spans="3:4" x14ac:dyDescent="0.25">
      <c r="C154" s="7" t="s">
        <v>16</v>
      </c>
      <c r="D154" s="8">
        <v>38195</v>
      </c>
    </row>
    <row r="155" spans="3:4" x14ac:dyDescent="0.25">
      <c r="C155" s="7" t="s">
        <v>19</v>
      </c>
      <c r="D155" s="8">
        <v>2833</v>
      </c>
    </row>
    <row r="156" spans="3:4" x14ac:dyDescent="0.25">
      <c r="C156" s="7" t="s">
        <v>39</v>
      </c>
      <c r="D156" s="8">
        <v>66</v>
      </c>
    </row>
    <row r="157" spans="3:4" x14ac:dyDescent="0.25">
      <c r="C157" s="7" t="s">
        <v>18</v>
      </c>
      <c r="D157" s="8">
        <v>1408</v>
      </c>
    </row>
    <row r="158" spans="3:4" x14ac:dyDescent="0.25">
      <c r="C158" s="7" t="s">
        <v>23</v>
      </c>
      <c r="D158" s="8">
        <v>26181</v>
      </c>
    </row>
    <row r="159" spans="3:4" x14ac:dyDescent="0.25">
      <c r="C159" s="7" t="s">
        <v>40</v>
      </c>
      <c r="D159" s="8">
        <v>2</v>
      </c>
    </row>
    <row r="160" spans="3:4" x14ac:dyDescent="0.25">
      <c r="C160" s="7" t="s">
        <v>27</v>
      </c>
      <c r="D160" s="8">
        <v>652</v>
      </c>
    </row>
    <row r="161" spans="3:4" x14ac:dyDescent="0.25">
      <c r="C161" s="7" t="s">
        <v>30</v>
      </c>
      <c r="D161" s="8">
        <v>5955</v>
      </c>
    </row>
    <row r="162" spans="3:4" x14ac:dyDescent="0.25">
      <c r="C162" s="7" t="s">
        <v>41</v>
      </c>
      <c r="D162" s="8">
        <v>904</v>
      </c>
    </row>
    <row r="163" spans="3:4" x14ac:dyDescent="0.25">
      <c r="C163" s="7" t="s">
        <v>33</v>
      </c>
      <c r="D163" s="8">
        <v>8808</v>
      </c>
    </row>
    <row r="164" spans="3:4" x14ac:dyDescent="0.25">
      <c r="C164" s="7" t="s">
        <v>35</v>
      </c>
      <c r="D164" s="8">
        <v>215</v>
      </c>
    </row>
    <row r="165" spans="3:4" x14ac:dyDescent="0.25">
      <c r="C165" s="7" t="s">
        <v>20</v>
      </c>
      <c r="D165" s="8">
        <v>63392</v>
      </c>
    </row>
    <row r="166" spans="3:4" x14ac:dyDescent="0.25">
      <c r="C166" s="7" t="s">
        <v>38</v>
      </c>
      <c r="D166" s="8">
        <v>6483</v>
      </c>
    </row>
    <row r="167" spans="3:4" x14ac:dyDescent="0.25">
      <c r="C167" s="7" t="s">
        <v>42</v>
      </c>
      <c r="D167" s="8">
        <v>1941</v>
      </c>
    </row>
    <row r="170" spans="3:4" x14ac:dyDescent="0.25">
      <c r="C170" s="6" t="s">
        <v>51</v>
      </c>
      <c r="D170" t="s">
        <v>59</v>
      </c>
    </row>
    <row r="171" spans="3:4" x14ac:dyDescent="0.25">
      <c r="C171" s="7" t="s">
        <v>15</v>
      </c>
      <c r="D171" s="8">
        <v>31589</v>
      </c>
    </row>
    <row r="172" spans="3:4" x14ac:dyDescent="0.25">
      <c r="C172" s="7" t="s">
        <v>14</v>
      </c>
      <c r="D172" s="8">
        <v>33750</v>
      </c>
    </row>
    <row r="173" spans="3:4" x14ac:dyDescent="0.25">
      <c r="C173" s="7" t="s">
        <v>42</v>
      </c>
      <c r="D173" s="8">
        <v>35732</v>
      </c>
    </row>
    <row r="174" spans="3:4" x14ac:dyDescent="0.25">
      <c r="C174" s="7" t="s">
        <v>30</v>
      </c>
      <c r="D174" s="8">
        <v>37315</v>
      </c>
    </row>
    <row r="175" spans="3:4" x14ac:dyDescent="0.25">
      <c r="C175" s="7" t="s">
        <v>31</v>
      </c>
      <c r="D175" s="8">
        <v>49592</v>
      </c>
    </row>
    <row r="176" spans="3:4" x14ac:dyDescent="0.25">
      <c r="C176" s="7" t="s">
        <v>10</v>
      </c>
      <c r="D176" s="8">
        <v>51698</v>
      </c>
    </row>
    <row r="177" spans="3:4" x14ac:dyDescent="0.25">
      <c r="C177" s="7" t="s">
        <v>38</v>
      </c>
      <c r="D177" s="8">
        <v>69327</v>
      </c>
    </row>
    <row r="178" spans="3:4" x14ac:dyDescent="0.25">
      <c r="C178" s="7" t="s">
        <v>20</v>
      </c>
      <c r="D178" s="8">
        <v>148712</v>
      </c>
    </row>
    <row r="179" spans="3:4" x14ac:dyDescent="0.25">
      <c r="C179" s="7" t="s">
        <v>16</v>
      </c>
      <c r="D179" s="8">
        <v>260605</v>
      </c>
    </row>
    <row r="180" spans="3:4" x14ac:dyDescent="0.25">
      <c r="C180" s="7" t="s">
        <v>21</v>
      </c>
      <c r="D180" s="8">
        <v>296218</v>
      </c>
    </row>
    <row r="183" spans="3:4" x14ac:dyDescent="0.25">
      <c r="C183" s="6" t="s">
        <v>51</v>
      </c>
      <c r="D183" t="s">
        <v>59</v>
      </c>
    </row>
    <row r="184" spans="3:4" x14ac:dyDescent="0.25">
      <c r="C184" s="7" t="s">
        <v>15</v>
      </c>
      <c r="D184" s="8">
        <v>31589</v>
      </c>
    </row>
    <row r="185" spans="3:4" x14ac:dyDescent="0.25">
      <c r="C185" s="7" t="s">
        <v>14</v>
      </c>
      <c r="D185" s="8">
        <v>33750</v>
      </c>
    </row>
    <row r="186" spans="3:4" x14ac:dyDescent="0.25">
      <c r="C186" s="7" t="s">
        <v>42</v>
      </c>
      <c r="D186" s="8">
        <v>35732</v>
      </c>
    </row>
    <row r="187" spans="3:4" x14ac:dyDescent="0.25">
      <c r="C187" s="7" t="s">
        <v>30</v>
      </c>
      <c r="D187" s="8">
        <v>37315</v>
      </c>
    </row>
    <row r="188" spans="3:4" x14ac:dyDescent="0.25">
      <c r="C188" s="7" t="s">
        <v>31</v>
      </c>
      <c r="D188" s="8">
        <v>49592</v>
      </c>
    </row>
    <row r="189" spans="3:4" x14ac:dyDescent="0.25">
      <c r="C189" s="7" t="s">
        <v>10</v>
      </c>
      <c r="D189" s="8">
        <v>51698</v>
      </c>
    </row>
    <row r="190" spans="3:4" x14ac:dyDescent="0.25">
      <c r="C190" s="7" t="s">
        <v>38</v>
      </c>
      <c r="D190" s="8">
        <v>69327</v>
      </c>
    </row>
    <row r="191" spans="3:4" x14ac:dyDescent="0.25">
      <c r="C191" s="7" t="s">
        <v>20</v>
      </c>
      <c r="D191" s="8">
        <v>148712</v>
      </c>
    </row>
    <row r="192" spans="3:4" x14ac:dyDescent="0.25">
      <c r="C192" s="7" t="s">
        <v>16</v>
      </c>
      <c r="D192" s="8">
        <v>260605</v>
      </c>
    </row>
    <row r="193" spans="3:4" x14ac:dyDescent="0.25">
      <c r="C193" s="7" t="s">
        <v>21</v>
      </c>
      <c r="D193" s="8">
        <v>296218</v>
      </c>
    </row>
    <row r="194" spans="3:4" x14ac:dyDescent="0.25">
      <c r="C194" s="6" t="s">
        <v>51</v>
      </c>
      <c r="D194" t="s">
        <v>60</v>
      </c>
    </row>
    <row r="195" spans="3:4" x14ac:dyDescent="0.25">
      <c r="C195" s="7" t="s">
        <v>37</v>
      </c>
      <c r="D195" s="8">
        <v>124826</v>
      </c>
    </row>
    <row r="196" spans="3:4" x14ac:dyDescent="0.25">
      <c r="C196" s="7" t="s">
        <v>42</v>
      </c>
      <c r="D196" s="8">
        <v>138970</v>
      </c>
    </row>
    <row r="197" spans="3:4" x14ac:dyDescent="0.25">
      <c r="C197" s="7" t="s">
        <v>15</v>
      </c>
      <c r="D197" s="8">
        <v>146613</v>
      </c>
    </row>
    <row r="198" spans="3:4" x14ac:dyDescent="0.25">
      <c r="C198" s="7" t="s">
        <v>20</v>
      </c>
      <c r="D198" s="8">
        <v>181687</v>
      </c>
    </row>
    <row r="199" spans="3:4" x14ac:dyDescent="0.25">
      <c r="C199" s="7" t="s">
        <v>10</v>
      </c>
      <c r="D199" s="8">
        <v>195873</v>
      </c>
    </row>
    <row r="200" spans="3:4" x14ac:dyDescent="0.25">
      <c r="C200" s="7" t="s">
        <v>30</v>
      </c>
      <c r="D200" s="8">
        <v>233055</v>
      </c>
    </row>
    <row r="201" spans="3:4" x14ac:dyDescent="0.25">
      <c r="C201" s="7" t="s">
        <v>38</v>
      </c>
      <c r="D201" s="8">
        <v>298778</v>
      </c>
    </row>
    <row r="202" spans="3:4" x14ac:dyDescent="0.25">
      <c r="C202" s="7" t="s">
        <v>23</v>
      </c>
      <c r="D202" s="8">
        <v>844951</v>
      </c>
    </row>
    <row r="203" spans="3:4" x14ac:dyDescent="0.25">
      <c r="C203" s="7" t="s">
        <v>16</v>
      </c>
      <c r="D203" s="8">
        <v>1043887</v>
      </c>
    </row>
    <row r="204" spans="3:4" x14ac:dyDescent="0.25">
      <c r="C204" s="7" t="s">
        <v>21</v>
      </c>
      <c r="D204" s="8">
        <v>1333128</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7CBB1-57A7-4BE7-9980-D393FF102EF4}">
  <sheetPr>
    <tabColor rgb="FFFF0000"/>
  </sheetPr>
  <dimension ref="A1:K34"/>
  <sheetViews>
    <sheetView workbookViewId="0">
      <selection sqref="A1:A1048576"/>
    </sheetView>
  </sheetViews>
  <sheetFormatPr defaultRowHeight="15" x14ac:dyDescent="0.25"/>
  <cols>
    <col min="11" max="11" width="14.42578125" bestFit="1" customWidth="1"/>
  </cols>
  <sheetData>
    <row r="1" spans="1:11" x14ac:dyDescent="0.25">
      <c r="A1" s="1" t="s">
        <v>0</v>
      </c>
      <c r="B1" s="1" t="s">
        <v>1</v>
      </c>
      <c r="C1" s="2" t="s">
        <v>2</v>
      </c>
      <c r="D1" s="2" t="s">
        <v>3</v>
      </c>
      <c r="E1" s="2" t="s">
        <v>4</v>
      </c>
      <c r="F1" s="2" t="s">
        <v>5</v>
      </c>
      <c r="G1" s="2" t="s">
        <v>6</v>
      </c>
      <c r="H1" s="2" t="s">
        <v>7</v>
      </c>
      <c r="I1" s="2" t="s">
        <v>8</v>
      </c>
      <c r="J1" s="2" t="s">
        <v>9</v>
      </c>
      <c r="K1" s="10" t="s">
        <v>62</v>
      </c>
    </row>
    <row r="2" spans="1:11" x14ac:dyDescent="0.25">
      <c r="A2" s="3" t="s">
        <v>13</v>
      </c>
      <c r="B2" s="3" t="s">
        <v>11</v>
      </c>
      <c r="C2" s="4">
        <v>89</v>
      </c>
      <c r="D2" s="4">
        <v>69</v>
      </c>
      <c r="E2" s="4">
        <v>547</v>
      </c>
      <c r="F2" s="4">
        <v>80</v>
      </c>
      <c r="G2" s="4">
        <v>467</v>
      </c>
      <c r="H2" s="4">
        <v>840</v>
      </c>
      <c r="I2" s="4">
        <v>4134</v>
      </c>
      <c r="J2" s="4">
        <v>24435</v>
      </c>
      <c r="K2" s="9">
        <f>SUM(C2:J2)</f>
        <v>30661</v>
      </c>
    </row>
    <row r="3" spans="1:11" x14ac:dyDescent="0.25">
      <c r="A3" s="3" t="s">
        <v>13</v>
      </c>
      <c r="B3" s="3" t="s">
        <v>12</v>
      </c>
      <c r="C3" s="5">
        <v>76</v>
      </c>
      <c r="D3" s="5">
        <v>83</v>
      </c>
      <c r="E3" s="5">
        <v>567</v>
      </c>
      <c r="F3" s="5">
        <v>96</v>
      </c>
      <c r="G3" s="5">
        <v>471</v>
      </c>
      <c r="H3" s="5">
        <v>902</v>
      </c>
      <c r="I3" s="5">
        <v>4340</v>
      </c>
      <c r="J3" s="5">
        <v>28250</v>
      </c>
      <c r="K3" s="9">
        <f t="shared" ref="K3:K34" si="0">SUM(C3:J3)</f>
        <v>34785</v>
      </c>
    </row>
    <row r="4" spans="1:11" x14ac:dyDescent="0.25">
      <c r="A4" s="3" t="s">
        <v>17</v>
      </c>
      <c r="B4" s="3" t="s">
        <v>11</v>
      </c>
      <c r="C4" s="4">
        <v>19</v>
      </c>
      <c r="D4" s="4">
        <v>0</v>
      </c>
      <c r="E4" s="4">
        <v>393</v>
      </c>
      <c r="F4" s="4">
        <v>186</v>
      </c>
      <c r="G4" s="4">
        <v>134</v>
      </c>
      <c r="H4" s="4">
        <v>129</v>
      </c>
      <c r="I4" s="4" t="s">
        <v>50</v>
      </c>
      <c r="J4" s="4">
        <v>7513</v>
      </c>
      <c r="K4" s="9">
        <f t="shared" si="0"/>
        <v>8374</v>
      </c>
    </row>
    <row r="5" spans="1:11" x14ac:dyDescent="0.25">
      <c r="A5" s="3" t="s">
        <v>17</v>
      </c>
      <c r="B5" s="3" t="s">
        <v>12</v>
      </c>
      <c r="C5" s="5">
        <v>18</v>
      </c>
      <c r="D5" s="5">
        <v>0</v>
      </c>
      <c r="E5" s="5">
        <v>363</v>
      </c>
      <c r="F5" s="5">
        <v>152</v>
      </c>
      <c r="G5" s="5">
        <v>144</v>
      </c>
      <c r="H5" s="5">
        <v>98</v>
      </c>
      <c r="I5" s="5" t="s">
        <v>50</v>
      </c>
      <c r="J5" s="5">
        <v>8027</v>
      </c>
      <c r="K5" s="9">
        <f t="shared" si="0"/>
        <v>8802</v>
      </c>
    </row>
    <row r="6" spans="1:11" x14ac:dyDescent="0.25">
      <c r="A6" s="3" t="s">
        <v>24</v>
      </c>
      <c r="B6" s="3" t="s">
        <v>11</v>
      </c>
      <c r="C6" s="4">
        <v>14</v>
      </c>
      <c r="D6" s="4">
        <v>3</v>
      </c>
      <c r="E6" s="4">
        <v>63</v>
      </c>
      <c r="F6" s="4">
        <v>55</v>
      </c>
      <c r="G6" s="4">
        <v>8</v>
      </c>
      <c r="H6" s="4">
        <v>68</v>
      </c>
      <c r="I6" s="4">
        <v>864</v>
      </c>
      <c r="J6" s="4">
        <v>527</v>
      </c>
      <c r="K6" s="9">
        <f t="shared" si="0"/>
        <v>1602</v>
      </c>
    </row>
    <row r="7" spans="1:11" x14ac:dyDescent="0.25">
      <c r="A7" s="3" t="s">
        <v>24</v>
      </c>
      <c r="B7" s="3" t="s">
        <v>12</v>
      </c>
      <c r="C7" s="5">
        <v>7</v>
      </c>
      <c r="D7" s="5">
        <v>6</v>
      </c>
      <c r="E7" s="5">
        <v>57</v>
      </c>
      <c r="F7" s="5">
        <v>57</v>
      </c>
      <c r="G7" s="5">
        <v>0</v>
      </c>
      <c r="H7" s="5">
        <v>96</v>
      </c>
      <c r="I7" s="5">
        <v>1128</v>
      </c>
      <c r="J7" s="5">
        <v>613</v>
      </c>
      <c r="K7" s="9">
        <f t="shared" si="0"/>
        <v>1964</v>
      </c>
    </row>
    <row r="8" spans="1:11" x14ac:dyDescent="0.25">
      <c r="A8" s="3" t="s">
        <v>25</v>
      </c>
      <c r="B8" s="3" t="s">
        <v>11</v>
      </c>
      <c r="C8" s="4">
        <v>98</v>
      </c>
      <c r="D8" s="4">
        <v>6</v>
      </c>
      <c r="E8" s="4">
        <v>335</v>
      </c>
      <c r="F8" s="4">
        <v>172</v>
      </c>
      <c r="G8" s="4">
        <v>173</v>
      </c>
      <c r="H8" s="4">
        <v>263</v>
      </c>
      <c r="I8" s="4">
        <v>2779</v>
      </c>
      <c r="J8" s="4">
        <v>7900</v>
      </c>
      <c r="K8" s="9">
        <f t="shared" si="0"/>
        <v>11726</v>
      </c>
    </row>
    <row r="9" spans="1:11" x14ac:dyDescent="0.25">
      <c r="A9" s="3" t="s">
        <v>25</v>
      </c>
      <c r="B9" s="3" t="s">
        <v>12</v>
      </c>
      <c r="C9" s="5">
        <v>76</v>
      </c>
      <c r="D9" s="5">
        <v>10</v>
      </c>
      <c r="E9" s="5">
        <v>399</v>
      </c>
      <c r="F9" s="5">
        <v>242</v>
      </c>
      <c r="G9" s="5">
        <v>169</v>
      </c>
      <c r="H9" s="5">
        <v>280</v>
      </c>
      <c r="I9" s="5">
        <v>2762</v>
      </c>
      <c r="J9" s="5">
        <v>9621</v>
      </c>
      <c r="K9" s="9">
        <f t="shared" si="0"/>
        <v>13559</v>
      </c>
    </row>
    <row r="10" spans="1:11" x14ac:dyDescent="0.25">
      <c r="A10" s="3" t="s">
        <v>26</v>
      </c>
      <c r="B10" s="3" t="s">
        <v>11</v>
      </c>
      <c r="C10" s="4">
        <v>70</v>
      </c>
      <c r="D10" s="4">
        <v>1</v>
      </c>
      <c r="E10" s="4">
        <v>147</v>
      </c>
      <c r="F10" s="4">
        <v>68</v>
      </c>
      <c r="G10" s="4">
        <v>79</v>
      </c>
      <c r="H10" s="4">
        <v>310</v>
      </c>
      <c r="I10" s="4">
        <v>822</v>
      </c>
      <c r="J10" s="4">
        <v>7736</v>
      </c>
      <c r="K10" s="9">
        <f t="shared" si="0"/>
        <v>9233</v>
      </c>
    </row>
    <row r="11" spans="1:11" x14ac:dyDescent="0.25">
      <c r="A11" s="3" t="s">
        <v>26</v>
      </c>
      <c r="B11" s="3" t="s">
        <v>12</v>
      </c>
      <c r="C11" s="5">
        <v>62</v>
      </c>
      <c r="D11" s="5">
        <v>0</v>
      </c>
      <c r="E11" s="5">
        <v>141</v>
      </c>
      <c r="F11" s="5">
        <v>67</v>
      </c>
      <c r="G11" s="5">
        <v>74</v>
      </c>
      <c r="H11" s="5">
        <v>342</v>
      </c>
      <c r="I11" s="5">
        <v>812</v>
      </c>
      <c r="J11" s="5">
        <v>9628</v>
      </c>
      <c r="K11" s="9">
        <f t="shared" si="0"/>
        <v>11126</v>
      </c>
    </row>
    <row r="12" spans="1:11" x14ac:dyDescent="0.25">
      <c r="A12" s="3" t="s">
        <v>28</v>
      </c>
      <c r="B12" s="3" t="s">
        <v>11</v>
      </c>
      <c r="C12" s="4">
        <v>67</v>
      </c>
      <c r="D12" s="4">
        <v>4</v>
      </c>
      <c r="E12" s="4">
        <v>473</v>
      </c>
      <c r="F12" s="4">
        <v>473</v>
      </c>
      <c r="G12" s="4" t="s">
        <v>50</v>
      </c>
      <c r="H12" s="4">
        <v>541</v>
      </c>
      <c r="I12" s="4" t="s">
        <v>50</v>
      </c>
      <c r="J12" s="4">
        <v>42428</v>
      </c>
      <c r="K12" s="9">
        <f t="shared" si="0"/>
        <v>43986</v>
      </c>
    </row>
    <row r="13" spans="1:11" x14ac:dyDescent="0.25">
      <c r="A13" s="3" t="s">
        <v>28</v>
      </c>
      <c r="B13" s="3" t="s">
        <v>12</v>
      </c>
      <c r="C13" s="5">
        <v>85</v>
      </c>
      <c r="D13" s="5">
        <v>7</v>
      </c>
      <c r="E13" s="5">
        <v>587</v>
      </c>
      <c r="F13" s="5">
        <v>587</v>
      </c>
      <c r="G13" s="5" t="s">
        <v>50</v>
      </c>
      <c r="H13" s="5">
        <v>533</v>
      </c>
      <c r="I13" s="5" t="s">
        <v>50</v>
      </c>
      <c r="J13" s="5">
        <v>48616</v>
      </c>
      <c r="K13" s="9">
        <f t="shared" si="0"/>
        <v>50415</v>
      </c>
    </row>
    <row r="14" spans="1:11" x14ac:dyDescent="0.25">
      <c r="A14" s="3" t="s">
        <v>29</v>
      </c>
      <c r="B14" s="3" t="s">
        <v>11</v>
      </c>
      <c r="C14" s="4">
        <v>2</v>
      </c>
      <c r="D14" s="4">
        <v>0</v>
      </c>
      <c r="E14" s="4">
        <v>138</v>
      </c>
      <c r="F14" s="4">
        <v>32</v>
      </c>
      <c r="G14" s="4">
        <v>106</v>
      </c>
      <c r="H14" s="4">
        <v>101</v>
      </c>
      <c r="I14" s="4">
        <v>873</v>
      </c>
      <c r="J14" s="4">
        <v>3504</v>
      </c>
      <c r="K14" s="9">
        <f t="shared" si="0"/>
        <v>4756</v>
      </c>
    </row>
    <row r="15" spans="1:11" x14ac:dyDescent="0.25">
      <c r="A15" s="3" t="s">
        <v>29</v>
      </c>
      <c r="B15" s="3" t="s">
        <v>12</v>
      </c>
      <c r="C15" s="5">
        <v>8</v>
      </c>
      <c r="D15" s="5">
        <v>0</v>
      </c>
      <c r="E15" s="5">
        <v>141</v>
      </c>
      <c r="F15" s="5">
        <v>39</v>
      </c>
      <c r="G15" s="5">
        <v>102</v>
      </c>
      <c r="H15" s="5">
        <v>132</v>
      </c>
      <c r="I15" s="5">
        <v>896</v>
      </c>
      <c r="J15" s="5">
        <v>3584</v>
      </c>
      <c r="K15" s="9">
        <f t="shared" si="0"/>
        <v>4902</v>
      </c>
    </row>
    <row r="16" spans="1:11" x14ac:dyDescent="0.25">
      <c r="A16" s="3" t="s">
        <v>32</v>
      </c>
      <c r="B16" s="3" t="s">
        <v>11</v>
      </c>
      <c r="C16" s="4">
        <v>265</v>
      </c>
      <c r="D16" s="4" t="s">
        <v>50</v>
      </c>
      <c r="E16" s="4">
        <v>3214</v>
      </c>
      <c r="F16" s="4">
        <v>582</v>
      </c>
      <c r="G16" s="4">
        <v>353</v>
      </c>
      <c r="H16" s="4">
        <v>4874</v>
      </c>
      <c r="I16" s="4">
        <v>73474</v>
      </c>
      <c r="J16" s="4">
        <v>108720</v>
      </c>
      <c r="K16" s="9">
        <f t="shared" si="0"/>
        <v>191482</v>
      </c>
    </row>
    <row r="17" spans="1:11" x14ac:dyDescent="0.25">
      <c r="A17" s="3" t="s">
        <v>32</v>
      </c>
      <c r="B17" s="3" t="s">
        <v>12</v>
      </c>
      <c r="C17" s="5">
        <v>258</v>
      </c>
      <c r="D17" s="5" t="s">
        <v>50</v>
      </c>
      <c r="E17" s="5">
        <v>3372</v>
      </c>
      <c r="F17" s="5">
        <v>590</v>
      </c>
      <c r="G17" s="5">
        <v>358</v>
      </c>
      <c r="H17" s="5">
        <v>4832</v>
      </c>
      <c r="I17" s="5">
        <v>70256</v>
      </c>
      <c r="J17" s="5">
        <v>120901</v>
      </c>
      <c r="K17" s="9">
        <f t="shared" si="0"/>
        <v>200567</v>
      </c>
    </row>
    <row r="18" spans="1:11" x14ac:dyDescent="0.25">
      <c r="A18" s="3" t="s">
        <v>34</v>
      </c>
      <c r="B18" s="3" t="s">
        <v>11</v>
      </c>
      <c r="C18" s="4">
        <v>191</v>
      </c>
      <c r="D18" s="4">
        <v>343</v>
      </c>
      <c r="E18" s="4">
        <v>2345</v>
      </c>
      <c r="F18" s="4">
        <v>1950</v>
      </c>
      <c r="G18" s="4">
        <v>395</v>
      </c>
      <c r="H18" s="4">
        <v>3412</v>
      </c>
      <c r="I18" s="4">
        <v>26016</v>
      </c>
      <c r="J18" s="4">
        <v>64509</v>
      </c>
      <c r="K18" s="9">
        <f t="shared" si="0"/>
        <v>99161</v>
      </c>
    </row>
    <row r="19" spans="1:11" x14ac:dyDescent="0.25">
      <c r="A19" s="3" t="s">
        <v>34</v>
      </c>
      <c r="B19" s="3" t="s">
        <v>12</v>
      </c>
      <c r="C19" s="5">
        <v>174</v>
      </c>
      <c r="D19" s="5">
        <v>406</v>
      </c>
      <c r="E19" s="5">
        <v>2694</v>
      </c>
      <c r="F19" s="5">
        <v>2244</v>
      </c>
      <c r="G19" s="5">
        <v>450</v>
      </c>
      <c r="H19" s="5">
        <v>3070</v>
      </c>
      <c r="I19" s="5">
        <v>25449</v>
      </c>
      <c r="J19" s="5">
        <v>59293</v>
      </c>
      <c r="K19" s="9">
        <f t="shared" si="0"/>
        <v>93780</v>
      </c>
    </row>
    <row r="20" spans="1:11" x14ac:dyDescent="0.25">
      <c r="A20" s="3" t="s">
        <v>36</v>
      </c>
      <c r="B20" s="3" t="s">
        <v>11</v>
      </c>
      <c r="C20" s="4">
        <v>55</v>
      </c>
      <c r="D20" s="4">
        <v>54</v>
      </c>
      <c r="E20" s="4">
        <v>591</v>
      </c>
      <c r="F20" s="4">
        <v>92</v>
      </c>
      <c r="G20" s="4">
        <v>72</v>
      </c>
      <c r="H20" s="4">
        <v>289</v>
      </c>
      <c r="I20" s="4">
        <v>3247</v>
      </c>
      <c r="J20" s="4">
        <v>11962</v>
      </c>
      <c r="K20" s="9">
        <f t="shared" si="0"/>
        <v>16362</v>
      </c>
    </row>
    <row r="21" spans="1:11" x14ac:dyDescent="0.25">
      <c r="A21" s="3" t="s">
        <v>36</v>
      </c>
      <c r="B21" s="3" t="s">
        <v>12</v>
      </c>
      <c r="C21" s="5">
        <v>42</v>
      </c>
      <c r="D21" s="5">
        <v>48</v>
      </c>
      <c r="E21" s="5">
        <v>600</v>
      </c>
      <c r="F21" s="5">
        <v>107</v>
      </c>
      <c r="G21" s="5">
        <v>88</v>
      </c>
      <c r="H21" s="5">
        <v>313</v>
      </c>
      <c r="I21" s="5">
        <v>3521</v>
      </c>
      <c r="J21" s="5">
        <v>13598</v>
      </c>
      <c r="K21" s="9">
        <f t="shared" si="0"/>
        <v>18317</v>
      </c>
    </row>
    <row r="22" spans="1:11" x14ac:dyDescent="0.25">
      <c r="A22" s="3" t="s">
        <v>43</v>
      </c>
      <c r="B22" s="3" t="s">
        <v>11</v>
      </c>
      <c r="C22" s="4">
        <v>31</v>
      </c>
      <c r="D22" s="4">
        <v>14</v>
      </c>
      <c r="E22" s="4">
        <v>194</v>
      </c>
      <c r="F22" s="4">
        <v>20</v>
      </c>
      <c r="G22" s="4">
        <v>171</v>
      </c>
      <c r="H22" s="4">
        <v>416</v>
      </c>
      <c r="I22" s="4">
        <v>4200</v>
      </c>
      <c r="J22" s="4">
        <v>3161</v>
      </c>
      <c r="K22" s="9">
        <f t="shared" si="0"/>
        <v>8207</v>
      </c>
    </row>
    <row r="23" spans="1:11" x14ac:dyDescent="0.25">
      <c r="A23" s="3" t="s">
        <v>43</v>
      </c>
      <c r="B23" s="3" t="s">
        <v>12</v>
      </c>
      <c r="C23" s="5">
        <v>34</v>
      </c>
      <c r="D23" s="5">
        <v>12</v>
      </c>
      <c r="E23" s="5">
        <v>148</v>
      </c>
      <c r="F23" s="5">
        <v>24</v>
      </c>
      <c r="G23" s="5">
        <v>124</v>
      </c>
      <c r="H23" s="5">
        <v>405</v>
      </c>
      <c r="I23" s="5">
        <v>3820</v>
      </c>
      <c r="J23" s="5">
        <v>3087</v>
      </c>
      <c r="K23" s="9">
        <f t="shared" si="0"/>
        <v>7654</v>
      </c>
    </row>
    <row r="24" spans="1:11" x14ac:dyDescent="0.25">
      <c r="A24" s="3" t="s">
        <v>44</v>
      </c>
      <c r="B24" s="3" t="s">
        <v>11</v>
      </c>
      <c r="C24" s="4">
        <v>14</v>
      </c>
      <c r="D24" s="4">
        <v>2</v>
      </c>
      <c r="E24" s="4">
        <v>36</v>
      </c>
      <c r="F24" s="4">
        <v>8</v>
      </c>
      <c r="G24" s="4">
        <v>24</v>
      </c>
      <c r="H24" s="4">
        <v>58</v>
      </c>
      <c r="I24" s="4">
        <v>460</v>
      </c>
      <c r="J24" s="4">
        <v>337</v>
      </c>
      <c r="K24" s="9">
        <f t="shared" si="0"/>
        <v>939</v>
      </c>
    </row>
    <row r="25" spans="1:11" x14ac:dyDescent="0.25">
      <c r="A25" s="3" t="s">
        <v>44</v>
      </c>
      <c r="B25" s="3" t="s">
        <v>12</v>
      </c>
      <c r="C25" s="5">
        <v>7</v>
      </c>
      <c r="D25" s="5">
        <v>1</v>
      </c>
      <c r="E25" s="5">
        <v>40</v>
      </c>
      <c r="F25" s="5">
        <v>16</v>
      </c>
      <c r="G25" s="5">
        <v>20</v>
      </c>
      <c r="H25" s="5">
        <v>47</v>
      </c>
      <c r="I25" s="5">
        <v>462</v>
      </c>
      <c r="J25" s="5">
        <v>340</v>
      </c>
      <c r="K25" s="9">
        <f t="shared" si="0"/>
        <v>933</v>
      </c>
    </row>
    <row r="26" spans="1:11" x14ac:dyDescent="0.25">
      <c r="A26" s="3" t="s">
        <v>45</v>
      </c>
      <c r="B26" s="3" t="s">
        <v>11</v>
      </c>
      <c r="C26" s="4">
        <v>13</v>
      </c>
      <c r="D26" s="4">
        <v>8</v>
      </c>
      <c r="E26" s="4">
        <v>93</v>
      </c>
      <c r="F26" s="4">
        <v>25</v>
      </c>
      <c r="G26" s="4" t="s">
        <v>50</v>
      </c>
      <c r="H26" s="4">
        <v>275</v>
      </c>
      <c r="I26" s="4" t="s">
        <v>50</v>
      </c>
      <c r="J26" s="4" t="s">
        <v>50</v>
      </c>
      <c r="K26" s="9">
        <f t="shared" si="0"/>
        <v>414</v>
      </c>
    </row>
    <row r="27" spans="1:11" x14ac:dyDescent="0.25">
      <c r="A27" s="3" t="s">
        <v>45</v>
      </c>
      <c r="B27" s="3" t="s">
        <v>12</v>
      </c>
      <c r="C27" s="5">
        <v>18</v>
      </c>
      <c r="D27" s="5">
        <v>7</v>
      </c>
      <c r="E27" s="5">
        <v>89</v>
      </c>
      <c r="F27" s="5">
        <v>18</v>
      </c>
      <c r="G27" s="5" t="s">
        <v>50</v>
      </c>
      <c r="H27" s="5">
        <v>322</v>
      </c>
      <c r="I27" s="5" t="s">
        <v>50</v>
      </c>
      <c r="J27" s="5" t="s">
        <v>50</v>
      </c>
      <c r="K27" s="9">
        <f t="shared" si="0"/>
        <v>454</v>
      </c>
    </row>
    <row r="28" spans="1:11" x14ac:dyDescent="0.25">
      <c r="A28" s="3" t="s">
        <v>46</v>
      </c>
      <c r="B28" s="3" t="s">
        <v>11</v>
      </c>
      <c r="C28" s="4">
        <v>61</v>
      </c>
      <c r="D28" s="4">
        <v>4</v>
      </c>
      <c r="E28" s="4">
        <v>135</v>
      </c>
      <c r="F28" s="4">
        <v>65</v>
      </c>
      <c r="G28" s="4">
        <v>70</v>
      </c>
      <c r="H28" s="4">
        <v>80</v>
      </c>
      <c r="I28" s="4">
        <v>746</v>
      </c>
      <c r="J28" s="4">
        <v>3342</v>
      </c>
      <c r="K28" s="9">
        <f t="shared" si="0"/>
        <v>4503</v>
      </c>
    </row>
    <row r="29" spans="1:11" x14ac:dyDescent="0.25">
      <c r="A29" s="3" t="s">
        <v>46</v>
      </c>
      <c r="B29" s="3" t="s">
        <v>12</v>
      </c>
      <c r="C29" s="5">
        <v>42</v>
      </c>
      <c r="D29" s="5">
        <v>4</v>
      </c>
      <c r="E29" s="5">
        <v>169</v>
      </c>
      <c r="F29" s="5">
        <v>57</v>
      </c>
      <c r="G29" s="5">
        <v>112</v>
      </c>
      <c r="H29" s="5">
        <v>78</v>
      </c>
      <c r="I29" s="5">
        <v>607</v>
      </c>
      <c r="J29" s="5">
        <v>2458</v>
      </c>
      <c r="K29" s="9">
        <f t="shared" si="0"/>
        <v>3527</v>
      </c>
    </row>
    <row r="30" spans="1:11" x14ac:dyDescent="0.25">
      <c r="A30" s="3" t="s">
        <v>47</v>
      </c>
      <c r="B30" s="3" t="s">
        <v>11</v>
      </c>
      <c r="C30" s="4">
        <v>73</v>
      </c>
      <c r="D30" s="4">
        <v>14</v>
      </c>
      <c r="E30" s="4">
        <v>662</v>
      </c>
      <c r="F30" s="4">
        <v>115</v>
      </c>
      <c r="G30" s="4">
        <v>546</v>
      </c>
      <c r="H30" s="4">
        <v>807</v>
      </c>
      <c r="I30" s="4">
        <v>9825</v>
      </c>
      <c r="J30" s="4">
        <v>17363</v>
      </c>
      <c r="K30" s="9">
        <f t="shared" si="0"/>
        <v>29405</v>
      </c>
    </row>
    <row r="31" spans="1:11" x14ac:dyDescent="0.25">
      <c r="A31" s="3" t="s">
        <v>47</v>
      </c>
      <c r="B31" s="3" t="s">
        <v>12</v>
      </c>
      <c r="C31" s="5">
        <v>70</v>
      </c>
      <c r="D31" s="5">
        <v>11</v>
      </c>
      <c r="E31" s="5">
        <v>484</v>
      </c>
      <c r="F31" s="5">
        <v>108</v>
      </c>
      <c r="G31" s="5">
        <v>376</v>
      </c>
      <c r="H31" s="5">
        <v>717</v>
      </c>
      <c r="I31" s="5">
        <v>9491</v>
      </c>
      <c r="J31" s="5">
        <v>17574</v>
      </c>
      <c r="K31" s="9">
        <f t="shared" si="0"/>
        <v>28831</v>
      </c>
    </row>
    <row r="32" spans="1:11" x14ac:dyDescent="0.25">
      <c r="A32" s="3" t="s">
        <v>48</v>
      </c>
      <c r="B32" s="3" t="s">
        <v>11</v>
      </c>
      <c r="C32" s="4">
        <v>1967</v>
      </c>
      <c r="D32" s="4" t="s">
        <v>50</v>
      </c>
      <c r="E32" s="4" t="s">
        <v>50</v>
      </c>
      <c r="F32" s="4" t="s">
        <v>50</v>
      </c>
      <c r="G32" s="4">
        <v>9049</v>
      </c>
      <c r="H32" s="4">
        <v>13228</v>
      </c>
      <c r="I32" s="4">
        <v>95471</v>
      </c>
      <c r="J32" s="4">
        <v>210246</v>
      </c>
      <c r="K32" s="9">
        <f t="shared" si="0"/>
        <v>329961</v>
      </c>
    </row>
    <row r="33" spans="1:11" x14ac:dyDescent="0.25">
      <c r="A33" s="3" t="s">
        <v>48</v>
      </c>
      <c r="B33" s="3" t="s">
        <v>12</v>
      </c>
      <c r="C33" s="5">
        <v>2084</v>
      </c>
      <c r="D33" s="5" t="s">
        <v>50</v>
      </c>
      <c r="E33" s="5" t="s">
        <v>50</v>
      </c>
      <c r="F33" s="5" t="s">
        <v>50</v>
      </c>
      <c r="G33" s="5">
        <v>9675</v>
      </c>
      <c r="H33" s="5">
        <v>15678</v>
      </c>
      <c r="I33" s="5">
        <v>107549</v>
      </c>
      <c r="J33" s="5">
        <v>242527</v>
      </c>
      <c r="K33" s="9">
        <f t="shared" si="0"/>
        <v>377513</v>
      </c>
    </row>
    <row r="34" spans="1:11" x14ac:dyDescent="0.25">
      <c r="A34" s="3" t="s">
        <v>49</v>
      </c>
      <c r="B34" s="3" t="s">
        <v>11</v>
      </c>
      <c r="C34" s="4">
        <v>26</v>
      </c>
      <c r="D34" s="4">
        <v>10</v>
      </c>
      <c r="E34" s="4" t="s">
        <v>50</v>
      </c>
      <c r="F34" s="4">
        <v>100</v>
      </c>
      <c r="G34" s="4">
        <v>73</v>
      </c>
      <c r="H34" s="4">
        <v>171</v>
      </c>
      <c r="I34" s="4">
        <v>3584</v>
      </c>
      <c r="J34" s="4">
        <v>4621</v>
      </c>
      <c r="K34" s="9">
        <f t="shared" si="0"/>
        <v>8585</v>
      </c>
    </row>
  </sheetData>
  <autoFilter ref="A1:J34" xr:uid="{3EE7CBB1-57A7-4BE7-9980-D393FF102EF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EAF9-803F-4A47-B8F1-0D5D3748C390}">
  <sheetPr>
    <tabColor rgb="FFFF0000"/>
  </sheetPr>
  <dimension ref="E3:K174"/>
  <sheetViews>
    <sheetView topLeftCell="B141" zoomScaleNormal="100" workbookViewId="0"/>
  </sheetViews>
  <sheetFormatPr defaultRowHeight="15" x14ac:dyDescent="0.25"/>
  <cols>
    <col min="1" max="1" width="24.5703125" bestFit="1" customWidth="1"/>
    <col min="2" max="2" width="16.28515625" bestFit="1" customWidth="1"/>
    <col min="3" max="3" width="7" bestFit="1" customWidth="1"/>
    <col min="4" max="4" width="11.28515625" bestFit="1" customWidth="1"/>
    <col min="5" max="5" width="13.140625" bestFit="1" customWidth="1"/>
    <col min="6" max="6" width="12.28515625" bestFit="1" customWidth="1"/>
    <col min="7" max="7" width="7" bestFit="1" customWidth="1"/>
    <col min="9" max="9" width="10.5703125" bestFit="1" customWidth="1"/>
    <col min="10" max="10" width="24.5703125" bestFit="1" customWidth="1"/>
    <col min="11" max="11" width="16.28515625" bestFit="1" customWidth="1"/>
    <col min="12" max="12" width="7" bestFit="1" customWidth="1"/>
  </cols>
  <sheetData>
    <row r="3" spans="5:10" x14ac:dyDescent="0.25">
      <c r="E3" s="6" t="s">
        <v>63</v>
      </c>
      <c r="F3" s="6" t="s">
        <v>61</v>
      </c>
      <c r="J3" t="s">
        <v>65</v>
      </c>
    </row>
    <row r="4" spans="5:10" x14ac:dyDescent="0.25">
      <c r="E4" s="6" t="s">
        <v>51</v>
      </c>
      <c r="F4" t="s">
        <v>12</v>
      </c>
      <c r="J4" s="8">
        <v>16</v>
      </c>
    </row>
    <row r="5" spans="5:10" x14ac:dyDescent="0.25">
      <c r="E5" s="7" t="s">
        <v>45</v>
      </c>
      <c r="F5" s="8">
        <v>454</v>
      </c>
    </row>
    <row r="6" spans="5:10" x14ac:dyDescent="0.25">
      <c r="E6" s="7" t="s">
        <v>44</v>
      </c>
      <c r="F6" s="8">
        <v>933</v>
      </c>
      <c r="J6" t="s">
        <v>63</v>
      </c>
    </row>
    <row r="7" spans="5:10" x14ac:dyDescent="0.25">
      <c r="E7" s="7" t="s">
        <v>24</v>
      </c>
      <c r="F7" s="8">
        <v>1964</v>
      </c>
      <c r="J7" s="8">
        <v>857129</v>
      </c>
    </row>
    <row r="8" spans="5:10" x14ac:dyDescent="0.25">
      <c r="E8" s="7" t="s">
        <v>46</v>
      </c>
      <c r="F8" s="8">
        <v>3527</v>
      </c>
    </row>
    <row r="9" spans="5:10" x14ac:dyDescent="0.25">
      <c r="E9" s="7" t="s">
        <v>29</v>
      </c>
      <c r="F9" s="8">
        <v>4902</v>
      </c>
    </row>
    <row r="10" spans="5:10" x14ac:dyDescent="0.25">
      <c r="E10" s="7" t="s">
        <v>43</v>
      </c>
      <c r="F10" s="8">
        <v>7654</v>
      </c>
    </row>
    <row r="11" spans="5:10" x14ac:dyDescent="0.25">
      <c r="E11" s="7" t="s">
        <v>17</v>
      </c>
      <c r="F11" s="8">
        <v>8802</v>
      </c>
    </row>
    <row r="12" spans="5:10" x14ac:dyDescent="0.25">
      <c r="E12" s="7" t="s">
        <v>26</v>
      </c>
      <c r="F12" s="8">
        <v>11126</v>
      </c>
    </row>
    <row r="13" spans="5:10" x14ac:dyDescent="0.25">
      <c r="E13" s="7" t="s">
        <v>25</v>
      </c>
      <c r="F13" s="8">
        <v>13559</v>
      </c>
    </row>
    <row r="14" spans="5:10" x14ac:dyDescent="0.25">
      <c r="E14" s="7" t="s">
        <v>36</v>
      </c>
      <c r="F14" s="8">
        <v>18317</v>
      </c>
    </row>
    <row r="15" spans="5:10" x14ac:dyDescent="0.25">
      <c r="E15" s="7" t="s">
        <v>47</v>
      </c>
      <c r="F15" s="8">
        <v>28831</v>
      </c>
      <c r="I15" s="11">
        <f>SUM(F22:G22)</f>
        <v>0</v>
      </c>
    </row>
    <row r="16" spans="5:10" x14ac:dyDescent="0.25">
      <c r="E16" s="7" t="s">
        <v>13</v>
      </c>
      <c r="F16" s="8">
        <v>34785</v>
      </c>
    </row>
    <row r="17" spans="5:11" x14ac:dyDescent="0.25">
      <c r="E17" s="7" t="s">
        <v>28</v>
      </c>
      <c r="F17" s="8">
        <v>50415</v>
      </c>
    </row>
    <row r="18" spans="5:11" x14ac:dyDescent="0.25">
      <c r="E18" s="7" t="s">
        <v>34</v>
      </c>
      <c r="F18" s="8">
        <v>93780</v>
      </c>
    </row>
    <row r="19" spans="5:11" x14ac:dyDescent="0.25">
      <c r="E19" s="7" t="s">
        <v>32</v>
      </c>
      <c r="F19" s="8">
        <v>200567</v>
      </c>
    </row>
    <row r="20" spans="5:11" x14ac:dyDescent="0.25">
      <c r="E20" s="7" t="s">
        <v>48</v>
      </c>
      <c r="F20" s="8">
        <v>377513</v>
      </c>
    </row>
    <row r="21" spans="5:11" x14ac:dyDescent="0.25">
      <c r="E21" s="7" t="s">
        <v>52</v>
      </c>
      <c r="F21" s="8">
        <v>857129</v>
      </c>
    </row>
    <row r="24" spans="5:11" x14ac:dyDescent="0.25">
      <c r="E24" s="6" t="s">
        <v>51</v>
      </c>
      <c r="F24" t="s">
        <v>53</v>
      </c>
    </row>
    <row r="25" spans="5:11" x14ac:dyDescent="0.25">
      <c r="E25" s="7" t="s">
        <v>36</v>
      </c>
      <c r="F25" s="8">
        <v>42</v>
      </c>
      <c r="J25" s="6" t="s">
        <v>63</v>
      </c>
      <c r="K25" s="6" t="s">
        <v>61</v>
      </c>
    </row>
    <row r="26" spans="5:11" x14ac:dyDescent="0.25">
      <c r="E26" s="7" t="s">
        <v>46</v>
      </c>
      <c r="F26" s="8">
        <v>42</v>
      </c>
      <c r="J26" s="6" t="s">
        <v>51</v>
      </c>
      <c r="K26" t="s">
        <v>12</v>
      </c>
    </row>
    <row r="27" spans="5:11" x14ac:dyDescent="0.25">
      <c r="E27" s="7" t="s">
        <v>26</v>
      </c>
      <c r="F27" s="8">
        <v>62</v>
      </c>
      <c r="J27" s="7" t="s">
        <v>46</v>
      </c>
      <c r="K27" s="8">
        <v>3527</v>
      </c>
    </row>
    <row r="28" spans="5:11" x14ac:dyDescent="0.25">
      <c r="E28" s="7" t="s">
        <v>47</v>
      </c>
      <c r="F28" s="8">
        <v>70</v>
      </c>
      <c r="J28" s="7" t="s">
        <v>43</v>
      </c>
      <c r="K28" s="8">
        <v>7654</v>
      </c>
    </row>
    <row r="29" spans="5:11" x14ac:dyDescent="0.25">
      <c r="E29" s="7" t="s">
        <v>13</v>
      </c>
      <c r="F29" s="8">
        <v>76</v>
      </c>
      <c r="J29" s="7" t="s">
        <v>13</v>
      </c>
      <c r="K29" s="8">
        <v>34785</v>
      </c>
    </row>
    <row r="30" spans="5:11" x14ac:dyDescent="0.25">
      <c r="E30" s="7" t="s">
        <v>25</v>
      </c>
      <c r="F30" s="8">
        <v>76</v>
      </c>
      <c r="J30" s="7" t="s">
        <v>24</v>
      </c>
      <c r="K30" s="8">
        <v>1964</v>
      </c>
    </row>
    <row r="31" spans="5:11" x14ac:dyDescent="0.25">
      <c r="E31" s="7" t="s">
        <v>28</v>
      </c>
      <c r="F31" s="8">
        <v>85</v>
      </c>
      <c r="J31" s="7" t="s">
        <v>17</v>
      </c>
      <c r="K31" s="8">
        <v>8802</v>
      </c>
    </row>
    <row r="32" spans="5:11" x14ac:dyDescent="0.25">
      <c r="E32" s="7" t="s">
        <v>34</v>
      </c>
      <c r="F32" s="8">
        <v>174</v>
      </c>
      <c r="J32" s="7" t="s">
        <v>28</v>
      </c>
      <c r="K32" s="8">
        <v>50415</v>
      </c>
    </row>
    <row r="33" spans="5:11" x14ac:dyDescent="0.25">
      <c r="E33" s="7" t="s">
        <v>32</v>
      </c>
      <c r="F33" s="8">
        <v>258</v>
      </c>
      <c r="J33" s="7" t="s">
        <v>25</v>
      </c>
      <c r="K33" s="8">
        <v>13559</v>
      </c>
    </row>
    <row r="34" spans="5:11" x14ac:dyDescent="0.25">
      <c r="E34" s="7" t="s">
        <v>48</v>
      </c>
      <c r="F34" s="8">
        <v>2084</v>
      </c>
      <c r="J34" s="7" t="s">
        <v>26</v>
      </c>
      <c r="K34" s="8">
        <v>11126</v>
      </c>
    </row>
    <row r="35" spans="5:11" x14ac:dyDescent="0.25">
      <c r="J35" s="7" t="s">
        <v>29</v>
      </c>
      <c r="K35" s="8">
        <v>4902</v>
      </c>
    </row>
    <row r="36" spans="5:11" x14ac:dyDescent="0.25">
      <c r="J36" s="7" t="s">
        <v>44</v>
      </c>
      <c r="K36" s="8">
        <v>933</v>
      </c>
    </row>
    <row r="37" spans="5:11" x14ac:dyDescent="0.25">
      <c r="J37" s="7" t="s">
        <v>45</v>
      </c>
      <c r="K37" s="8">
        <v>454</v>
      </c>
    </row>
    <row r="38" spans="5:11" x14ac:dyDescent="0.25">
      <c r="J38" s="7" t="s">
        <v>32</v>
      </c>
      <c r="K38" s="8">
        <v>200567</v>
      </c>
    </row>
    <row r="39" spans="5:11" x14ac:dyDescent="0.25">
      <c r="J39" s="7" t="s">
        <v>34</v>
      </c>
      <c r="K39" s="8">
        <v>93780</v>
      </c>
    </row>
    <row r="40" spans="5:11" x14ac:dyDescent="0.25">
      <c r="J40" s="7" t="s">
        <v>47</v>
      </c>
      <c r="K40" s="8">
        <v>28831</v>
      </c>
    </row>
    <row r="41" spans="5:11" x14ac:dyDescent="0.25">
      <c r="J41" s="7" t="s">
        <v>36</v>
      </c>
      <c r="K41" s="8">
        <v>18317</v>
      </c>
    </row>
    <row r="42" spans="5:11" x14ac:dyDescent="0.25">
      <c r="J42" s="7" t="s">
        <v>48</v>
      </c>
      <c r="K42" s="8">
        <v>377513</v>
      </c>
    </row>
    <row r="44" spans="5:11" x14ac:dyDescent="0.25">
      <c r="E44" s="6" t="s">
        <v>51</v>
      </c>
      <c r="F44" t="s">
        <v>54</v>
      </c>
    </row>
    <row r="45" spans="5:11" x14ac:dyDescent="0.25">
      <c r="E45" s="7" t="s">
        <v>34</v>
      </c>
      <c r="F45" s="8">
        <v>406</v>
      </c>
    </row>
    <row r="46" spans="5:11" x14ac:dyDescent="0.25">
      <c r="E46" s="7" t="s">
        <v>13</v>
      </c>
      <c r="F46" s="8">
        <v>83</v>
      </c>
    </row>
    <row r="47" spans="5:11" x14ac:dyDescent="0.25">
      <c r="E47" s="7" t="s">
        <v>36</v>
      </c>
      <c r="F47" s="8">
        <v>48</v>
      </c>
    </row>
    <row r="48" spans="5:11" x14ac:dyDescent="0.25">
      <c r="E48" s="7" t="s">
        <v>43</v>
      </c>
      <c r="F48" s="8">
        <v>12</v>
      </c>
    </row>
    <row r="49" spans="5:6" x14ac:dyDescent="0.25">
      <c r="E49" s="7" t="s">
        <v>47</v>
      </c>
      <c r="F49" s="8">
        <v>11</v>
      </c>
    </row>
    <row r="50" spans="5:6" x14ac:dyDescent="0.25">
      <c r="E50" s="7" t="s">
        <v>25</v>
      </c>
      <c r="F50" s="8">
        <v>10</v>
      </c>
    </row>
    <row r="51" spans="5:6" x14ac:dyDescent="0.25">
      <c r="E51" s="7" t="s">
        <v>45</v>
      </c>
      <c r="F51" s="8">
        <v>7</v>
      </c>
    </row>
    <row r="52" spans="5:6" x14ac:dyDescent="0.25">
      <c r="E52" s="7" t="s">
        <v>28</v>
      </c>
      <c r="F52" s="8">
        <v>7</v>
      </c>
    </row>
    <row r="53" spans="5:6" x14ac:dyDescent="0.25">
      <c r="E53" s="7" t="s">
        <v>24</v>
      </c>
      <c r="F53" s="8">
        <v>6</v>
      </c>
    </row>
    <row r="54" spans="5:6" x14ac:dyDescent="0.25">
      <c r="E54" s="7" t="s">
        <v>46</v>
      </c>
      <c r="F54" s="8">
        <v>4</v>
      </c>
    </row>
    <row r="55" spans="5:6" x14ac:dyDescent="0.25">
      <c r="E55" s="7" t="s">
        <v>44</v>
      </c>
      <c r="F55" s="8">
        <v>1</v>
      </c>
    </row>
    <row r="56" spans="5:6" x14ac:dyDescent="0.25">
      <c r="E56" s="7" t="s">
        <v>17</v>
      </c>
      <c r="F56" s="8">
        <v>0</v>
      </c>
    </row>
    <row r="57" spans="5:6" x14ac:dyDescent="0.25">
      <c r="E57" s="7" t="s">
        <v>29</v>
      </c>
      <c r="F57" s="8">
        <v>0</v>
      </c>
    </row>
    <row r="58" spans="5:6" x14ac:dyDescent="0.25">
      <c r="E58" s="7" t="s">
        <v>32</v>
      </c>
      <c r="F58" s="8">
        <v>0</v>
      </c>
    </row>
    <row r="59" spans="5:6" x14ac:dyDescent="0.25">
      <c r="E59" s="7" t="s">
        <v>48</v>
      </c>
      <c r="F59" s="8">
        <v>0</v>
      </c>
    </row>
    <row r="60" spans="5:6" x14ac:dyDescent="0.25">
      <c r="E60" s="7" t="s">
        <v>26</v>
      </c>
      <c r="F60" s="8">
        <v>0</v>
      </c>
    </row>
    <row r="64" spans="5:6" x14ac:dyDescent="0.25">
      <c r="E64" s="6" t="s">
        <v>51</v>
      </c>
      <c r="F64" t="s">
        <v>55</v>
      </c>
    </row>
    <row r="65" spans="5:6" x14ac:dyDescent="0.25">
      <c r="E65" s="7" t="s">
        <v>46</v>
      </c>
      <c r="F65" s="8">
        <v>169</v>
      </c>
    </row>
    <row r="66" spans="5:6" x14ac:dyDescent="0.25">
      <c r="E66" s="7" t="s">
        <v>43</v>
      </c>
      <c r="F66" s="8">
        <v>148</v>
      </c>
    </row>
    <row r="67" spans="5:6" x14ac:dyDescent="0.25">
      <c r="E67" s="7" t="s">
        <v>13</v>
      </c>
      <c r="F67" s="8">
        <v>567</v>
      </c>
    </row>
    <row r="68" spans="5:6" x14ac:dyDescent="0.25">
      <c r="E68" s="7" t="s">
        <v>24</v>
      </c>
      <c r="F68" s="8">
        <v>57</v>
      </c>
    </row>
    <row r="69" spans="5:6" x14ac:dyDescent="0.25">
      <c r="E69" s="7" t="s">
        <v>17</v>
      </c>
      <c r="F69" s="8">
        <v>363</v>
      </c>
    </row>
    <row r="70" spans="5:6" x14ac:dyDescent="0.25">
      <c r="E70" s="7" t="s">
        <v>28</v>
      </c>
      <c r="F70" s="8">
        <v>587</v>
      </c>
    </row>
    <row r="71" spans="5:6" x14ac:dyDescent="0.25">
      <c r="E71" s="7" t="s">
        <v>25</v>
      </c>
      <c r="F71" s="8">
        <v>399</v>
      </c>
    </row>
    <row r="72" spans="5:6" x14ac:dyDescent="0.25">
      <c r="E72" s="7" t="s">
        <v>26</v>
      </c>
      <c r="F72" s="8">
        <v>141</v>
      </c>
    </row>
    <row r="73" spans="5:6" x14ac:dyDescent="0.25">
      <c r="E73" s="7" t="s">
        <v>29</v>
      </c>
      <c r="F73" s="8">
        <v>141</v>
      </c>
    </row>
    <row r="74" spans="5:6" x14ac:dyDescent="0.25">
      <c r="E74" s="7" t="s">
        <v>44</v>
      </c>
      <c r="F74" s="8">
        <v>40</v>
      </c>
    </row>
    <row r="75" spans="5:6" x14ac:dyDescent="0.25">
      <c r="E75" s="7" t="s">
        <v>45</v>
      </c>
      <c r="F75" s="8">
        <v>89</v>
      </c>
    </row>
    <row r="76" spans="5:6" x14ac:dyDescent="0.25">
      <c r="E76" s="7" t="s">
        <v>32</v>
      </c>
      <c r="F76" s="8">
        <v>3372</v>
      </c>
    </row>
    <row r="77" spans="5:6" x14ac:dyDescent="0.25">
      <c r="E77" s="7" t="s">
        <v>34</v>
      </c>
      <c r="F77" s="8">
        <v>2694</v>
      </c>
    </row>
    <row r="78" spans="5:6" x14ac:dyDescent="0.25">
      <c r="E78" s="7" t="s">
        <v>47</v>
      </c>
      <c r="F78" s="8">
        <v>484</v>
      </c>
    </row>
    <row r="79" spans="5:6" x14ac:dyDescent="0.25">
      <c r="E79" s="7" t="s">
        <v>36</v>
      </c>
      <c r="F79" s="8">
        <v>600</v>
      </c>
    </row>
    <row r="80" spans="5:6" x14ac:dyDescent="0.25">
      <c r="E80" s="7" t="s">
        <v>48</v>
      </c>
      <c r="F80" s="8">
        <v>0</v>
      </c>
    </row>
    <row r="84" spans="5:6" x14ac:dyDescent="0.25">
      <c r="E84" s="6" t="s">
        <v>51</v>
      </c>
      <c r="F84" t="s">
        <v>57</v>
      </c>
    </row>
    <row r="85" spans="5:6" x14ac:dyDescent="0.25">
      <c r="E85" s="7" t="s">
        <v>46</v>
      </c>
      <c r="F85" s="8">
        <v>57</v>
      </c>
    </row>
    <row r="86" spans="5:6" x14ac:dyDescent="0.25">
      <c r="E86" s="7" t="s">
        <v>43</v>
      </c>
      <c r="F86" s="8">
        <v>24</v>
      </c>
    </row>
    <row r="87" spans="5:6" x14ac:dyDescent="0.25">
      <c r="E87" s="7" t="s">
        <v>13</v>
      </c>
      <c r="F87" s="8">
        <v>96</v>
      </c>
    </row>
    <row r="88" spans="5:6" x14ac:dyDescent="0.25">
      <c r="E88" s="7" t="s">
        <v>24</v>
      </c>
      <c r="F88" s="8">
        <v>57</v>
      </c>
    </row>
    <row r="89" spans="5:6" x14ac:dyDescent="0.25">
      <c r="E89" s="7" t="s">
        <v>17</v>
      </c>
      <c r="F89" s="8">
        <v>152</v>
      </c>
    </row>
    <row r="90" spans="5:6" x14ac:dyDescent="0.25">
      <c r="E90" s="7" t="s">
        <v>28</v>
      </c>
      <c r="F90" s="8">
        <v>587</v>
      </c>
    </row>
    <row r="91" spans="5:6" x14ac:dyDescent="0.25">
      <c r="E91" s="7" t="s">
        <v>25</v>
      </c>
      <c r="F91" s="8">
        <v>242</v>
      </c>
    </row>
    <row r="92" spans="5:6" x14ac:dyDescent="0.25">
      <c r="E92" s="7" t="s">
        <v>26</v>
      </c>
      <c r="F92" s="8">
        <v>67</v>
      </c>
    </row>
    <row r="93" spans="5:6" x14ac:dyDescent="0.25">
      <c r="E93" s="7" t="s">
        <v>29</v>
      </c>
      <c r="F93" s="8">
        <v>39</v>
      </c>
    </row>
    <row r="94" spans="5:6" x14ac:dyDescent="0.25">
      <c r="E94" s="7" t="s">
        <v>44</v>
      </c>
      <c r="F94" s="8">
        <v>16</v>
      </c>
    </row>
    <row r="95" spans="5:6" x14ac:dyDescent="0.25">
      <c r="E95" s="7" t="s">
        <v>45</v>
      </c>
      <c r="F95" s="8">
        <v>18</v>
      </c>
    </row>
    <row r="96" spans="5:6" x14ac:dyDescent="0.25">
      <c r="E96" s="7" t="s">
        <v>32</v>
      </c>
      <c r="F96" s="8">
        <v>590</v>
      </c>
    </row>
    <row r="97" spans="5:6" x14ac:dyDescent="0.25">
      <c r="E97" s="7" t="s">
        <v>34</v>
      </c>
      <c r="F97" s="8">
        <v>2244</v>
      </c>
    </row>
    <row r="98" spans="5:6" x14ac:dyDescent="0.25">
      <c r="E98" s="7" t="s">
        <v>47</v>
      </c>
      <c r="F98" s="8">
        <v>108</v>
      </c>
    </row>
    <row r="99" spans="5:6" x14ac:dyDescent="0.25">
      <c r="E99" s="7" t="s">
        <v>36</v>
      </c>
      <c r="F99" s="8">
        <v>107</v>
      </c>
    </row>
    <row r="100" spans="5:6" x14ac:dyDescent="0.25">
      <c r="E100" s="7" t="s">
        <v>48</v>
      </c>
      <c r="F100" s="8">
        <v>0</v>
      </c>
    </row>
    <row r="104" spans="5:6" x14ac:dyDescent="0.25">
      <c r="E104" s="6" t="s">
        <v>51</v>
      </c>
      <c r="F104" t="s">
        <v>56</v>
      </c>
    </row>
    <row r="105" spans="5:6" x14ac:dyDescent="0.25">
      <c r="E105" s="7" t="s">
        <v>46</v>
      </c>
      <c r="F105" s="8">
        <v>112</v>
      </c>
    </row>
    <row r="106" spans="5:6" x14ac:dyDescent="0.25">
      <c r="E106" s="7" t="s">
        <v>43</v>
      </c>
      <c r="F106" s="8">
        <v>124</v>
      </c>
    </row>
    <row r="107" spans="5:6" x14ac:dyDescent="0.25">
      <c r="E107" s="7" t="s">
        <v>13</v>
      </c>
      <c r="F107" s="8">
        <v>471</v>
      </c>
    </row>
    <row r="108" spans="5:6" x14ac:dyDescent="0.25">
      <c r="E108" s="7" t="s">
        <v>24</v>
      </c>
      <c r="F108" s="8">
        <v>0</v>
      </c>
    </row>
    <row r="109" spans="5:6" x14ac:dyDescent="0.25">
      <c r="E109" s="7" t="s">
        <v>17</v>
      </c>
      <c r="F109" s="8">
        <v>144</v>
      </c>
    </row>
    <row r="110" spans="5:6" x14ac:dyDescent="0.25">
      <c r="E110" s="7" t="s">
        <v>28</v>
      </c>
      <c r="F110" s="8">
        <v>0</v>
      </c>
    </row>
    <row r="111" spans="5:6" x14ac:dyDescent="0.25">
      <c r="E111" s="7" t="s">
        <v>25</v>
      </c>
      <c r="F111" s="8">
        <v>169</v>
      </c>
    </row>
    <row r="112" spans="5:6" x14ac:dyDescent="0.25">
      <c r="E112" s="7" t="s">
        <v>26</v>
      </c>
      <c r="F112" s="8">
        <v>74</v>
      </c>
    </row>
    <row r="113" spans="5:6" x14ac:dyDescent="0.25">
      <c r="E113" s="7" t="s">
        <v>29</v>
      </c>
      <c r="F113" s="8">
        <v>102</v>
      </c>
    </row>
    <row r="114" spans="5:6" x14ac:dyDescent="0.25">
      <c r="E114" s="7" t="s">
        <v>44</v>
      </c>
      <c r="F114" s="8">
        <v>20</v>
      </c>
    </row>
    <row r="115" spans="5:6" x14ac:dyDescent="0.25">
      <c r="E115" s="7" t="s">
        <v>45</v>
      </c>
      <c r="F115" s="8">
        <v>0</v>
      </c>
    </row>
    <row r="116" spans="5:6" x14ac:dyDescent="0.25">
      <c r="E116" s="7" t="s">
        <v>32</v>
      </c>
      <c r="F116" s="8">
        <v>358</v>
      </c>
    </row>
    <row r="117" spans="5:6" x14ac:dyDescent="0.25">
      <c r="E117" s="7" t="s">
        <v>34</v>
      </c>
      <c r="F117" s="8">
        <v>450</v>
      </c>
    </row>
    <row r="118" spans="5:6" x14ac:dyDescent="0.25">
      <c r="E118" s="7" t="s">
        <v>47</v>
      </c>
      <c r="F118" s="8">
        <v>376</v>
      </c>
    </row>
    <row r="119" spans="5:6" x14ac:dyDescent="0.25">
      <c r="E119" s="7" t="s">
        <v>36</v>
      </c>
      <c r="F119" s="8">
        <v>88</v>
      </c>
    </row>
    <row r="120" spans="5:6" x14ac:dyDescent="0.25">
      <c r="E120" s="7" t="s">
        <v>48</v>
      </c>
      <c r="F120" s="8">
        <v>9675</v>
      </c>
    </row>
    <row r="124" spans="5:6" x14ac:dyDescent="0.25">
      <c r="E124" s="6" t="s">
        <v>51</v>
      </c>
      <c r="F124" t="s">
        <v>58</v>
      </c>
    </row>
    <row r="125" spans="5:6" x14ac:dyDescent="0.25">
      <c r="E125" s="7" t="s">
        <v>46</v>
      </c>
      <c r="F125" s="8">
        <v>78</v>
      </c>
    </row>
    <row r="126" spans="5:6" x14ac:dyDescent="0.25">
      <c r="E126" s="7" t="s">
        <v>43</v>
      </c>
      <c r="F126" s="8">
        <v>405</v>
      </c>
    </row>
    <row r="127" spans="5:6" x14ac:dyDescent="0.25">
      <c r="E127" s="7" t="s">
        <v>13</v>
      </c>
      <c r="F127" s="8">
        <v>902</v>
      </c>
    </row>
    <row r="128" spans="5:6" x14ac:dyDescent="0.25">
      <c r="E128" s="7" t="s">
        <v>24</v>
      </c>
      <c r="F128" s="8">
        <v>96</v>
      </c>
    </row>
    <row r="129" spans="5:6" x14ac:dyDescent="0.25">
      <c r="E129" s="7" t="s">
        <v>17</v>
      </c>
      <c r="F129" s="8">
        <v>98</v>
      </c>
    </row>
    <row r="130" spans="5:6" x14ac:dyDescent="0.25">
      <c r="E130" s="7" t="s">
        <v>28</v>
      </c>
      <c r="F130" s="8">
        <v>533</v>
      </c>
    </row>
    <row r="131" spans="5:6" x14ac:dyDescent="0.25">
      <c r="E131" s="7" t="s">
        <v>25</v>
      </c>
      <c r="F131" s="8">
        <v>280</v>
      </c>
    </row>
    <row r="132" spans="5:6" x14ac:dyDescent="0.25">
      <c r="E132" s="7" t="s">
        <v>26</v>
      </c>
      <c r="F132" s="8">
        <v>342</v>
      </c>
    </row>
    <row r="133" spans="5:6" x14ac:dyDescent="0.25">
      <c r="E133" s="7" t="s">
        <v>29</v>
      </c>
      <c r="F133" s="8">
        <v>132</v>
      </c>
    </row>
    <row r="134" spans="5:6" x14ac:dyDescent="0.25">
      <c r="E134" s="7" t="s">
        <v>44</v>
      </c>
      <c r="F134" s="8">
        <v>47</v>
      </c>
    </row>
    <row r="135" spans="5:6" x14ac:dyDescent="0.25">
      <c r="E135" s="7" t="s">
        <v>45</v>
      </c>
      <c r="F135" s="8">
        <v>322</v>
      </c>
    </row>
    <row r="136" spans="5:6" x14ac:dyDescent="0.25">
      <c r="E136" s="7" t="s">
        <v>32</v>
      </c>
      <c r="F136" s="8">
        <v>4832</v>
      </c>
    </row>
    <row r="137" spans="5:6" x14ac:dyDescent="0.25">
      <c r="E137" s="7" t="s">
        <v>34</v>
      </c>
      <c r="F137" s="8">
        <v>3070</v>
      </c>
    </row>
    <row r="138" spans="5:6" x14ac:dyDescent="0.25">
      <c r="E138" s="7" t="s">
        <v>47</v>
      </c>
      <c r="F138" s="8">
        <v>717</v>
      </c>
    </row>
    <row r="139" spans="5:6" x14ac:dyDescent="0.25">
      <c r="E139" s="7" t="s">
        <v>36</v>
      </c>
      <c r="F139" s="8">
        <v>313</v>
      </c>
    </row>
    <row r="140" spans="5:6" x14ac:dyDescent="0.25">
      <c r="E140" s="7" t="s">
        <v>48</v>
      </c>
      <c r="F140" s="8">
        <v>15678</v>
      </c>
    </row>
    <row r="144" spans="5:6" x14ac:dyDescent="0.25">
      <c r="E144" s="6" t="s">
        <v>51</v>
      </c>
      <c r="F144" t="s">
        <v>59</v>
      </c>
    </row>
    <row r="145" spans="5:6" x14ac:dyDescent="0.25">
      <c r="E145" s="7" t="s">
        <v>29</v>
      </c>
      <c r="F145" s="8">
        <v>896</v>
      </c>
    </row>
    <row r="146" spans="5:6" x14ac:dyDescent="0.25">
      <c r="E146" s="7" t="s">
        <v>24</v>
      </c>
      <c r="F146" s="8">
        <v>1128</v>
      </c>
    </row>
    <row r="147" spans="5:6" x14ac:dyDescent="0.25">
      <c r="E147" s="7" t="s">
        <v>25</v>
      </c>
      <c r="F147" s="8">
        <v>2762</v>
      </c>
    </row>
    <row r="148" spans="5:6" x14ac:dyDescent="0.25">
      <c r="E148" s="7" t="s">
        <v>36</v>
      </c>
      <c r="F148" s="8">
        <v>3521</v>
      </c>
    </row>
    <row r="149" spans="5:6" x14ac:dyDescent="0.25">
      <c r="E149" s="7" t="s">
        <v>43</v>
      </c>
      <c r="F149" s="8">
        <v>3820</v>
      </c>
    </row>
    <row r="150" spans="5:6" x14ac:dyDescent="0.25">
      <c r="E150" s="7" t="s">
        <v>13</v>
      </c>
      <c r="F150" s="8">
        <v>4340</v>
      </c>
    </row>
    <row r="151" spans="5:6" x14ac:dyDescent="0.25">
      <c r="E151" s="7" t="s">
        <v>47</v>
      </c>
      <c r="F151" s="8">
        <v>9491</v>
      </c>
    </row>
    <row r="152" spans="5:6" x14ac:dyDescent="0.25">
      <c r="E152" s="7" t="s">
        <v>34</v>
      </c>
      <c r="F152" s="8">
        <v>25449</v>
      </c>
    </row>
    <row r="153" spans="5:6" x14ac:dyDescent="0.25">
      <c r="E153" s="7" t="s">
        <v>32</v>
      </c>
      <c r="F153" s="8">
        <v>70256</v>
      </c>
    </row>
    <row r="154" spans="5:6" x14ac:dyDescent="0.25">
      <c r="E154" s="7" t="s">
        <v>48</v>
      </c>
      <c r="F154" s="8">
        <v>107549</v>
      </c>
    </row>
    <row r="164" spans="5:6" x14ac:dyDescent="0.25">
      <c r="E164" s="6" t="s">
        <v>51</v>
      </c>
      <c r="F164" t="s">
        <v>60</v>
      </c>
    </row>
    <row r="165" spans="5:6" x14ac:dyDescent="0.25">
      <c r="E165" s="7" t="s">
        <v>17</v>
      </c>
      <c r="F165" s="8">
        <v>8027</v>
      </c>
    </row>
    <row r="166" spans="5:6" x14ac:dyDescent="0.25">
      <c r="E166" s="7" t="s">
        <v>25</v>
      </c>
      <c r="F166" s="8">
        <v>9621</v>
      </c>
    </row>
    <row r="167" spans="5:6" x14ac:dyDescent="0.25">
      <c r="E167" s="7" t="s">
        <v>26</v>
      </c>
      <c r="F167" s="8">
        <v>9628</v>
      </c>
    </row>
    <row r="168" spans="5:6" x14ac:dyDescent="0.25">
      <c r="E168" s="7" t="s">
        <v>36</v>
      </c>
      <c r="F168" s="8">
        <v>13598</v>
      </c>
    </row>
    <row r="169" spans="5:6" x14ac:dyDescent="0.25">
      <c r="E169" s="7" t="s">
        <v>47</v>
      </c>
      <c r="F169" s="8">
        <v>17574</v>
      </c>
    </row>
    <row r="170" spans="5:6" x14ac:dyDescent="0.25">
      <c r="E170" s="7" t="s">
        <v>13</v>
      </c>
      <c r="F170" s="8">
        <v>28250</v>
      </c>
    </row>
    <row r="171" spans="5:6" x14ac:dyDescent="0.25">
      <c r="E171" s="7" t="s">
        <v>28</v>
      </c>
      <c r="F171" s="8">
        <v>48616</v>
      </c>
    </row>
    <row r="172" spans="5:6" x14ac:dyDescent="0.25">
      <c r="E172" s="7" t="s">
        <v>34</v>
      </c>
      <c r="F172" s="8">
        <v>59293</v>
      </c>
    </row>
    <row r="173" spans="5:6" x14ac:dyDescent="0.25">
      <c r="E173" s="7" t="s">
        <v>32</v>
      </c>
      <c r="F173" s="8">
        <v>120901</v>
      </c>
    </row>
    <row r="174" spans="5:6" x14ac:dyDescent="0.25">
      <c r="E174" s="7" t="s">
        <v>48</v>
      </c>
      <c r="F174" s="8">
        <v>242527</v>
      </c>
    </row>
  </sheetData>
  <pageMargins left="0.7" right="0.7" top="0.75" bottom="0.75" header="0.3" footer="0.3"/>
  <pageSetup orientation="portrait" r:id="rId13"/>
  <drawing r:id="rId14"/>
  <extLst>
    <ext xmlns:x14="http://schemas.microsoft.com/office/spreadsheetml/2009/9/main" uri="{05C60535-1F16-4fd2-B633-F4F36F0B64E0}">
      <x14:sparklineGroups xmlns:xm="http://schemas.microsoft.com/office/excel/2006/main">
        <x14:sparklineGroup type="stacked" displayEmptyCellsAs="gap" negative="1" xr2:uid="{7CDB1CA8-7E46-4632-90CC-AB04F20C178D}">
          <x14:colorSeries rgb="FF376092"/>
          <x14:colorNegative rgb="FFD00000"/>
          <x14:colorAxis rgb="FF000000"/>
          <x14:colorMarkers rgb="FFD00000"/>
          <x14:colorFirst rgb="FFD00000"/>
          <x14:colorLast rgb="FFD00000"/>
          <x14:colorHigh rgb="FFD00000"/>
          <x14:colorLow rgb="FFD00000"/>
          <x14:sparklines>
            <x14:sparkline>
              <xm:f>'Developing analysis'!L27:L43</xm:f>
              <xm:sqref>M34</xm:sqref>
            </x14:sparkline>
          </x14:sparklines>
        </x14:sparklineGroup>
        <x14:sparklineGroup type="column" displayEmptyCellsAs="gap" xr2:uid="{C08D3D94-460A-465A-8AB7-654D79A01F1B}">
          <x14:colorSeries rgb="FF376092"/>
          <x14:colorNegative rgb="FFD00000"/>
          <x14:colorAxis rgb="FF000000"/>
          <x14:colorMarkers rgb="FFD00000"/>
          <x14:colorFirst rgb="FFD00000"/>
          <x14:colorLast rgb="FFD00000"/>
          <x14:colorHigh rgb="FFD00000"/>
          <x14:colorLow rgb="FFD00000"/>
          <x14:sparklines>
            <x14:sparkline>
              <xm:f>'Developing analysis'!F165:F174</xm:f>
              <xm:sqref>D176</xm:sqref>
            </x14:sparkline>
          </x14:sparklines>
        </x14:sparklineGroup>
      </x14:sparklineGroups>
    </ex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3334-3621-45D9-9F29-6C4CB2C00482}">
  <sheetPr>
    <tabColor rgb="FF002060"/>
  </sheetPr>
  <dimension ref="M46"/>
  <sheetViews>
    <sheetView showGridLines="0" workbookViewId="0">
      <selection activeCell="A9" sqref="A1:XFD1048576"/>
    </sheetView>
  </sheetViews>
  <sheetFormatPr defaultRowHeight="15" x14ac:dyDescent="0.25"/>
  <cols>
    <col min="1" max="16384" width="9.140625" style="18"/>
  </cols>
  <sheetData>
    <row r="46" spans="13:13" x14ac:dyDescent="0.25">
      <c r="M46" s="18" t="s">
        <v>64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28AE-D247-48B2-85D1-8235CCB16972}">
  <sheetPr>
    <tabColor rgb="FF002060"/>
  </sheetPr>
  <dimension ref="A1"/>
  <sheetViews>
    <sheetView showGridLines="0" workbookViewId="0">
      <selection sqref="A1:XFD1048576"/>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1B554-2ABA-48BB-83CD-68A080915C47}">
  <sheetPr>
    <tabColor rgb="FFFF0000"/>
  </sheetPr>
  <dimension ref="A1:K35"/>
  <sheetViews>
    <sheetView workbookViewId="0"/>
  </sheetViews>
  <sheetFormatPr defaultRowHeight="15" x14ac:dyDescent="0.25"/>
  <cols>
    <col min="1" max="1" width="22.42578125" bestFit="1" customWidth="1"/>
    <col min="2" max="2" width="13.140625" bestFit="1" customWidth="1"/>
    <col min="3" max="3" width="5.42578125" bestFit="1" customWidth="1"/>
    <col min="4" max="4" width="10.42578125" bestFit="1" customWidth="1"/>
    <col min="5" max="5" width="12" bestFit="1" customWidth="1"/>
    <col min="6" max="6" width="15" bestFit="1" customWidth="1"/>
    <col min="7" max="7" width="17.85546875" bestFit="1" customWidth="1"/>
    <col min="8" max="8" width="24.85546875" bestFit="1" customWidth="1"/>
    <col min="9" max="9" width="17.5703125" bestFit="1" customWidth="1"/>
    <col min="10" max="10" width="20.7109375" bestFit="1" customWidth="1"/>
    <col min="11" max="11" width="10.7109375" bestFit="1" customWidth="1"/>
  </cols>
  <sheetData>
    <row r="1" spans="1:11" ht="15.75" thickBot="1" x14ac:dyDescent="0.3">
      <c r="A1" s="13" t="s">
        <v>128</v>
      </c>
      <c r="B1" s="14" t="s">
        <v>67</v>
      </c>
      <c r="C1" s="15" t="s">
        <v>68</v>
      </c>
      <c r="D1" s="14" t="s">
        <v>69</v>
      </c>
      <c r="E1" s="15" t="s">
        <v>70</v>
      </c>
      <c r="F1" s="15" t="s">
        <v>71</v>
      </c>
      <c r="G1" s="15" t="s">
        <v>72</v>
      </c>
      <c r="H1" s="15" t="s">
        <v>73</v>
      </c>
      <c r="I1" s="15" t="s">
        <v>74</v>
      </c>
      <c r="J1" s="15" t="s">
        <v>75</v>
      </c>
      <c r="K1" s="16" t="s">
        <v>76</v>
      </c>
    </row>
    <row r="2" spans="1:11" x14ac:dyDescent="0.25">
      <c r="A2" t="s">
        <v>46</v>
      </c>
      <c r="B2" s="17" t="s">
        <v>77</v>
      </c>
      <c r="C2">
        <v>2021</v>
      </c>
      <c r="D2" s="17" t="s">
        <v>78</v>
      </c>
      <c r="E2" t="s">
        <v>50</v>
      </c>
      <c r="F2">
        <v>322610.55683999998</v>
      </c>
      <c r="G2" t="s">
        <v>50</v>
      </c>
      <c r="H2" t="s">
        <v>79</v>
      </c>
      <c r="I2" t="s">
        <v>80</v>
      </c>
      <c r="J2">
        <v>761089.86953999999</v>
      </c>
      <c r="K2">
        <v>2811666</v>
      </c>
    </row>
    <row r="3" spans="1:11" x14ac:dyDescent="0.25">
      <c r="A3" t="s">
        <v>46</v>
      </c>
      <c r="B3" s="17" t="s">
        <v>77</v>
      </c>
      <c r="C3">
        <v>2022</v>
      </c>
      <c r="D3" s="17" t="s">
        <v>81</v>
      </c>
      <c r="E3" t="s">
        <v>50</v>
      </c>
      <c r="F3">
        <v>299573.75865000003</v>
      </c>
      <c r="G3" t="s">
        <v>50</v>
      </c>
      <c r="H3" t="s">
        <v>82</v>
      </c>
      <c r="I3" t="s">
        <v>80</v>
      </c>
      <c r="J3">
        <v>681589.32681999996</v>
      </c>
      <c r="K3">
        <v>2777689</v>
      </c>
    </row>
    <row r="4" spans="1:11" x14ac:dyDescent="0.25">
      <c r="A4" t="s">
        <v>83</v>
      </c>
      <c r="B4" s="17" t="s">
        <v>84</v>
      </c>
      <c r="C4">
        <v>2021</v>
      </c>
      <c r="D4" s="17" t="s">
        <v>78</v>
      </c>
      <c r="E4">
        <v>746272.83899999992</v>
      </c>
      <c r="F4">
        <v>375533.20818000002</v>
      </c>
      <c r="G4" t="s">
        <v>85</v>
      </c>
      <c r="H4" t="s">
        <v>82</v>
      </c>
      <c r="I4" t="s">
        <v>86</v>
      </c>
      <c r="J4">
        <v>1154925.3089400001</v>
      </c>
      <c r="K4">
        <v>5447247</v>
      </c>
    </row>
    <row r="5" spans="1:11" x14ac:dyDescent="0.25">
      <c r="A5" t="s">
        <v>83</v>
      </c>
      <c r="B5" s="17" t="s">
        <v>84</v>
      </c>
      <c r="C5">
        <v>2022</v>
      </c>
      <c r="D5" s="17" t="s">
        <v>81</v>
      </c>
      <c r="E5" t="s">
        <v>50</v>
      </c>
      <c r="F5">
        <v>333672.52535999997</v>
      </c>
      <c r="G5" t="s">
        <v>50</v>
      </c>
      <c r="H5" t="s">
        <v>82</v>
      </c>
      <c r="I5" t="s">
        <v>86</v>
      </c>
      <c r="J5">
        <v>1083145.6663200001</v>
      </c>
      <c r="K5">
        <v>5431752</v>
      </c>
    </row>
    <row r="6" spans="1:11" x14ac:dyDescent="0.25">
      <c r="A6" t="s">
        <v>17</v>
      </c>
      <c r="B6" s="17" t="s">
        <v>87</v>
      </c>
      <c r="C6">
        <v>2021</v>
      </c>
      <c r="D6" s="17" t="s">
        <v>78</v>
      </c>
      <c r="E6">
        <v>303452.49600000004</v>
      </c>
      <c r="F6">
        <v>82224.978959999993</v>
      </c>
      <c r="G6" t="s">
        <v>88</v>
      </c>
      <c r="H6" t="s">
        <v>82</v>
      </c>
      <c r="I6" t="s">
        <v>86</v>
      </c>
      <c r="J6">
        <v>222425.35583999997</v>
      </c>
      <c r="K6">
        <v>1330932</v>
      </c>
    </row>
    <row r="7" spans="1:11" x14ac:dyDescent="0.25">
      <c r="A7" t="s">
        <v>17</v>
      </c>
      <c r="B7" s="17" t="s">
        <v>87</v>
      </c>
      <c r="C7">
        <v>2022</v>
      </c>
      <c r="D7" s="17" t="s">
        <v>81</v>
      </c>
      <c r="E7">
        <v>303489</v>
      </c>
      <c r="F7">
        <v>75143.876399999994</v>
      </c>
      <c r="G7" t="s">
        <v>50</v>
      </c>
      <c r="H7" t="s">
        <v>82</v>
      </c>
      <c r="I7" t="s">
        <v>86</v>
      </c>
      <c r="J7">
        <v>250358.19239999997</v>
      </c>
      <c r="K7">
        <v>1348840</v>
      </c>
    </row>
    <row r="8" spans="1:11" x14ac:dyDescent="0.25">
      <c r="A8" t="s">
        <v>43</v>
      </c>
      <c r="B8" s="17" t="s">
        <v>89</v>
      </c>
      <c r="C8">
        <v>2021</v>
      </c>
      <c r="D8" s="17" t="s">
        <v>78</v>
      </c>
      <c r="E8" t="s">
        <v>50</v>
      </c>
      <c r="F8">
        <v>483393.79579000006</v>
      </c>
      <c r="G8" t="s">
        <v>50</v>
      </c>
      <c r="H8" t="s">
        <v>79</v>
      </c>
      <c r="I8" t="s">
        <v>80</v>
      </c>
      <c r="J8">
        <v>1138086.23211</v>
      </c>
      <c r="K8">
        <v>3244907</v>
      </c>
    </row>
    <row r="9" spans="1:11" x14ac:dyDescent="0.25">
      <c r="A9" t="s">
        <v>43</v>
      </c>
      <c r="B9" s="17" t="s">
        <v>89</v>
      </c>
      <c r="C9">
        <v>2022</v>
      </c>
      <c r="D9" s="17" t="s">
        <v>81</v>
      </c>
      <c r="E9" t="s">
        <v>50</v>
      </c>
      <c r="F9">
        <v>405631.78913999995</v>
      </c>
      <c r="G9" t="s">
        <v>50</v>
      </c>
      <c r="H9" t="s">
        <v>79</v>
      </c>
      <c r="I9" t="s">
        <v>80</v>
      </c>
      <c r="J9">
        <v>1014896.69736</v>
      </c>
      <c r="K9">
        <v>3204802</v>
      </c>
    </row>
    <row r="10" spans="1:11" x14ac:dyDescent="0.25">
      <c r="A10" t="s">
        <v>44</v>
      </c>
      <c r="B10" s="17" t="s">
        <v>90</v>
      </c>
      <c r="C10">
        <v>2021</v>
      </c>
      <c r="D10" s="17" t="s">
        <v>78</v>
      </c>
      <c r="E10">
        <v>125699.83300000001</v>
      </c>
      <c r="F10">
        <v>102436.07572999998</v>
      </c>
      <c r="G10" t="s">
        <v>88</v>
      </c>
      <c r="H10" t="s">
        <v>79</v>
      </c>
      <c r="I10" t="s">
        <v>80</v>
      </c>
      <c r="J10">
        <v>228872.76982000002</v>
      </c>
      <c r="K10">
        <v>619211</v>
      </c>
    </row>
    <row r="11" spans="1:11" x14ac:dyDescent="0.25">
      <c r="A11" t="s">
        <v>44</v>
      </c>
      <c r="B11" s="17" t="s">
        <v>90</v>
      </c>
      <c r="C11">
        <v>2022</v>
      </c>
      <c r="D11" s="17" t="s">
        <v>81</v>
      </c>
      <c r="E11" t="s">
        <v>50</v>
      </c>
      <c r="F11">
        <v>91668.474759999997</v>
      </c>
      <c r="G11" t="s">
        <v>50</v>
      </c>
      <c r="H11" t="s">
        <v>79</v>
      </c>
      <c r="I11" t="s">
        <v>80</v>
      </c>
      <c r="J11">
        <v>182034.63008999999</v>
      </c>
      <c r="K11">
        <v>617213</v>
      </c>
    </row>
    <row r="12" spans="1:11" x14ac:dyDescent="0.25">
      <c r="A12" t="s">
        <v>45</v>
      </c>
      <c r="B12" s="17" t="s">
        <v>91</v>
      </c>
      <c r="C12">
        <v>2021</v>
      </c>
      <c r="D12" s="17" t="s">
        <v>78</v>
      </c>
      <c r="E12" t="s">
        <v>50</v>
      </c>
      <c r="F12">
        <v>290282.38313999999</v>
      </c>
      <c r="G12" t="s">
        <v>50</v>
      </c>
      <c r="H12" t="s">
        <v>79</v>
      </c>
      <c r="I12" t="s">
        <v>80</v>
      </c>
      <c r="J12">
        <v>667460.25848000008</v>
      </c>
      <c r="K12">
        <v>1837114</v>
      </c>
    </row>
    <row r="13" spans="1:11" x14ac:dyDescent="0.25">
      <c r="A13" t="s">
        <v>45</v>
      </c>
      <c r="B13" s="17" t="s">
        <v>91</v>
      </c>
      <c r="C13">
        <v>2022</v>
      </c>
      <c r="D13" s="17" t="s">
        <v>81</v>
      </c>
      <c r="E13" t="s">
        <v>50</v>
      </c>
      <c r="F13">
        <v>265176.94624000002</v>
      </c>
      <c r="G13" t="s">
        <v>50</v>
      </c>
      <c r="H13" t="s">
        <v>79</v>
      </c>
      <c r="I13" t="s">
        <v>80</v>
      </c>
      <c r="J13">
        <v>597449.50303999998</v>
      </c>
      <c r="K13">
        <v>1831712</v>
      </c>
    </row>
    <row r="14" spans="1:11" x14ac:dyDescent="0.25">
      <c r="A14" t="s">
        <v>47</v>
      </c>
      <c r="B14" s="17" t="s">
        <v>92</v>
      </c>
      <c r="C14">
        <v>2021</v>
      </c>
      <c r="D14" s="17" t="s">
        <v>78</v>
      </c>
      <c r="E14">
        <v>1366865.2</v>
      </c>
      <c r="F14">
        <v>672702.70818000007</v>
      </c>
      <c r="G14" t="s">
        <v>88</v>
      </c>
      <c r="H14" t="s">
        <v>82</v>
      </c>
      <c r="I14" t="s">
        <v>80</v>
      </c>
      <c r="J14">
        <v>1676460.1677999999</v>
      </c>
      <c r="K14">
        <v>6834326</v>
      </c>
    </row>
    <row r="15" spans="1:11" x14ac:dyDescent="0.25">
      <c r="A15" t="s">
        <v>47</v>
      </c>
      <c r="B15" s="17" t="s">
        <v>92</v>
      </c>
      <c r="C15">
        <v>2022</v>
      </c>
      <c r="D15" s="17" t="s">
        <v>81</v>
      </c>
      <c r="E15" t="s">
        <v>50</v>
      </c>
      <c r="F15">
        <v>562412.85111000005</v>
      </c>
      <c r="G15" t="s">
        <v>50</v>
      </c>
      <c r="H15" t="s">
        <v>82</v>
      </c>
      <c r="I15" t="s">
        <v>80</v>
      </c>
      <c r="J15">
        <v>1552350.1055699999</v>
      </c>
      <c r="K15">
        <v>6664449</v>
      </c>
    </row>
    <row r="16" spans="1:11" x14ac:dyDescent="0.25">
      <c r="A16" t="s">
        <v>93</v>
      </c>
      <c r="B16" s="17" t="s">
        <v>94</v>
      </c>
      <c r="C16">
        <v>2021</v>
      </c>
      <c r="D16" s="17" t="s">
        <v>78</v>
      </c>
      <c r="E16">
        <v>12117213.792000001</v>
      </c>
      <c r="F16">
        <v>10071592.491419999</v>
      </c>
      <c r="G16" t="s">
        <v>88</v>
      </c>
      <c r="H16" t="s">
        <v>79</v>
      </c>
      <c r="I16" t="s">
        <v>80</v>
      </c>
      <c r="J16">
        <v>19027391.546159998</v>
      </c>
      <c r="K16">
        <v>84147318</v>
      </c>
    </row>
    <row r="17" spans="1:11" x14ac:dyDescent="0.25">
      <c r="A17" t="s">
        <v>93</v>
      </c>
      <c r="B17" s="17" t="s">
        <v>94</v>
      </c>
      <c r="C17">
        <v>2022</v>
      </c>
      <c r="D17" s="17" t="s">
        <v>81</v>
      </c>
      <c r="E17" t="s">
        <v>50</v>
      </c>
      <c r="F17">
        <v>8893147.8954499997</v>
      </c>
      <c r="G17" t="s">
        <v>50</v>
      </c>
      <c r="H17" t="s">
        <v>79</v>
      </c>
      <c r="I17" t="s">
        <v>80</v>
      </c>
      <c r="J17">
        <v>16553237.253269998</v>
      </c>
      <c r="K17">
        <v>84979913</v>
      </c>
    </row>
    <row r="18" spans="1:11" x14ac:dyDescent="0.25">
      <c r="A18" t="s">
        <v>34</v>
      </c>
      <c r="B18" s="17" t="s">
        <v>95</v>
      </c>
      <c r="C18">
        <v>2021</v>
      </c>
      <c r="D18" s="17" t="s">
        <v>78</v>
      </c>
      <c r="E18">
        <v>4053876.5079999999</v>
      </c>
      <c r="F18">
        <v>1068923.0981000001</v>
      </c>
      <c r="G18" t="s">
        <v>88</v>
      </c>
      <c r="H18" t="s">
        <v>79</v>
      </c>
      <c r="I18" t="s">
        <v>80</v>
      </c>
      <c r="J18">
        <v>4022898.7724199998</v>
      </c>
      <c r="K18">
        <v>19122059</v>
      </c>
    </row>
    <row r="19" spans="1:11" x14ac:dyDescent="0.25">
      <c r="A19" t="s">
        <v>34</v>
      </c>
      <c r="B19" s="17" t="s">
        <v>95</v>
      </c>
      <c r="C19">
        <v>2022</v>
      </c>
      <c r="D19" s="17" t="s">
        <v>81</v>
      </c>
      <c r="E19" t="s">
        <v>50</v>
      </c>
      <c r="F19">
        <v>1069382.90228</v>
      </c>
      <c r="G19" t="s">
        <v>50</v>
      </c>
      <c r="H19" t="s">
        <v>79</v>
      </c>
      <c r="I19" t="s">
        <v>86</v>
      </c>
      <c r="J19">
        <v>4341725.0608599996</v>
      </c>
      <c r="K19">
        <v>19048502</v>
      </c>
    </row>
    <row r="20" spans="1:11" x14ac:dyDescent="0.25">
      <c r="A20" t="s">
        <v>13</v>
      </c>
      <c r="B20" s="17" t="s">
        <v>96</v>
      </c>
      <c r="C20">
        <v>2021</v>
      </c>
      <c r="D20" s="17" t="s">
        <v>78</v>
      </c>
      <c r="E20">
        <v>1575003.1469999999</v>
      </c>
      <c r="F20">
        <v>362250.72381000005</v>
      </c>
      <c r="G20" t="s">
        <v>88</v>
      </c>
      <c r="H20" t="s">
        <v>79</v>
      </c>
      <c r="I20" t="s">
        <v>80</v>
      </c>
      <c r="J20">
        <v>1088677.9394699999</v>
      </c>
      <c r="K20">
        <v>6877743</v>
      </c>
    </row>
    <row r="21" spans="1:11" x14ac:dyDescent="0.25">
      <c r="A21" t="s">
        <v>13</v>
      </c>
      <c r="B21" s="17" t="s">
        <v>96</v>
      </c>
      <c r="C21">
        <v>2022</v>
      </c>
      <c r="D21" s="17" t="s">
        <v>81</v>
      </c>
      <c r="E21">
        <v>1368524.7439999999</v>
      </c>
      <c r="F21">
        <v>283537.06831999996</v>
      </c>
      <c r="G21" t="s">
        <v>50</v>
      </c>
      <c r="H21" t="s">
        <v>79</v>
      </c>
      <c r="I21" t="s">
        <v>80</v>
      </c>
      <c r="J21">
        <v>714024.46351999999</v>
      </c>
      <c r="K21">
        <v>6643324</v>
      </c>
    </row>
    <row r="22" spans="1:11" x14ac:dyDescent="0.25">
      <c r="A22" t="s">
        <v>28</v>
      </c>
      <c r="B22" s="17" t="s">
        <v>97</v>
      </c>
      <c r="C22">
        <v>2021</v>
      </c>
      <c r="D22" s="17" t="s">
        <v>78</v>
      </c>
      <c r="E22">
        <v>1174896.811</v>
      </c>
      <c r="F22">
        <v>392765.09094999998</v>
      </c>
      <c r="G22" t="s">
        <v>85</v>
      </c>
      <c r="H22" t="s">
        <v>82</v>
      </c>
      <c r="I22" t="s">
        <v>86</v>
      </c>
      <c r="J22">
        <v>1309087.50462</v>
      </c>
      <c r="K22">
        <v>9709891</v>
      </c>
    </row>
    <row r="23" spans="1:11" x14ac:dyDescent="0.25">
      <c r="A23" t="s">
        <v>28</v>
      </c>
      <c r="B23" s="17" t="s">
        <v>97</v>
      </c>
      <c r="C23">
        <v>2022</v>
      </c>
      <c r="D23" s="17" t="s">
        <v>81</v>
      </c>
      <c r="E23" t="s">
        <v>50</v>
      </c>
      <c r="F23">
        <v>348065.56593000004</v>
      </c>
      <c r="G23" t="s">
        <v>50</v>
      </c>
      <c r="H23" t="s">
        <v>82</v>
      </c>
      <c r="I23" t="s">
        <v>80</v>
      </c>
      <c r="J23">
        <v>1018831.9862800001</v>
      </c>
      <c r="K23">
        <v>9644377</v>
      </c>
    </row>
    <row r="24" spans="1:11" x14ac:dyDescent="0.25">
      <c r="A24" t="s">
        <v>98</v>
      </c>
      <c r="B24" s="17" t="s">
        <v>99</v>
      </c>
      <c r="C24">
        <v>2021</v>
      </c>
      <c r="D24" s="17" t="s">
        <v>78</v>
      </c>
      <c r="E24" t="s">
        <v>50</v>
      </c>
      <c r="F24">
        <v>364217.43359999999</v>
      </c>
      <c r="G24" t="s">
        <v>50</v>
      </c>
      <c r="H24" t="s">
        <v>79</v>
      </c>
      <c r="I24" t="s">
        <v>80</v>
      </c>
      <c r="J24">
        <v>674995.35360000003</v>
      </c>
      <c r="K24">
        <v>1786080</v>
      </c>
    </row>
    <row r="25" spans="1:11" x14ac:dyDescent="0.25">
      <c r="A25" t="s">
        <v>98</v>
      </c>
      <c r="B25" s="17" t="s">
        <v>99</v>
      </c>
      <c r="C25">
        <v>2022</v>
      </c>
      <c r="D25" s="17" t="s">
        <v>81</v>
      </c>
      <c r="E25" t="s">
        <v>50</v>
      </c>
      <c r="F25">
        <v>213815.84927999999</v>
      </c>
      <c r="G25" t="s">
        <v>50</v>
      </c>
      <c r="H25" t="s">
        <v>79</v>
      </c>
      <c r="I25" t="s">
        <v>80</v>
      </c>
      <c r="J25">
        <v>376993.42911999999</v>
      </c>
      <c r="K25">
        <v>1768096</v>
      </c>
    </row>
    <row r="26" spans="1:11" x14ac:dyDescent="0.25">
      <c r="A26" t="s">
        <v>24</v>
      </c>
      <c r="B26" s="17" t="s">
        <v>100</v>
      </c>
      <c r="C26">
        <v>2021</v>
      </c>
      <c r="D26" s="17" t="s">
        <v>78</v>
      </c>
      <c r="E26">
        <v>183105.951</v>
      </c>
      <c r="F26">
        <v>98969.425169999988</v>
      </c>
      <c r="G26" t="s">
        <v>88</v>
      </c>
      <c r="H26" t="s">
        <v>82</v>
      </c>
      <c r="I26" t="s">
        <v>86</v>
      </c>
      <c r="J26">
        <v>225773.58950999996</v>
      </c>
      <c r="K26">
        <v>1317309</v>
      </c>
    </row>
    <row r="27" spans="1:11" x14ac:dyDescent="0.25">
      <c r="A27" t="s">
        <v>24</v>
      </c>
      <c r="B27" s="17" t="s">
        <v>100</v>
      </c>
      <c r="C27">
        <v>2022</v>
      </c>
      <c r="D27" s="17" t="s">
        <v>81</v>
      </c>
      <c r="E27" t="s">
        <v>50</v>
      </c>
      <c r="F27">
        <v>90626.355899999995</v>
      </c>
      <c r="G27" t="s">
        <v>50</v>
      </c>
      <c r="H27" t="s">
        <v>82</v>
      </c>
      <c r="I27" t="s">
        <v>86</v>
      </c>
      <c r="J27">
        <v>247767.95699999999</v>
      </c>
      <c r="K27">
        <v>1331370</v>
      </c>
    </row>
    <row r="28" spans="1:11" x14ac:dyDescent="0.25">
      <c r="A28" t="s">
        <v>25</v>
      </c>
      <c r="B28" s="17" t="s">
        <v>101</v>
      </c>
      <c r="C28">
        <v>2021</v>
      </c>
      <c r="D28" s="17" t="s">
        <v>78</v>
      </c>
      <c r="E28">
        <v>424010.25</v>
      </c>
      <c r="F28">
        <v>141581.73369999998</v>
      </c>
      <c r="G28" t="s">
        <v>88</v>
      </c>
      <c r="H28" t="s">
        <v>82</v>
      </c>
      <c r="I28" t="s">
        <v>86</v>
      </c>
      <c r="J28">
        <v>278734.91590000002</v>
      </c>
      <c r="K28">
        <v>1884490</v>
      </c>
    </row>
    <row r="29" spans="1:11" x14ac:dyDescent="0.25">
      <c r="A29" t="s">
        <v>25</v>
      </c>
      <c r="B29" s="17" t="s">
        <v>101</v>
      </c>
      <c r="C29">
        <v>2022</v>
      </c>
      <c r="D29" s="17" t="s">
        <v>81</v>
      </c>
      <c r="E29">
        <v>422861.17499999999</v>
      </c>
      <c r="F29">
        <v>128079.95145000001</v>
      </c>
      <c r="G29" t="s">
        <v>50</v>
      </c>
      <c r="H29" t="s">
        <v>82</v>
      </c>
      <c r="I29" t="s">
        <v>86</v>
      </c>
      <c r="J29">
        <v>287075.75325000001</v>
      </c>
      <c r="K29">
        <v>1879383</v>
      </c>
    </row>
    <row r="30" spans="1:11" x14ac:dyDescent="0.25">
      <c r="A30" t="s">
        <v>26</v>
      </c>
      <c r="B30" s="17" t="s">
        <v>102</v>
      </c>
      <c r="C30">
        <v>2021</v>
      </c>
      <c r="D30" s="17" t="s">
        <v>78</v>
      </c>
      <c r="E30">
        <v>585375.35099999991</v>
      </c>
      <c r="F30">
        <v>199195.66967999999</v>
      </c>
      <c r="G30" t="s">
        <v>88</v>
      </c>
      <c r="H30" t="s">
        <v>82</v>
      </c>
      <c r="I30" t="s">
        <v>86</v>
      </c>
      <c r="J30">
        <v>400828.06928999996</v>
      </c>
      <c r="K30">
        <v>2800839</v>
      </c>
    </row>
    <row r="31" spans="1:11" x14ac:dyDescent="0.25">
      <c r="A31" t="s">
        <v>26</v>
      </c>
      <c r="B31" s="17" t="s">
        <v>102</v>
      </c>
      <c r="C31">
        <v>2022</v>
      </c>
      <c r="D31" s="17" t="s">
        <v>81</v>
      </c>
      <c r="E31" t="s">
        <v>50</v>
      </c>
      <c r="F31">
        <v>168652.41884</v>
      </c>
      <c r="G31" t="s">
        <v>50</v>
      </c>
      <c r="H31" t="s">
        <v>82</v>
      </c>
      <c r="I31" t="s">
        <v>86</v>
      </c>
      <c r="J31">
        <v>337729.58353</v>
      </c>
      <c r="K31">
        <v>2831639</v>
      </c>
    </row>
    <row r="32" spans="1:11" x14ac:dyDescent="0.25">
      <c r="A32" t="s">
        <v>29</v>
      </c>
      <c r="B32" s="17" t="s">
        <v>103</v>
      </c>
      <c r="C32">
        <v>2021</v>
      </c>
      <c r="D32" s="17" t="s">
        <v>78</v>
      </c>
      <c r="E32">
        <v>86595.511999999988</v>
      </c>
      <c r="F32">
        <v>17645.78008</v>
      </c>
      <c r="G32" t="s">
        <v>50</v>
      </c>
      <c r="H32" t="s">
        <v>82</v>
      </c>
      <c r="I32" t="s">
        <v>86</v>
      </c>
      <c r="J32">
        <v>48970.539840000005</v>
      </c>
      <c r="K32">
        <v>518536</v>
      </c>
    </row>
    <row r="33" spans="1:11" x14ac:dyDescent="0.25">
      <c r="A33" t="s">
        <v>29</v>
      </c>
      <c r="B33" s="17" t="s">
        <v>103</v>
      </c>
      <c r="C33">
        <v>2022</v>
      </c>
      <c r="D33" s="17" t="s">
        <v>81</v>
      </c>
      <c r="E33" t="s">
        <v>50</v>
      </c>
      <c r="F33">
        <v>15567.957189999997</v>
      </c>
      <c r="G33" t="s">
        <v>50</v>
      </c>
      <c r="H33" t="s">
        <v>82</v>
      </c>
      <c r="I33" t="s">
        <v>86</v>
      </c>
      <c r="J33">
        <v>43961.274810000003</v>
      </c>
      <c r="K33">
        <v>531511</v>
      </c>
    </row>
    <row r="34" spans="1:11" x14ac:dyDescent="0.25">
      <c r="A34" t="s">
        <v>32</v>
      </c>
      <c r="B34" s="17" t="s">
        <v>104</v>
      </c>
      <c r="C34">
        <v>2021</v>
      </c>
      <c r="D34" s="17" t="s">
        <v>78</v>
      </c>
      <c r="E34">
        <v>4511750.1979999999</v>
      </c>
      <c r="F34">
        <v>1208557.34812</v>
      </c>
      <c r="G34" t="s">
        <v>85</v>
      </c>
      <c r="H34" t="s">
        <v>82</v>
      </c>
      <c r="I34" t="s">
        <v>86</v>
      </c>
      <c r="J34">
        <v>4381944.9259099998</v>
      </c>
      <c r="K34">
        <v>36981559</v>
      </c>
    </row>
    <row r="35" spans="1:11" x14ac:dyDescent="0.25">
      <c r="A35" t="s">
        <v>32</v>
      </c>
      <c r="B35" s="17" t="s">
        <v>104</v>
      </c>
      <c r="C35">
        <v>2022</v>
      </c>
      <c r="D35" s="17" t="s">
        <v>81</v>
      </c>
      <c r="E35">
        <v>4344966.3820000002</v>
      </c>
      <c r="F35">
        <v>1035059.36439</v>
      </c>
      <c r="G35" t="s">
        <v>50</v>
      </c>
      <c r="H35" t="s">
        <v>82</v>
      </c>
      <c r="I35" t="s">
        <v>86</v>
      </c>
      <c r="J35">
        <v>3897213.9141600002</v>
      </c>
      <c r="K35">
        <v>36821749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E4A5-7053-42EF-AC69-1F2859A6AFB1}">
  <sheetPr>
    <tabColor rgb="FFFF0000"/>
  </sheetPr>
  <dimension ref="A3:J51"/>
  <sheetViews>
    <sheetView topLeftCell="A21" workbookViewId="0"/>
  </sheetViews>
  <sheetFormatPr defaultRowHeight="15" x14ac:dyDescent="0.25"/>
  <cols>
    <col min="1" max="1" width="13.140625" bestFit="1" customWidth="1"/>
    <col min="2" max="2" width="27.85546875" bestFit="1" customWidth="1"/>
    <col min="3" max="4" width="12" bestFit="1" customWidth="1"/>
    <col min="5" max="5" width="13.140625" bestFit="1" customWidth="1"/>
    <col min="6" max="6" width="22.42578125" bestFit="1" customWidth="1"/>
    <col min="7" max="7" width="16.28515625" bestFit="1" customWidth="1"/>
    <col min="8" max="8" width="22" bestFit="1" customWidth="1"/>
    <col min="9" max="9" width="16.28515625" bestFit="1" customWidth="1"/>
    <col min="10" max="12" width="12" bestFit="1" customWidth="1"/>
    <col min="13" max="13" width="9.85546875" bestFit="1" customWidth="1"/>
    <col min="14" max="14" width="11.28515625" bestFit="1" customWidth="1"/>
  </cols>
  <sheetData>
    <row r="3" spans="1:10" x14ac:dyDescent="0.25">
      <c r="A3" s="6" t="s">
        <v>129</v>
      </c>
      <c r="B3" s="6" t="s">
        <v>61</v>
      </c>
      <c r="E3" s="6" t="s">
        <v>51</v>
      </c>
      <c r="F3" t="s">
        <v>130</v>
      </c>
      <c r="H3" s="6" t="s">
        <v>130</v>
      </c>
      <c r="I3" s="6" t="s">
        <v>61</v>
      </c>
    </row>
    <row r="4" spans="1:10" x14ac:dyDescent="0.25">
      <c r="A4" s="6" t="s">
        <v>51</v>
      </c>
      <c r="B4">
        <v>2021</v>
      </c>
      <c r="E4" s="7" t="s">
        <v>135</v>
      </c>
      <c r="F4" s="8">
        <v>483393.79579000006</v>
      </c>
      <c r="H4" s="6" t="s">
        <v>51</v>
      </c>
      <c r="I4" t="s">
        <v>88</v>
      </c>
      <c r="J4" t="s">
        <v>52</v>
      </c>
    </row>
    <row r="5" spans="1:10" x14ac:dyDescent="0.25">
      <c r="A5" s="7" t="s">
        <v>98</v>
      </c>
      <c r="B5" s="8">
        <v>0</v>
      </c>
      <c r="E5" s="7" t="s">
        <v>47</v>
      </c>
      <c r="F5" s="8">
        <v>672702.70818000007</v>
      </c>
      <c r="H5" s="7" t="s">
        <v>93</v>
      </c>
      <c r="I5" s="8">
        <v>10071592.491419999</v>
      </c>
      <c r="J5" s="8">
        <v>10071592.491419999</v>
      </c>
    </row>
    <row r="6" spans="1:10" x14ac:dyDescent="0.25">
      <c r="A6" s="7" t="s">
        <v>45</v>
      </c>
      <c r="B6" s="8">
        <v>0</v>
      </c>
      <c r="E6" s="7" t="s">
        <v>34</v>
      </c>
      <c r="F6" s="8">
        <v>1068923.0981000001</v>
      </c>
      <c r="H6" s="7" t="s">
        <v>34</v>
      </c>
      <c r="I6" s="8">
        <v>1068923.0981000001</v>
      </c>
      <c r="J6" s="8">
        <v>1068923.0981000001</v>
      </c>
    </row>
    <row r="7" spans="1:10" x14ac:dyDescent="0.25">
      <c r="A7" s="7" t="s">
        <v>135</v>
      </c>
      <c r="B7" s="8">
        <v>0</v>
      </c>
      <c r="E7" s="7" t="s">
        <v>32</v>
      </c>
      <c r="F7" s="8">
        <v>1208557.34812</v>
      </c>
      <c r="H7" s="7" t="s">
        <v>47</v>
      </c>
      <c r="I7" s="8">
        <v>672702.70818000007</v>
      </c>
      <c r="J7" s="8">
        <v>672702.70818000007</v>
      </c>
    </row>
    <row r="8" spans="1:10" x14ac:dyDescent="0.25">
      <c r="A8" s="7" t="s">
        <v>46</v>
      </c>
      <c r="B8" s="8">
        <v>0</v>
      </c>
      <c r="E8" s="7" t="s">
        <v>93</v>
      </c>
      <c r="F8" s="8">
        <v>10071592.491419999</v>
      </c>
      <c r="H8" s="7" t="s">
        <v>13</v>
      </c>
      <c r="I8" s="8">
        <v>362250.72381000005</v>
      </c>
      <c r="J8" s="8">
        <v>362250.72381000005</v>
      </c>
    </row>
    <row r="9" spans="1:10" x14ac:dyDescent="0.25">
      <c r="A9" s="7" t="s">
        <v>29</v>
      </c>
      <c r="B9" s="8">
        <v>86595.511999999988</v>
      </c>
      <c r="E9" s="7" t="s">
        <v>52</v>
      </c>
      <c r="F9" s="8">
        <v>13505169.441609999</v>
      </c>
      <c r="H9" s="7" t="s">
        <v>26</v>
      </c>
      <c r="I9" s="8">
        <v>199195.66967999999</v>
      </c>
      <c r="J9" s="8">
        <v>199195.66967999999</v>
      </c>
    </row>
    <row r="10" spans="1:10" x14ac:dyDescent="0.25">
      <c r="A10" s="7" t="s">
        <v>44</v>
      </c>
      <c r="B10" s="8">
        <v>125699.83300000001</v>
      </c>
      <c r="H10" s="7" t="s">
        <v>52</v>
      </c>
      <c r="I10" s="8">
        <v>12374664.691189999</v>
      </c>
      <c r="J10" s="8">
        <v>12374664.691189999</v>
      </c>
    </row>
    <row r="11" spans="1:10" x14ac:dyDescent="0.25">
      <c r="A11" s="7" t="s">
        <v>24</v>
      </c>
      <c r="B11" s="8">
        <v>183105.951</v>
      </c>
    </row>
    <row r="12" spans="1:10" x14ac:dyDescent="0.25">
      <c r="A12" s="7" t="s">
        <v>17</v>
      </c>
      <c r="B12" s="8">
        <v>303452.49600000004</v>
      </c>
    </row>
    <row r="13" spans="1:10" x14ac:dyDescent="0.25">
      <c r="A13" s="7" t="s">
        <v>25</v>
      </c>
      <c r="B13" s="8">
        <v>424010.25</v>
      </c>
    </row>
    <row r="14" spans="1:10" x14ac:dyDescent="0.25">
      <c r="A14" s="7" t="s">
        <v>26</v>
      </c>
      <c r="B14" s="8">
        <v>585375.35099999991</v>
      </c>
    </row>
    <row r="15" spans="1:10" x14ac:dyDescent="0.25">
      <c r="A15" s="7" t="s">
        <v>133</v>
      </c>
      <c r="B15" s="8">
        <v>746272.83899999992</v>
      </c>
    </row>
    <row r="16" spans="1:10" x14ac:dyDescent="0.25">
      <c r="A16" s="7" t="s">
        <v>28</v>
      </c>
      <c r="B16" s="8">
        <v>1174896.811</v>
      </c>
    </row>
    <row r="17" spans="1:9" x14ac:dyDescent="0.25">
      <c r="A17" s="7" t="s">
        <v>47</v>
      </c>
      <c r="B17" s="8">
        <v>1366865.2</v>
      </c>
    </row>
    <row r="18" spans="1:9" x14ac:dyDescent="0.25">
      <c r="A18" s="7" t="s">
        <v>13</v>
      </c>
      <c r="B18" s="8">
        <v>1575003.1469999999</v>
      </c>
    </row>
    <row r="19" spans="1:9" x14ac:dyDescent="0.25">
      <c r="A19" s="7" t="s">
        <v>34</v>
      </c>
      <c r="B19" s="8">
        <v>4053876.5079999999</v>
      </c>
    </row>
    <row r="20" spans="1:9" x14ac:dyDescent="0.25">
      <c r="A20" s="7" t="s">
        <v>32</v>
      </c>
      <c r="B20" s="8">
        <v>4511750.1979999999</v>
      </c>
    </row>
    <row r="21" spans="1:9" x14ac:dyDescent="0.25">
      <c r="A21" s="7" t="s">
        <v>93</v>
      </c>
      <c r="B21" s="8">
        <v>12117213.792000001</v>
      </c>
    </row>
    <row r="24" spans="1:9" x14ac:dyDescent="0.25">
      <c r="A24" s="6" t="s">
        <v>129</v>
      </c>
      <c r="B24" s="6" t="s">
        <v>61</v>
      </c>
      <c r="F24" s="6" t="s">
        <v>130</v>
      </c>
      <c r="G24" s="6" t="s">
        <v>61</v>
      </c>
    </row>
    <row r="25" spans="1:9" x14ac:dyDescent="0.25">
      <c r="A25" s="6" t="s">
        <v>51</v>
      </c>
      <c r="B25" t="s">
        <v>79</v>
      </c>
      <c r="C25" t="s">
        <v>52</v>
      </c>
      <c r="F25" s="6" t="s">
        <v>51</v>
      </c>
      <c r="G25" t="s">
        <v>86</v>
      </c>
      <c r="H25" t="s">
        <v>80</v>
      </c>
      <c r="I25" t="s">
        <v>52</v>
      </c>
    </row>
    <row r="26" spans="1:9" x14ac:dyDescent="0.25">
      <c r="A26" s="7" t="s">
        <v>93</v>
      </c>
      <c r="B26" s="8">
        <v>12117213.792000001</v>
      </c>
      <c r="C26" s="8">
        <v>12117213.792000001</v>
      </c>
      <c r="F26" s="7" t="s">
        <v>93</v>
      </c>
      <c r="G26" s="8"/>
      <c r="H26" s="8">
        <v>10071592.491419999</v>
      </c>
      <c r="I26" s="8">
        <v>10071592.491419999</v>
      </c>
    </row>
    <row r="27" spans="1:9" x14ac:dyDescent="0.25">
      <c r="A27" s="7" t="s">
        <v>34</v>
      </c>
      <c r="B27" s="8">
        <v>4053876.5079999999</v>
      </c>
      <c r="C27" s="8">
        <v>4053876.5079999999</v>
      </c>
      <c r="F27" s="7" t="s">
        <v>32</v>
      </c>
      <c r="G27" s="8">
        <v>1208557.34812</v>
      </c>
      <c r="H27" s="8"/>
      <c r="I27" s="8">
        <v>1208557.34812</v>
      </c>
    </row>
    <row r="28" spans="1:9" x14ac:dyDescent="0.25">
      <c r="A28" s="7" t="s">
        <v>13</v>
      </c>
      <c r="B28" s="8">
        <v>2943527.8909999998</v>
      </c>
      <c r="C28" s="8">
        <v>2943527.8909999998</v>
      </c>
      <c r="F28" s="7" t="s">
        <v>34</v>
      </c>
      <c r="G28" s="8"/>
      <c r="H28" s="8">
        <v>1068923.0981000001</v>
      </c>
      <c r="I28" s="8">
        <v>1068923.0981000001</v>
      </c>
    </row>
    <row r="29" spans="1:9" x14ac:dyDescent="0.25">
      <c r="A29" s="7" t="s">
        <v>44</v>
      </c>
      <c r="B29" s="12">
        <v>125699.83300000001</v>
      </c>
      <c r="C29" s="8">
        <v>125699.83300000001</v>
      </c>
      <c r="F29" s="7" t="s">
        <v>47</v>
      </c>
      <c r="G29" s="8"/>
      <c r="H29" s="8">
        <v>672702.70818000007</v>
      </c>
      <c r="I29" s="8">
        <v>672702.70818000007</v>
      </c>
    </row>
    <row r="30" spans="1:9" x14ac:dyDescent="0.25">
      <c r="A30" s="7" t="s">
        <v>52</v>
      </c>
      <c r="B30" s="8">
        <v>19240318.024</v>
      </c>
      <c r="C30" s="8">
        <v>19240318.024</v>
      </c>
      <c r="F30" s="7" t="s">
        <v>43</v>
      </c>
      <c r="G30" s="8"/>
      <c r="H30" s="8">
        <v>483393.79579000006</v>
      </c>
      <c r="I30" s="8">
        <v>483393.79579000006</v>
      </c>
    </row>
    <row r="31" spans="1:9" x14ac:dyDescent="0.25">
      <c r="F31" s="7" t="s">
        <v>28</v>
      </c>
      <c r="G31" s="8">
        <v>392765.09094999998</v>
      </c>
      <c r="H31" s="8"/>
      <c r="I31" s="8">
        <v>392765.09094999998</v>
      </c>
    </row>
    <row r="32" spans="1:9" x14ac:dyDescent="0.25">
      <c r="F32" s="7" t="s">
        <v>83</v>
      </c>
      <c r="G32" s="8">
        <v>375533.20818000002</v>
      </c>
      <c r="H32" s="8"/>
      <c r="I32" s="8">
        <v>375533.20818000002</v>
      </c>
    </row>
    <row r="33" spans="1:9" x14ac:dyDescent="0.25">
      <c r="F33" s="7" t="s">
        <v>98</v>
      </c>
      <c r="G33" s="8"/>
      <c r="H33" s="8">
        <v>364217.43359999999</v>
      </c>
      <c r="I33" s="8">
        <v>364217.43359999999</v>
      </c>
    </row>
    <row r="34" spans="1:9" x14ac:dyDescent="0.25">
      <c r="F34" s="7" t="s">
        <v>13</v>
      </c>
      <c r="G34" s="8"/>
      <c r="H34" s="8">
        <v>362250.72381000005</v>
      </c>
      <c r="I34" s="8">
        <v>362250.72381000005</v>
      </c>
    </row>
    <row r="35" spans="1:9" x14ac:dyDescent="0.25">
      <c r="F35" s="7" t="s">
        <v>46</v>
      </c>
      <c r="G35" s="8"/>
      <c r="H35" s="8">
        <v>322610.55683999998</v>
      </c>
      <c r="I35" s="8">
        <v>322610.55683999998</v>
      </c>
    </row>
    <row r="36" spans="1:9" x14ac:dyDescent="0.25">
      <c r="F36" s="7" t="s">
        <v>45</v>
      </c>
      <c r="G36" s="8"/>
      <c r="H36" s="8">
        <v>290282.38313999999</v>
      </c>
      <c r="I36" s="8">
        <v>290282.38313999999</v>
      </c>
    </row>
    <row r="37" spans="1:9" x14ac:dyDescent="0.25">
      <c r="F37" s="7" t="s">
        <v>26</v>
      </c>
      <c r="G37" s="8">
        <v>199195.66967999999</v>
      </c>
      <c r="H37" s="8"/>
      <c r="I37" s="8">
        <v>199195.66967999999</v>
      </c>
    </row>
    <row r="38" spans="1:9" x14ac:dyDescent="0.25">
      <c r="F38" s="7" t="s">
        <v>25</v>
      </c>
      <c r="G38" s="8">
        <v>141581.73369999998</v>
      </c>
      <c r="H38" s="8"/>
      <c r="I38" s="8">
        <v>141581.73369999998</v>
      </c>
    </row>
    <row r="39" spans="1:9" x14ac:dyDescent="0.25">
      <c r="F39" s="7" t="s">
        <v>44</v>
      </c>
      <c r="G39" s="8"/>
      <c r="H39" s="8">
        <v>102436.07572999998</v>
      </c>
      <c r="I39" s="8">
        <v>102436.07572999998</v>
      </c>
    </row>
    <row r="40" spans="1:9" x14ac:dyDescent="0.25">
      <c r="F40" s="7" t="s">
        <v>24</v>
      </c>
      <c r="G40" s="8">
        <v>98969.425169999988</v>
      </c>
      <c r="H40" s="8"/>
      <c r="I40" s="8">
        <v>98969.425169999988</v>
      </c>
    </row>
    <row r="41" spans="1:9" x14ac:dyDescent="0.25">
      <c r="F41" s="7" t="s">
        <v>17</v>
      </c>
      <c r="G41" s="8">
        <v>82224.978959999993</v>
      </c>
      <c r="H41" s="8"/>
      <c r="I41" s="8">
        <v>82224.978959999993</v>
      </c>
    </row>
    <row r="42" spans="1:9" x14ac:dyDescent="0.25">
      <c r="F42" s="7" t="s">
        <v>29</v>
      </c>
      <c r="G42" s="8">
        <v>17645.78008</v>
      </c>
      <c r="H42" s="8"/>
      <c r="I42" s="8">
        <v>17645.78008</v>
      </c>
    </row>
    <row r="43" spans="1:9" x14ac:dyDescent="0.25">
      <c r="F43" s="7" t="s">
        <v>52</v>
      </c>
      <c r="G43" s="8">
        <v>2516473.23484</v>
      </c>
      <c r="H43" s="8">
        <v>13738409.26661</v>
      </c>
      <c r="I43" s="8">
        <v>16254882.501449998</v>
      </c>
    </row>
    <row r="45" spans="1:9" x14ac:dyDescent="0.25">
      <c r="A45" s="6" t="s">
        <v>51</v>
      </c>
      <c r="B45" t="s">
        <v>131</v>
      </c>
    </row>
    <row r="46" spans="1:9" x14ac:dyDescent="0.25">
      <c r="A46" s="7" t="s">
        <v>28</v>
      </c>
      <c r="B46" s="8">
        <v>1309087.50462</v>
      </c>
    </row>
    <row r="47" spans="1:9" x14ac:dyDescent="0.25">
      <c r="A47" s="7" t="s">
        <v>47</v>
      </c>
      <c r="B47" s="8">
        <v>1676460.1677999999</v>
      </c>
    </row>
    <row r="48" spans="1:9" x14ac:dyDescent="0.25">
      <c r="A48" s="7" t="s">
        <v>34</v>
      </c>
      <c r="B48" s="8">
        <v>4022898.7724199998</v>
      </c>
    </row>
    <row r="49" spans="1:2" x14ac:dyDescent="0.25">
      <c r="A49" s="7" t="s">
        <v>32</v>
      </c>
      <c r="B49" s="8">
        <v>4381944.9259099998</v>
      </c>
    </row>
    <row r="50" spans="1:2" x14ac:dyDescent="0.25">
      <c r="A50" s="7" t="s">
        <v>93</v>
      </c>
      <c r="B50" s="8">
        <v>19027391.546159998</v>
      </c>
    </row>
    <row r="51" spans="1:2" x14ac:dyDescent="0.25">
      <c r="A51" s="7" t="s">
        <v>52</v>
      </c>
      <c r="B51" s="8">
        <v>30417782.916909996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Data</vt:lpstr>
      <vt:lpstr>Developed</vt:lpstr>
      <vt:lpstr>Develop analysis</vt:lpstr>
      <vt:lpstr>Developing</vt:lpstr>
      <vt:lpstr>Developing analysis</vt:lpstr>
      <vt:lpstr>Less developing dash</vt:lpstr>
      <vt:lpstr>Developed dash</vt:lpstr>
      <vt:lpstr>Less factors</vt:lpstr>
      <vt:lpstr>less fact analysis</vt:lpstr>
      <vt:lpstr>Deve factors</vt:lpstr>
      <vt:lpstr>Dev factors analysis</vt:lpstr>
      <vt:lpstr>Less fact dash</vt:lpstr>
      <vt:lpstr>Deve fact dash</vt:lpstr>
      <vt:lpstr>Countries16</vt:lpstr>
      <vt:lpstr>Crime1</vt:lpstr>
      <vt:lpstr>No_countries</vt:lpstr>
      <vt:lpstr>NoofCountriesin2022</vt:lpstr>
      <vt:lpstr>Total_crime</vt:lpstr>
      <vt:lpstr>Totalfor2021</vt:lpstr>
      <vt:lpstr>Totalfor2022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Olusanya Tosin</dc:creator>
  <cp:lastModifiedBy>Olusanya Tosin</cp:lastModifiedBy>
  <dcterms:created xsi:type="dcterms:W3CDTF">2025-04-16T13:16:22Z</dcterms:created>
  <dcterms:modified xsi:type="dcterms:W3CDTF">2025-05-06T14:08:49Z</dcterms:modified>
</cp:coreProperties>
</file>