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Dell Latitude 3189\Documents\"/>
    </mc:Choice>
  </mc:AlternateContent>
  <xr:revisionPtr revIDLastSave="0" documentId="13_ncr:1_{6F171710-8D0F-4482-BEA8-34F3DCC0EA8D}" xr6:coauthVersionLast="47" xr6:coauthVersionMax="47" xr10:uidLastSave="{00000000-0000-0000-0000-000000000000}"/>
  <bookViews>
    <workbookView xWindow="-120" yWindow="-120" windowWidth="20730" windowHeight="11160" firstSheet="1" activeTab="1" xr2:uid="{00000000-000D-0000-FFFF-FFFF00000000}"/>
  </bookViews>
  <sheets>
    <sheet name="Sheet3" sheetId="5" r:id="rId1"/>
    <sheet name="Dashboard" sheetId="7" r:id="rId2"/>
    <sheet name="Sheet4" sheetId="6" r:id="rId3"/>
    <sheet name="sales_data" sheetId="1" r:id="rId4"/>
    <sheet name="Sheet1" sheetId="3" r:id="rId5"/>
  </sheets>
  <definedNames>
    <definedName name="_xlnm._FilterDatabase" localSheetId="3" hidden="1">sales_data!$A$1:$K$1001</definedName>
    <definedName name="_xlnm._FilterDatabase" localSheetId="4" hidden="1">Sheet1!$A$1:$E$1001</definedName>
    <definedName name="Slicer_Product_Category">#N/A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7" i="3" l="1"/>
  <c r="U3" i="3"/>
  <c r="U4" i="3"/>
  <c r="U5" i="3"/>
  <c r="U6" i="3"/>
  <c r="U7" i="3"/>
  <c r="U8" i="3"/>
  <c r="U9" i="3"/>
  <c r="U10" i="3"/>
  <c r="U11" i="3"/>
  <c r="U12" i="3"/>
  <c r="U13" i="3"/>
  <c r="U14" i="3"/>
  <c r="U15" i="3"/>
  <c r="U16" i="3"/>
  <c r="U17" i="3"/>
  <c r="U18" i="3"/>
  <c r="U19" i="3"/>
  <c r="S20" i="3"/>
  <c r="S21" i="3"/>
  <c r="S22" i="3"/>
  <c r="S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98" i="3"/>
  <c r="U99" i="3"/>
  <c r="U100" i="3"/>
  <c r="U101" i="3"/>
  <c r="U102" i="3"/>
  <c r="U103" i="3"/>
  <c r="U104" i="3"/>
  <c r="U105" i="3"/>
  <c r="U106" i="3"/>
  <c r="U107" i="3"/>
  <c r="U108" i="3"/>
  <c r="U109" i="3"/>
  <c r="U110" i="3"/>
  <c r="U111" i="3"/>
  <c r="U112" i="3"/>
  <c r="U113" i="3"/>
  <c r="U114" i="3"/>
  <c r="U115" i="3"/>
  <c r="U116" i="3"/>
  <c r="U117" i="3"/>
  <c r="U118" i="3"/>
  <c r="U119" i="3"/>
  <c r="U120" i="3"/>
  <c r="U121" i="3"/>
  <c r="U122" i="3"/>
  <c r="U123" i="3"/>
  <c r="U124" i="3"/>
  <c r="U125" i="3"/>
  <c r="U126" i="3"/>
  <c r="U127" i="3"/>
  <c r="U128" i="3"/>
  <c r="U129" i="3"/>
  <c r="U130" i="3"/>
  <c r="U131" i="3"/>
  <c r="U132" i="3"/>
  <c r="U133" i="3"/>
  <c r="U134" i="3"/>
  <c r="U135" i="3"/>
  <c r="U136" i="3"/>
  <c r="U137" i="3"/>
  <c r="U138" i="3"/>
  <c r="U139" i="3"/>
  <c r="U140" i="3"/>
  <c r="U141" i="3"/>
  <c r="U142" i="3"/>
  <c r="U143" i="3"/>
  <c r="U144" i="3"/>
  <c r="U145" i="3"/>
  <c r="U146" i="3"/>
  <c r="U147" i="3"/>
  <c r="U148" i="3"/>
  <c r="U149" i="3"/>
  <c r="U150" i="3"/>
  <c r="U151" i="3"/>
  <c r="U152" i="3"/>
  <c r="U153" i="3"/>
  <c r="U154" i="3"/>
  <c r="U155" i="3"/>
  <c r="U156" i="3"/>
  <c r="U157" i="3"/>
  <c r="U158" i="3"/>
  <c r="U159" i="3"/>
  <c r="U160" i="3"/>
  <c r="U161" i="3"/>
  <c r="U162" i="3"/>
  <c r="U163" i="3"/>
  <c r="U164" i="3"/>
  <c r="U165" i="3"/>
  <c r="U166" i="3"/>
  <c r="U167" i="3"/>
  <c r="U168" i="3"/>
  <c r="U169" i="3"/>
  <c r="U170" i="3"/>
  <c r="U171" i="3"/>
  <c r="U172" i="3"/>
  <c r="U173" i="3"/>
  <c r="U174" i="3"/>
  <c r="U175" i="3"/>
  <c r="U176" i="3"/>
  <c r="U177" i="3"/>
  <c r="U178" i="3"/>
  <c r="U179" i="3"/>
  <c r="U180" i="3"/>
  <c r="U181" i="3"/>
  <c r="U182" i="3"/>
  <c r="U183" i="3"/>
  <c r="U184" i="3"/>
  <c r="U185" i="3"/>
  <c r="U186" i="3"/>
  <c r="U187" i="3"/>
  <c r="U188" i="3"/>
  <c r="U189" i="3"/>
  <c r="U190" i="3"/>
  <c r="U191" i="3"/>
  <c r="U192" i="3"/>
  <c r="U193" i="3"/>
  <c r="U194" i="3"/>
  <c r="U195" i="3"/>
  <c r="U196" i="3"/>
  <c r="U197" i="3"/>
  <c r="U198" i="3"/>
  <c r="U199" i="3"/>
  <c r="U200" i="3"/>
  <c r="U201" i="3"/>
  <c r="U202" i="3"/>
  <c r="U203" i="3"/>
  <c r="U204" i="3"/>
  <c r="U205" i="3"/>
  <c r="U206" i="3"/>
  <c r="U207" i="3"/>
  <c r="U208" i="3"/>
  <c r="U209" i="3"/>
  <c r="U210" i="3"/>
  <c r="U211" i="3"/>
  <c r="U212" i="3"/>
  <c r="U213" i="3"/>
  <c r="U214" i="3"/>
  <c r="U215" i="3"/>
  <c r="U216" i="3"/>
  <c r="U217" i="3"/>
  <c r="U218" i="3"/>
  <c r="U219" i="3"/>
  <c r="U220" i="3"/>
  <c r="U221" i="3"/>
  <c r="U222" i="3"/>
  <c r="U223" i="3"/>
  <c r="U224" i="3"/>
  <c r="U225" i="3"/>
  <c r="U226" i="3"/>
  <c r="U227" i="3"/>
  <c r="U228" i="3"/>
  <c r="U229" i="3"/>
  <c r="U230" i="3"/>
  <c r="U231" i="3"/>
  <c r="U232" i="3"/>
  <c r="U233" i="3"/>
  <c r="U234" i="3"/>
  <c r="U235" i="3"/>
  <c r="U236" i="3"/>
  <c r="U237" i="3"/>
  <c r="U238" i="3"/>
  <c r="U239" i="3"/>
  <c r="U240" i="3"/>
  <c r="U241" i="3"/>
  <c r="U242" i="3"/>
  <c r="U243" i="3"/>
  <c r="U244" i="3"/>
  <c r="U245" i="3"/>
  <c r="U246" i="3"/>
  <c r="U247" i="3"/>
  <c r="U248" i="3"/>
  <c r="U249" i="3"/>
  <c r="U250" i="3"/>
  <c r="U251" i="3"/>
  <c r="U252" i="3"/>
  <c r="U253" i="3"/>
  <c r="U254" i="3"/>
  <c r="U255" i="3"/>
  <c r="U256" i="3"/>
  <c r="U257" i="3"/>
  <c r="U258" i="3"/>
  <c r="U259" i="3"/>
  <c r="U260" i="3"/>
  <c r="U261" i="3"/>
  <c r="U262" i="3"/>
  <c r="U263" i="3"/>
  <c r="U264" i="3"/>
  <c r="U265" i="3"/>
  <c r="U266" i="3"/>
  <c r="U267" i="3"/>
  <c r="U268" i="3"/>
  <c r="U269" i="3"/>
  <c r="U270" i="3"/>
  <c r="U271" i="3"/>
  <c r="U272" i="3"/>
  <c r="U273" i="3"/>
  <c r="U274" i="3"/>
  <c r="U275" i="3"/>
  <c r="U276" i="3"/>
  <c r="U277" i="3"/>
  <c r="U278" i="3"/>
  <c r="U279" i="3"/>
  <c r="U280" i="3"/>
  <c r="U281" i="3"/>
  <c r="U282" i="3"/>
  <c r="U283" i="3"/>
  <c r="U284" i="3"/>
  <c r="U285" i="3"/>
  <c r="U286" i="3"/>
  <c r="U287" i="3"/>
  <c r="U288" i="3"/>
  <c r="U289" i="3"/>
  <c r="U290" i="3"/>
  <c r="U291" i="3"/>
  <c r="U292" i="3"/>
  <c r="U293" i="3"/>
  <c r="U294" i="3"/>
  <c r="U295" i="3"/>
  <c r="U296" i="3"/>
  <c r="U297" i="3"/>
  <c r="U298" i="3"/>
  <c r="U299" i="3"/>
  <c r="U300" i="3"/>
  <c r="U301" i="3"/>
  <c r="U302" i="3"/>
  <c r="U303" i="3"/>
  <c r="U304" i="3"/>
  <c r="U305" i="3"/>
  <c r="U306" i="3"/>
  <c r="U307" i="3"/>
  <c r="U308" i="3"/>
  <c r="U309" i="3"/>
  <c r="U310" i="3"/>
  <c r="U311" i="3"/>
  <c r="U312" i="3"/>
  <c r="U313" i="3"/>
  <c r="U314" i="3"/>
  <c r="U315" i="3"/>
  <c r="U316" i="3"/>
  <c r="U317" i="3"/>
  <c r="U318" i="3"/>
  <c r="U319" i="3"/>
  <c r="U320" i="3"/>
  <c r="U321" i="3"/>
  <c r="U322" i="3"/>
  <c r="U323" i="3"/>
  <c r="U324" i="3"/>
  <c r="U325" i="3"/>
  <c r="U326" i="3"/>
  <c r="U327" i="3"/>
  <c r="U328" i="3"/>
  <c r="U329" i="3"/>
  <c r="U330" i="3"/>
  <c r="U331" i="3"/>
  <c r="U332" i="3"/>
  <c r="U333" i="3"/>
  <c r="U334" i="3"/>
  <c r="U335" i="3"/>
  <c r="U336" i="3"/>
  <c r="U337" i="3"/>
  <c r="U338" i="3"/>
  <c r="U339" i="3"/>
  <c r="U340" i="3"/>
  <c r="U341" i="3"/>
  <c r="U342" i="3"/>
  <c r="U343" i="3"/>
  <c r="U344" i="3"/>
  <c r="U345" i="3"/>
  <c r="U346" i="3"/>
  <c r="U347" i="3"/>
  <c r="U348" i="3"/>
  <c r="U349" i="3"/>
  <c r="U350" i="3"/>
  <c r="U351" i="3"/>
  <c r="U352" i="3"/>
  <c r="U353" i="3"/>
  <c r="U354" i="3"/>
  <c r="U355" i="3"/>
  <c r="U356" i="3"/>
  <c r="U357" i="3"/>
  <c r="U358" i="3"/>
  <c r="U359" i="3"/>
  <c r="U360" i="3"/>
  <c r="U361" i="3"/>
  <c r="U362" i="3"/>
  <c r="U363" i="3"/>
  <c r="U364" i="3"/>
  <c r="U365" i="3"/>
  <c r="U366" i="3"/>
  <c r="U367" i="3"/>
  <c r="U368" i="3"/>
  <c r="U369" i="3"/>
  <c r="U370" i="3"/>
  <c r="U371" i="3"/>
  <c r="U372" i="3"/>
  <c r="U373" i="3"/>
  <c r="U374" i="3"/>
  <c r="U375" i="3"/>
  <c r="U376" i="3"/>
  <c r="U377" i="3"/>
  <c r="U378" i="3"/>
  <c r="U379" i="3"/>
  <c r="U380" i="3"/>
  <c r="U381" i="3"/>
  <c r="U382" i="3"/>
  <c r="U383" i="3"/>
  <c r="U384" i="3"/>
  <c r="U385" i="3"/>
  <c r="U386" i="3"/>
  <c r="U387" i="3"/>
  <c r="U388" i="3"/>
  <c r="U389" i="3"/>
  <c r="U390" i="3"/>
  <c r="U391" i="3"/>
  <c r="U392" i="3"/>
  <c r="U393" i="3"/>
  <c r="U394" i="3"/>
  <c r="U395" i="3"/>
  <c r="U396" i="3"/>
  <c r="U397" i="3"/>
  <c r="U398" i="3"/>
  <c r="U399" i="3"/>
  <c r="U400" i="3"/>
  <c r="U401" i="3"/>
  <c r="U402" i="3"/>
  <c r="U403" i="3"/>
  <c r="U404" i="3"/>
  <c r="U405" i="3"/>
  <c r="U406" i="3"/>
  <c r="U407" i="3"/>
  <c r="U408" i="3"/>
  <c r="U409" i="3"/>
  <c r="U410" i="3"/>
  <c r="U411" i="3"/>
  <c r="U412" i="3"/>
  <c r="U413" i="3"/>
  <c r="U414" i="3"/>
  <c r="U415" i="3"/>
  <c r="U416" i="3"/>
  <c r="U417" i="3"/>
  <c r="U418" i="3"/>
  <c r="U419" i="3"/>
  <c r="U420" i="3"/>
  <c r="U421" i="3"/>
  <c r="U422" i="3"/>
  <c r="U423" i="3"/>
  <c r="U424" i="3"/>
  <c r="U425" i="3"/>
  <c r="U426" i="3"/>
  <c r="U427" i="3"/>
  <c r="U428" i="3"/>
  <c r="U429" i="3"/>
  <c r="U430" i="3"/>
  <c r="U431" i="3"/>
  <c r="U432" i="3"/>
  <c r="U433" i="3"/>
  <c r="U434" i="3"/>
  <c r="U435" i="3"/>
  <c r="U436" i="3"/>
  <c r="U437" i="3"/>
  <c r="U438" i="3"/>
  <c r="U439" i="3"/>
  <c r="U440" i="3"/>
  <c r="U441" i="3"/>
  <c r="U442" i="3"/>
  <c r="U443" i="3"/>
  <c r="U444" i="3"/>
  <c r="U445" i="3"/>
  <c r="U446" i="3"/>
  <c r="U447" i="3"/>
  <c r="U448" i="3"/>
  <c r="U449" i="3"/>
  <c r="U450" i="3"/>
  <c r="U451" i="3"/>
  <c r="U452" i="3"/>
  <c r="U453" i="3"/>
  <c r="U454" i="3"/>
  <c r="U455" i="3"/>
  <c r="U456" i="3"/>
  <c r="U457" i="3"/>
  <c r="U458" i="3"/>
  <c r="U459" i="3"/>
  <c r="U460" i="3"/>
  <c r="U461" i="3"/>
  <c r="U462" i="3"/>
  <c r="U463" i="3"/>
  <c r="U464" i="3"/>
  <c r="U465" i="3"/>
  <c r="U466" i="3"/>
  <c r="U467" i="3"/>
  <c r="U468" i="3"/>
  <c r="U469" i="3"/>
  <c r="U470" i="3"/>
  <c r="U471" i="3"/>
  <c r="U472" i="3"/>
  <c r="U473" i="3"/>
  <c r="U474" i="3"/>
  <c r="U475" i="3"/>
  <c r="U476" i="3"/>
  <c r="U477" i="3"/>
  <c r="U478" i="3"/>
  <c r="U479" i="3"/>
  <c r="U480" i="3"/>
  <c r="U481" i="3"/>
  <c r="U482" i="3"/>
  <c r="U483" i="3"/>
  <c r="U484" i="3"/>
  <c r="U485" i="3"/>
  <c r="U486" i="3"/>
  <c r="U487" i="3"/>
  <c r="U488" i="3"/>
  <c r="U489" i="3"/>
  <c r="U490" i="3"/>
  <c r="U491" i="3"/>
  <c r="U492" i="3"/>
  <c r="U493" i="3"/>
  <c r="U494" i="3"/>
  <c r="U495" i="3"/>
  <c r="U496" i="3"/>
  <c r="U497" i="3"/>
  <c r="U498" i="3"/>
  <c r="U499" i="3"/>
  <c r="U500" i="3"/>
  <c r="U501" i="3"/>
  <c r="U502" i="3"/>
  <c r="U503" i="3"/>
  <c r="U504" i="3"/>
  <c r="U505" i="3"/>
  <c r="U506" i="3"/>
  <c r="U507" i="3"/>
  <c r="U508" i="3"/>
  <c r="U509" i="3"/>
  <c r="U510" i="3"/>
  <c r="U511" i="3"/>
  <c r="U512" i="3"/>
  <c r="U513" i="3"/>
  <c r="U514" i="3"/>
  <c r="U515" i="3"/>
  <c r="U516" i="3"/>
  <c r="U517" i="3"/>
  <c r="U518" i="3"/>
  <c r="U519" i="3"/>
  <c r="U520" i="3"/>
  <c r="U521" i="3"/>
  <c r="U522" i="3"/>
  <c r="U523" i="3"/>
  <c r="U524" i="3"/>
  <c r="U525" i="3"/>
  <c r="U526" i="3"/>
  <c r="U527" i="3"/>
  <c r="U528" i="3"/>
  <c r="U529" i="3"/>
  <c r="U530" i="3"/>
  <c r="U531" i="3"/>
  <c r="U532" i="3"/>
  <c r="U533" i="3"/>
  <c r="U534" i="3"/>
  <c r="U535" i="3"/>
  <c r="U536" i="3"/>
  <c r="U537" i="3"/>
  <c r="U538" i="3"/>
  <c r="U539" i="3"/>
  <c r="U540" i="3"/>
  <c r="U541" i="3"/>
  <c r="U542" i="3"/>
  <c r="U543" i="3"/>
  <c r="U544" i="3"/>
  <c r="U545" i="3"/>
  <c r="U546" i="3"/>
  <c r="U547" i="3"/>
  <c r="U548" i="3"/>
  <c r="U549" i="3"/>
  <c r="U550" i="3"/>
  <c r="U551" i="3"/>
  <c r="U552" i="3"/>
  <c r="U553" i="3"/>
  <c r="U554" i="3"/>
  <c r="U555" i="3"/>
  <c r="U556" i="3"/>
  <c r="U557" i="3"/>
  <c r="U558" i="3"/>
  <c r="U559" i="3"/>
  <c r="U560" i="3"/>
  <c r="U561" i="3"/>
  <c r="U562" i="3"/>
  <c r="U563" i="3"/>
  <c r="U564" i="3"/>
  <c r="U565" i="3"/>
  <c r="U566" i="3"/>
  <c r="U567" i="3"/>
  <c r="U568" i="3"/>
  <c r="U569" i="3"/>
  <c r="U570" i="3"/>
  <c r="U571" i="3"/>
  <c r="U572" i="3"/>
  <c r="U573" i="3"/>
  <c r="U574" i="3"/>
  <c r="U575" i="3"/>
  <c r="U576" i="3"/>
  <c r="U577" i="3"/>
  <c r="U578" i="3"/>
  <c r="U579" i="3"/>
  <c r="U580" i="3"/>
  <c r="U581" i="3"/>
  <c r="U582" i="3"/>
  <c r="U583" i="3"/>
  <c r="U584" i="3"/>
  <c r="U585" i="3"/>
  <c r="U586" i="3"/>
  <c r="U587" i="3"/>
  <c r="U588" i="3"/>
  <c r="U589" i="3"/>
  <c r="U590" i="3"/>
  <c r="U591" i="3"/>
  <c r="U592" i="3"/>
  <c r="U593" i="3"/>
  <c r="U594" i="3"/>
  <c r="U595" i="3"/>
  <c r="U596" i="3"/>
  <c r="U597" i="3"/>
  <c r="U598" i="3"/>
  <c r="U599" i="3"/>
  <c r="U600" i="3"/>
  <c r="U601" i="3"/>
  <c r="U602" i="3"/>
  <c r="U603" i="3"/>
  <c r="U604" i="3"/>
  <c r="U605" i="3"/>
  <c r="U606" i="3"/>
  <c r="U607" i="3"/>
  <c r="U608" i="3"/>
  <c r="U609" i="3"/>
  <c r="U610" i="3"/>
  <c r="U611" i="3"/>
  <c r="U612" i="3"/>
  <c r="U613" i="3"/>
  <c r="U614" i="3"/>
  <c r="U615" i="3"/>
  <c r="U616" i="3"/>
  <c r="U617" i="3"/>
  <c r="U618" i="3"/>
  <c r="U619" i="3"/>
  <c r="U620" i="3"/>
  <c r="U621" i="3"/>
  <c r="U622" i="3"/>
  <c r="U623" i="3"/>
  <c r="U624" i="3"/>
  <c r="U625" i="3"/>
  <c r="U626" i="3"/>
  <c r="U627" i="3"/>
  <c r="U628" i="3"/>
  <c r="U629" i="3"/>
  <c r="U630" i="3"/>
  <c r="U631" i="3"/>
  <c r="U632" i="3"/>
  <c r="U633" i="3"/>
  <c r="U634" i="3"/>
  <c r="U635" i="3"/>
  <c r="U636" i="3"/>
  <c r="U637" i="3"/>
  <c r="U638" i="3"/>
  <c r="U639" i="3"/>
  <c r="U640" i="3"/>
  <c r="U641" i="3"/>
  <c r="U642" i="3"/>
  <c r="U643" i="3"/>
  <c r="U644" i="3"/>
  <c r="U645" i="3"/>
  <c r="U646" i="3"/>
  <c r="U647" i="3"/>
  <c r="U648" i="3"/>
  <c r="U649" i="3"/>
  <c r="U650" i="3"/>
  <c r="U651" i="3"/>
  <c r="U652" i="3"/>
  <c r="U653" i="3"/>
  <c r="U654" i="3"/>
  <c r="U655" i="3"/>
  <c r="U656" i="3"/>
  <c r="U657" i="3"/>
  <c r="U658" i="3"/>
  <c r="U659" i="3"/>
  <c r="U660" i="3"/>
  <c r="U661" i="3"/>
  <c r="U662" i="3"/>
  <c r="U663" i="3"/>
  <c r="U664" i="3"/>
  <c r="U665" i="3"/>
  <c r="U666" i="3"/>
  <c r="U667" i="3"/>
  <c r="U668" i="3"/>
  <c r="U669" i="3"/>
  <c r="U670" i="3"/>
  <c r="U671" i="3"/>
  <c r="U672" i="3"/>
  <c r="U673" i="3"/>
  <c r="U674" i="3"/>
  <c r="U675" i="3"/>
  <c r="U676" i="3"/>
  <c r="U677" i="3"/>
  <c r="U678" i="3"/>
  <c r="U679" i="3"/>
  <c r="U680" i="3"/>
  <c r="U681" i="3"/>
  <c r="U682" i="3"/>
  <c r="U683" i="3"/>
  <c r="U684" i="3"/>
  <c r="U685" i="3"/>
  <c r="U686" i="3"/>
  <c r="U687" i="3"/>
  <c r="U688" i="3"/>
  <c r="U689" i="3"/>
  <c r="U690" i="3"/>
  <c r="U691" i="3"/>
  <c r="U692" i="3"/>
  <c r="U693" i="3"/>
  <c r="U694" i="3"/>
  <c r="U695" i="3"/>
  <c r="U696" i="3"/>
  <c r="U697" i="3"/>
  <c r="U698" i="3"/>
  <c r="U699" i="3"/>
  <c r="U700" i="3"/>
  <c r="U701" i="3"/>
  <c r="U702" i="3"/>
  <c r="U703" i="3"/>
  <c r="U704" i="3"/>
  <c r="U705" i="3"/>
  <c r="U706" i="3"/>
  <c r="U707" i="3"/>
  <c r="U708" i="3"/>
  <c r="U709" i="3"/>
  <c r="U710" i="3"/>
  <c r="U711" i="3"/>
  <c r="U712" i="3"/>
  <c r="U713" i="3"/>
  <c r="U714" i="3"/>
  <c r="U715" i="3"/>
  <c r="U716" i="3"/>
  <c r="U717" i="3"/>
  <c r="U718" i="3"/>
  <c r="U719" i="3"/>
  <c r="U720" i="3"/>
  <c r="U721" i="3"/>
  <c r="U722" i="3"/>
  <c r="U723" i="3"/>
  <c r="U724" i="3"/>
  <c r="U725" i="3"/>
  <c r="U726" i="3"/>
  <c r="U727" i="3"/>
  <c r="U728" i="3"/>
  <c r="U729" i="3"/>
  <c r="U730" i="3"/>
  <c r="U731" i="3"/>
  <c r="U732" i="3"/>
  <c r="U733" i="3"/>
  <c r="U734" i="3"/>
  <c r="U735" i="3"/>
  <c r="U736" i="3"/>
  <c r="U737" i="3"/>
  <c r="U738" i="3"/>
  <c r="U739" i="3"/>
  <c r="U740" i="3"/>
  <c r="U741" i="3"/>
  <c r="U742" i="3"/>
  <c r="U743" i="3"/>
  <c r="U744" i="3"/>
  <c r="U745" i="3"/>
  <c r="U746" i="3"/>
  <c r="U747" i="3"/>
  <c r="U748" i="3"/>
  <c r="U749" i="3"/>
  <c r="U750" i="3"/>
  <c r="U751" i="3"/>
  <c r="U752" i="3"/>
  <c r="U753" i="3"/>
  <c r="U754" i="3"/>
  <c r="U755" i="3"/>
  <c r="U756" i="3"/>
  <c r="U757" i="3"/>
  <c r="U758" i="3"/>
  <c r="U759" i="3"/>
  <c r="U760" i="3"/>
  <c r="U761" i="3"/>
  <c r="U762" i="3"/>
  <c r="U763" i="3"/>
  <c r="U764" i="3"/>
  <c r="U765" i="3"/>
  <c r="U766" i="3"/>
  <c r="U767" i="3"/>
  <c r="U768" i="3"/>
  <c r="U769" i="3"/>
  <c r="U770" i="3"/>
  <c r="U771" i="3"/>
  <c r="U772" i="3"/>
  <c r="U773" i="3"/>
  <c r="U774" i="3"/>
  <c r="U775" i="3"/>
  <c r="U776" i="3"/>
  <c r="U777" i="3"/>
  <c r="U778" i="3"/>
  <c r="U779" i="3"/>
  <c r="U780" i="3"/>
  <c r="U781" i="3"/>
  <c r="U782" i="3"/>
  <c r="U783" i="3"/>
  <c r="U784" i="3"/>
  <c r="U785" i="3"/>
  <c r="U786" i="3"/>
  <c r="U787" i="3"/>
  <c r="U788" i="3"/>
  <c r="U789" i="3"/>
  <c r="U790" i="3"/>
  <c r="U791" i="3"/>
  <c r="U792" i="3"/>
  <c r="U793" i="3"/>
  <c r="U794" i="3"/>
  <c r="U795" i="3"/>
  <c r="U796" i="3"/>
  <c r="U797" i="3"/>
  <c r="U798" i="3"/>
  <c r="U799" i="3"/>
  <c r="U800" i="3"/>
  <c r="U801" i="3"/>
  <c r="U802" i="3"/>
  <c r="U803" i="3"/>
  <c r="U804" i="3"/>
  <c r="U805" i="3"/>
  <c r="U806" i="3"/>
  <c r="U807" i="3"/>
  <c r="U808" i="3"/>
  <c r="U809" i="3"/>
  <c r="U810" i="3"/>
  <c r="U811" i="3"/>
  <c r="U812" i="3"/>
  <c r="U813" i="3"/>
  <c r="U814" i="3"/>
  <c r="U815" i="3"/>
  <c r="U816" i="3"/>
  <c r="U817" i="3"/>
  <c r="U818" i="3"/>
  <c r="U819" i="3"/>
  <c r="U820" i="3"/>
  <c r="U821" i="3"/>
  <c r="U822" i="3"/>
  <c r="U823" i="3"/>
  <c r="U824" i="3"/>
  <c r="U825" i="3"/>
  <c r="U826" i="3"/>
  <c r="U827" i="3"/>
  <c r="U828" i="3"/>
  <c r="U829" i="3"/>
  <c r="U830" i="3"/>
  <c r="U831" i="3"/>
  <c r="U832" i="3"/>
  <c r="U833" i="3"/>
  <c r="U834" i="3"/>
  <c r="U835" i="3"/>
  <c r="U836" i="3"/>
  <c r="U837" i="3"/>
  <c r="U838" i="3"/>
  <c r="U839" i="3"/>
  <c r="U840" i="3"/>
  <c r="U841" i="3"/>
  <c r="U842" i="3"/>
  <c r="U843" i="3"/>
  <c r="U844" i="3"/>
  <c r="U845" i="3"/>
  <c r="U846" i="3"/>
  <c r="U847" i="3"/>
  <c r="U848" i="3"/>
  <c r="U849" i="3"/>
  <c r="U850" i="3"/>
  <c r="U851" i="3"/>
  <c r="U852" i="3"/>
  <c r="U853" i="3"/>
  <c r="U854" i="3"/>
  <c r="U855" i="3"/>
  <c r="U856" i="3"/>
  <c r="U857" i="3"/>
  <c r="U858" i="3"/>
  <c r="U859" i="3"/>
  <c r="U860" i="3"/>
  <c r="U861" i="3"/>
  <c r="U862" i="3"/>
  <c r="U863" i="3"/>
  <c r="U864" i="3"/>
  <c r="U865" i="3"/>
  <c r="U866" i="3"/>
  <c r="U867" i="3"/>
  <c r="U868" i="3"/>
  <c r="U869" i="3"/>
  <c r="U870" i="3"/>
  <c r="U871" i="3"/>
  <c r="U872" i="3"/>
  <c r="U873" i="3"/>
  <c r="U874" i="3"/>
  <c r="U875" i="3"/>
  <c r="U876" i="3"/>
  <c r="U877" i="3"/>
  <c r="U878" i="3"/>
  <c r="U879" i="3"/>
  <c r="U880" i="3"/>
  <c r="U881" i="3"/>
  <c r="U882" i="3"/>
  <c r="U883" i="3"/>
  <c r="U884" i="3"/>
  <c r="U885" i="3"/>
  <c r="U886" i="3"/>
  <c r="U887" i="3"/>
  <c r="U888" i="3"/>
  <c r="U889" i="3"/>
  <c r="U890" i="3"/>
  <c r="U891" i="3"/>
  <c r="U892" i="3"/>
  <c r="U893" i="3"/>
  <c r="U894" i="3"/>
  <c r="U895" i="3"/>
  <c r="U896" i="3"/>
  <c r="U897" i="3"/>
  <c r="U898" i="3"/>
  <c r="U899" i="3"/>
  <c r="U900" i="3"/>
  <c r="U901" i="3"/>
  <c r="U902" i="3"/>
  <c r="U903" i="3"/>
  <c r="U904" i="3"/>
  <c r="U905" i="3"/>
  <c r="U906" i="3"/>
  <c r="U907" i="3"/>
  <c r="U908" i="3"/>
  <c r="U909" i="3"/>
  <c r="U910" i="3"/>
  <c r="U911" i="3"/>
  <c r="U912" i="3"/>
  <c r="U913" i="3"/>
  <c r="U914" i="3"/>
  <c r="U915" i="3"/>
  <c r="U916" i="3"/>
  <c r="U917" i="3"/>
  <c r="U918" i="3"/>
  <c r="U919" i="3"/>
  <c r="U920" i="3"/>
  <c r="U921" i="3"/>
  <c r="U922" i="3"/>
  <c r="U923" i="3"/>
  <c r="U924" i="3"/>
  <c r="U925" i="3"/>
  <c r="U926" i="3"/>
  <c r="U927" i="3"/>
  <c r="U928" i="3"/>
  <c r="U929" i="3"/>
  <c r="U930" i="3"/>
  <c r="U931" i="3"/>
  <c r="U932" i="3"/>
  <c r="U933" i="3"/>
  <c r="U934" i="3"/>
  <c r="U935" i="3"/>
  <c r="U936" i="3"/>
  <c r="U937" i="3"/>
  <c r="U938" i="3"/>
  <c r="U939" i="3"/>
  <c r="U940" i="3"/>
  <c r="U941" i="3"/>
  <c r="U942" i="3"/>
  <c r="U943" i="3"/>
  <c r="U944" i="3"/>
  <c r="U945" i="3"/>
  <c r="U946" i="3"/>
  <c r="U947" i="3"/>
  <c r="U948" i="3"/>
  <c r="U949" i="3"/>
  <c r="U950" i="3"/>
  <c r="U951" i="3"/>
  <c r="U952" i="3"/>
  <c r="U953" i="3"/>
  <c r="U954" i="3"/>
  <c r="U955" i="3"/>
  <c r="U956" i="3"/>
  <c r="U957" i="3"/>
  <c r="U958" i="3"/>
  <c r="U959" i="3"/>
  <c r="U960" i="3"/>
  <c r="U961" i="3"/>
  <c r="U962" i="3"/>
  <c r="U963" i="3"/>
  <c r="U964" i="3"/>
  <c r="U965" i="3"/>
  <c r="U966" i="3"/>
  <c r="U967" i="3"/>
  <c r="U968" i="3"/>
  <c r="U969" i="3"/>
  <c r="U970" i="3"/>
  <c r="U971" i="3"/>
  <c r="U972" i="3"/>
  <c r="U973" i="3"/>
  <c r="U974" i="3"/>
  <c r="U975" i="3"/>
  <c r="U976" i="3"/>
  <c r="U977" i="3"/>
  <c r="U978" i="3"/>
  <c r="U979" i="3"/>
  <c r="U980" i="3"/>
  <c r="U981" i="3"/>
  <c r="U982" i="3"/>
  <c r="U983" i="3"/>
  <c r="U984" i="3"/>
  <c r="U985" i="3"/>
  <c r="U986" i="3"/>
  <c r="U987" i="3"/>
  <c r="U988" i="3"/>
  <c r="U989" i="3"/>
  <c r="U990" i="3"/>
  <c r="U991" i="3"/>
  <c r="U992" i="3"/>
  <c r="U993" i="3"/>
  <c r="U994" i="3"/>
  <c r="U995" i="3"/>
  <c r="U996" i="3"/>
  <c r="U997" i="3"/>
  <c r="U998" i="3"/>
  <c r="U999" i="3"/>
  <c r="U1000" i="3"/>
  <c r="U1001" i="3"/>
  <c r="U2" i="3"/>
  <c r="N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903" i="3"/>
  <c r="F904" i="3"/>
  <c r="F905" i="3"/>
  <c r="F906" i="3"/>
  <c r="F907" i="3"/>
  <c r="F908" i="3"/>
  <c r="F909" i="3"/>
  <c r="F910" i="3"/>
  <c r="F911" i="3"/>
  <c r="F912" i="3"/>
  <c r="F913" i="3"/>
  <c r="F914"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74" i="3"/>
  <c r="F975" i="3"/>
  <c r="F976" i="3"/>
  <c r="F977" i="3"/>
  <c r="F978" i="3"/>
  <c r="F979" i="3"/>
  <c r="F980" i="3"/>
  <c r="F981" i="3"/>
  <c r="F982" i="3"/>
  <c r="F983" i="3"/>
  <c r="F984" i="3"/>
  <c r="F985" i="3"/>
  <c r="F986" i="3"/>
  <c r="F987" i="3"/>
  <c r="F988" i="3"/>
  <c r="F989" i="3"/>
  <c r="F990" i="3"/>
  <c r="F991" i="3"/>
  <c r="F992" i="3"/>
  <c r="F993" i="3"/>
  <c r="F994" i="3"/>
  <c r="F995" i="3"/>
  <c r="F996" i="3"/>
  <c r="F997" i="3"/>
  <c r="F998" i="3"/>
  <c r="F999" i="3"/>
  <c r="F1000" i="3"/>
  <c r="F1001" i="3"/>
  <c r="F2" i="3"/>
  <c r="H8" i="3"/>
  <c r="M9" i="1"/>
  <c r="M8" i="1"/>
  <c r="M5" i="1"/>
  <c r="N3" i="3"/>
  <c r="N4" i="3"/>
  <c r="N5" i="3"/>
  <c r="N6" i="3"/>
  <c r="M8" i="3"/>
  <c r="M9" i="3"/>
  <c r="N10" i="3"/>
  <c r="N11" i="3"/>
  <c r="N12" i="3"/>
  <c r="M13" i="3"/>
  <c r="M14" i="3"/>
  <c r="N15" i="3"/>
  <c r="N16" i="3"/>
  <c r="N17" i="3"/>
  <c r="N18" i="3"/>
  <c r="N19" i="3"/>
  <c r="L20" i="3"/>
  <c r="L21" i="3"/>
  <c r="L22" i="3"/>
  <c r="L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680" i="3"/>
  <c r="N681" i="3"/>
  <c r="N682" i="3"/>
  <c r="N683" i="3"/>
  <c r="N684" i="3"/>
  <c r="N685" i="3"/>
  <c r="N686" i="3"/>
  <c r="N687" i="3"/>
  <c r="N688" i="3"/>
  <c r="N689" i="3"/>
  <c r="N690" i="3"/>
  <c r="N691" i="3"/>
  <c r="N692" i="3"/>
  <c r="N693" i="3"/>
  <c r="N694" i="3"/>
  <c r="N695" i="3"/>
  <c r="N696" i="3"/>
  <c r="N697" i="3"/>
  <c r="N698" i="3"/>
  <c r="N699" i="3"/>
  <c r="N700" i="3"/>
  <c r="N701" i="3"/>
  <c r="N702" i="3"/>
  <c r="N703" i="3"/>
  <c r="N704" i="3"/>
  <c r="N705" i="3"/>
  <c r="N706" i="3"/>
  <c r="N707" i="3"/>
  <c r="N708" i="3"/>
  <c r="N709" i="3"/>
  <c r="N710" i="3"/>
  <c r="N711" i="3"/>
  <c r="N712" i="3"/>
  <c r="N713" i="3"/>
  <c r="N714" i="3"/>
  <c r="N715" i="3"/>
  <c r="N716" i="3"/>
  <c r="N717" i="3"/>
  <c r="N718" i="3"/>
  <c r="N719" i="3"/>
  <c r="N720" i="3"/>
  <c r="N721" i="3"/>
  <c r="N722" i="3"/>
  <c r="N723" i="3"/>
  <c r="N724" i="3"/>
  <c r="N725" i="3"/>
  <c r="N726" i="3"/>
  <c r="N727" i="3"/>
  <c r="N728" i="3"/>
  <c r="N729" i="3"/>
  <c r="N730" i="3"/>
  <c r="N731" i="3"/>
  <c r="N732" i="3"/>
  <c r="N733" i="3"/>
  <c r="N734" i="3"/>
  <c r="N735" i="3"/>
  <c r="N736" i="3"/>
  <c r="N737" i="3"/>
  <c r="N738" i="3"/>
  <c r="N739" i="3"/>
  <c r="N740" i="3"/>
  <c r="N741" i="3"/>
  <c r="N742" i="3"/>
  <c r="N743" i="3"/>
  <c r="N744" i="3"/>
  <c r="N745" i="3"/>
  <c r="N746" i="3"/>
  <c r="N747" i="3"/>
  <c r="N748" i="3"/>
  <c r="N749" i="3"/>
  <c r="N750" i="3"/>
  <c r="N751" i="3"/>
  <c r="N752" i="3"/>
  <c r="N753" i="3"/>
  <c r="N754" i="3"/>
  <c r="N755" i="3"/>
  <c r="N756" i="3"/>
  <c r="N757" i="3"/>
  <c r="N758" i="3"/>
  <c r="N759" i="3"/>
  <c r="N760" i="3"/>
  <c r="N761" i="3"/>
  <c r="N762" i="3"/>
  <c r="N763" i="3"/>
  <c r="N764" i="3"/>
  <c r="N765" i="3"/>
  <c r="N766" i="3"/>
  <c r="N767" i="3"/>
  <c r="N768" i="3"/>
  <c r="N769" i="3"/>
  <c r="N770" i="3"/>
  <c r="N771" i="3"/>
  <c r="N772" i="3"/>
  <c r="N773" i="3"/>
  <c r="N774" i="3"/>
  <c r="N775" i="3"/>
  <c r="N776" i="3"/>
  <c r="N777" i="3"/>
  <c r="N778" i="3"/>
  <c r="N779" i="3"/>
  <c r="N780" i="3"/>
  <c r="N781" i="3"/>
  <c r="N782" i="3"/>
  <c r="N783" i="3"/>
  <c r="N784" i="3"/>
  <c r="N785" i="3"/>
  <c r="N786" i="3"/>
  <c r="N787" i="3"/>
  <c r="N788" i="3"/>
  <c r="N789" i="3"/>
  <c r="N790" i="3"/>
  <c r="N791" i="3"/>
  <c r="N792" i="3"/>
  <c r="N793" i="3"/>
  <c r="N794" i="3"/>
  <c r="N795" i="3"/>
  <c r="N796" i="3"/>
  <c r="N797" i="3"/>
  <c r="N798" i="3"/>
  <c r="N799" i="3"/>
  <c r="N800" i="3"/>
  <c r="N801" i="3"/>
  <c r="N802" i="3"/>
  <c r="N803" i="3"/>
  <c r="N804" i="3"/>
  <c r="N805" i="3"/>
  <c r="N806" i="3"/>
  <c r="N807" i="3"/>
  <c r="N808" i="3"/>
  <c r="N809" i="3"/>
  <c r="N810" i="3"/>
  <c r="N811" i="3"/>
  <c r="N812" i="3"/>
  <c r="N813" i="3"/>
  <c r="N814" i="3"/>
  <c r="N815" i="3"/>
  <c r="N816" i="3"/>
  <c r="N817" i="3"/>
  <c r="N818" i="3"/>
  <c r="N819" i="3"/>
  <c r="N820" i="3"/>
  <c r="N821" i="3"/>
  <c r="N822" i="3"/>
  <c r="N823" i="3"/>
  <c r="N824" i="3"/>
  <c r="N825" i="3"/>
  <c r="N826" i="3"/>
  <c r="N827" i="3"/>
  <c r="N828" i="3"/>
  <c r="N829" i="3"/>
  <c r="N830" i="3"/>
  <c r="N831" i="3"/>
  <c r="N832" i="3"/>
  <c r="N833" i="3"/>
  <c r="N834" i="3"/>
  <c r="N835" i="3"/>
  <c r="N836" i="3"/>
  <c r="N837" i="3"/>
  <c r="N838" i="3"/>
  <c r="N839" i="3"/>
  <c r="N840" i="3"/>
  <c r="N841" i="3"/>
  <c r="N842" i="3"/>
  <c r="N843" i="3"/>
  <c r="N844" i="3"/>
  <c r="N845" i="3"/>
  <c r="N846" i="3"/>
  <c r="N847" i="3"/>
  <c r="N848" i="3"/>
  <c r="N849" i="3"/>
  <c r="N850" i="3"/>
  <c r="N851" i="3"/>
  <c r="N852" i="3"/>
  <c r="N853" i="3"/>
  <c r="N854" i="3"/>
  <c r="N855" i="3"/>
  <c r="N856" i="3"/>
  <c r="N857" i="3"/>
  <c r="N858" i="3"/>
  <c r="N859" i="3"/>
  <c r="N860" i="3"/>
  <c r="N861" i="3"/>
  <c r="N862" i="3"/>
  <c r="N863" i="3"/>
  <c r="N864" i="3"/>
  <c r="N865" i="3"/>
  <c r="N866" i="3"/>
  <c r="N867" i="3"/>
  <c r="N868" i="3"/>
  <c r="N869" i="3"/>
  <c r="N870" i="3"/>
  <c r="N871" i="3"/>
  <c r="N872" i="3"/>
  <c r="N873" i="3"/>
  <c r="N874" i="3"/>
  <c r="N875" i="3"/>
  <c r="N876" i="3"/>
  <c r="N877" i="3"/>
  <c r="N878" i="3"/>
  <c r="N879" i="3"/>
  <c r="N880" i="3"/>
  <c r="N881" i="3"/>
  <c r="N882" i="3"/>
  <c r="N883" i="3"/>
  <c r="N884" i="3"/>
  <c r="N885" i="3"/>
  <c r="N886" i="3"/>
  <c r="N887" i="3"/>
  <c r="N888" i="3"/>
  <c r="N889" i="3"/>
  <c r="N890" i="3"/>
  <c r="N891" i="3"/>
  <c r="N892" i="3"/>
  <c r="N893" i="3"/>
  <c r="N894" i="3"/>
  <c r="N895" i="3"/>
  <c r="N896" i="3"/>
  <c r="N897" i="3"/>
  <c r="N898" i="3"/>
  <c r="N899" i="3"/>
  <c r="N900" i="3"/>
  <c r="N901" i="3"/>
  <c r="N902" i="3"/>
  <c r="N903" i="3"/>
  <c r="N904" i="3"/>
  <c r="N905" i="3"/>
  <c r="N906" i="3"/>
  <c r="N907" i="3"/>
  <c r="N908" i="3"/>
  <c r="N909" i="3"/>
  <c r="N910" i="3"/>
  <c r="N911" i="3"/>
  <c r="N912" i="3"/>
  <c r="N913" i="3"/>
  <c r="N914" i="3"/>
  <c r="N915" i="3"/>
  <c r="N916" i="3"/>
  <c r="N917" i="3"/>
  <c r="N918" i="3"/>
  <c r="N919" i="3"/>
  <c r="N920" i="3"/>
  <c r="N921" i="3"/>
  <c r="N922" i="3"/>
  <c r="N923" i="3"/>
  <c r="N924" i="3"/>
  <c r="N925" i="3"/>
  <c r="N926" i="3"/>
  <c r="N927" i="3"/>
  <c r="N928" i="3"/>
  <c r="N929" i="3"/>
  <c r="N930" i="3"/>
  <c r="N931" i="3"/>
  <c r="N932" i="3"/>
  <c r="N933" i="3"/>
  <c r="N934" i="3"/>
  <c r="N935" i="3"/>
  <c r="N936" i="3"/>
  <c r="N937" i="3"/>
  <c r="N938" i="3"/>
  <c r="N939" i="3"/>
  <c r="N940" i="3"/>
  <c r="N941" i="3"/>
  <c r="N942" i="3"/>
  <c r="N943" i="3"/>
  <c r="N944" i="3"/>
  <c r="N945" i="3"/>
  <c r="N946" i="3"/>
  <c r="N947" i="3"/>
  <c r="N948" i="3"/>
  <c r="N949" i="3"/>
  <c r="N950" i="3"/>
  <c r="N951" i="3"/>
  <c r="N952" i="3"/>
  <c r="N953" i="3"/>
  <c r="N954" i="3"/>
  <c r="N955" i="3"/>
  <c r="N956" i="3"/>
  <c r="N957" i="3"/>
  <c r="N958" i="3"/>
  <c r="N959" i="3"/>
  <c r="N960" i="3"/>
  <c r="N961" i="3"/>
  <c r="N962" i="3"/>
  <c r="N963" i="3"/>
  <c r="N964" i="3"/>
  <c r="N965" i="3"/>
  <c r="N966" i="3"/>
  <c r="N967" i="3"/>
  <c r="N968" i="3"/>
  <c r="N969" i="3"/>
  <c r="N970" i="3"/>
  <c r="N971" i="3"/>
  <c r="N972" i="3"/>
  <c r="N973" i="3"/>
  <c r="N974" i="3"/>
  <c r="N975" i="3"/>
  <c r="N976" i="3"/>
  <c r="N977" i="3"/>
  <c r="N978" i="3"/>
  <c r="N979" i="3"/>
  <c r="N980" i="3"/>
  <c r="N981" i="3"/>
  <c r="N982" i="3"/>
  <c r="N983" i="3"/>
  <c r="N984" i="3"/>
  <c r="N985" i="3"/>
  <c r="N986" i="3"/>
  <c r="N987" i="3"/>
  <c r="N988" i="3"/>
  <c r="N989" i="3"/>
  <c r="N990" i="3"/>
  <c r="N991" i="3"/>
  <c r="N992" i="3"/>
  <c r="N993" i="3"/>
  <c r="N994" i="3"/>
  <c r="N995" i="3"/>
  <c r="N996" i="3"/>
  <c r="N997" i="3"/>
  <c r="N998" i="3"/>
  <c r="N999" i="3"/>
  <c r="N1000" i="3"/>
  <c r="N1001" i="3"/>
  <c r="I2" i="3"/>
  <c r="H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E977" i="3"/>
  <c r="E978" i="3"/>
  <c r="E979" i="3"/>
  <c r="E980" i="3"/>
  <c r="E981" i="3"/>
  <c r="E982" i="3"/>
  <c r="E983" i="3"/>
  <c r="E984" i="3"/>
  <c r="E985" i="3"/>
  <c r="E986" i="3"/>
  <c r="E987" i="3"/>
  <c r="E988" i="3"/>
  <c r="E989" i="3"/>
  <c r="E990" i="3"/>
  <c r="E991" i="3"/>
  <c r="E992" i="3"/>
  <c r="E993" i="3"/>
  <c r="E994" i="3"/>
  <c r="E995" i="3"/>
  <c r="E996" i="3"/>
  <c r="E997" i="3"/>
  <c r="E998" i="3"/>
  <c r="E999" i="3"/>
  <c r="E1000" i="3"/>
  <c r="E1001" i="3"/>
  <c r="E2" i="3"/>
  <c r="H6" i="3" l="1"/>
  <c r="H16" i="3"/>
  <c r="H4" i="3"/>
  <c r="H13" i="3"/>
  <c r="H10" i="3"/>
  <c r="H18" i="3"/>
  <c r="H12" i="3"/>
  <c r="Q12" i="3"/>
  <c r="H15" i="3" l="1"/>
</calcChain>
</file>

<file path=xl/sharedStrings.xml><?xml version="1.0" encoding="utf-8"?>
<sst xmlns="http://schemas.openxmlformats.org/spreadsheetml/2006/main" count="7075" uniqueCount="50">
  <si>
    <t>Product_ID</t>
  </si>
  <si>
    <t>Sale_Date</t>
  </si>
  <si>
    <t>Sales_Rep</t>
  </si>
  <si>
    <t>Region</t>
  </si>
  <si>
    <t>Sales_Amount</t>
  </si>
  <si>
    <t>Quantity_Sold</t>
  </si>
  <si>
    <t>Product_Category</t>
  </si>
  <si>
    <t>Unit_Cost</t>
  </si>
  <si>
    <t>Unit_Price</t>
  </si>
  <si>
    <t>Payment_Method</t>
  </si>
  <si>
    <t>Sales_Channel</t>
  </si>
  <si>
    <t>Bob</t>
  </si>
  <si>
    <t>North</t>
  </si>
  <si>
    <t>Furniture</t>
  </si>
  <si>
    <t>Cash</t>
  </si>
  <si>
    <t>Online</t>
  </si>
  <si>
    <t>West</t>
  </si>
  <si>
    <t>Retail</t>
  </si>
  <si>
    <t>David</t>
  </si>
  <si>
    <t>South</t>
  </si>
  <si>
    <t>Food</t>
  </si>
  <si>
    <t>Bank Transfer</t>
  </si>
  <si>
    <t>Clothing</t>
  </si>
  <si>
    <t>Credit Card</t>
  </si>
  <si>
    <t>Charlie</t>
  </si>
  <si>
    <t>East</t>
  </si>
  <si>
    <t>Electronics</t>
  </si>
  <si>
    <t>Eve</t>
  </si>
  <si>
    <t>Alice</t>
  </si>
  <si>
    <t>Row Labels</t>
  </si>
  <si>
    <t>Grand Total</t>
  </si>
  <si>
    <t>Total Sales by sales amount</t>
  </si>
  <si>
    <t>Sum of Quantity_Sold</t>
  </si>
  <si>
    <t>Count of Payment_Method</t>
  </si>
  <si>
    <t>February</t>
  </si>
  <si>
    <t>April</t>
  </si>
  <si>
    <t>September</t>
  </si>
  <si>
    <t>August</t>
  </si>
  <si>
    <t>March</t>
  </si>
  <si>
    <t>January</t>
  </si>
  <si>
    <t>June</t>
  </si>
  <si>
    <t>October</t>
  </si>
  <si>
    <t>November</t>
  </si>
  <si>
    <t>December</t>
  </si>
  <si>
    <t>May</t>
  </si>
  <si>
    <t>July</t>
  </si>
  <si>
    <t>Sales</t>
  </si>
  <si>
    <t>Sum of Sales</t>
  </si>
  <si>
    <t>Price*</t>
  </si>
  <si>
    <t>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</si>
</sst>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numFmt numFmtId="165" formatCode="&quot;$&quot;#,##0.0,,\ &quot;M&quot;"/>
    <numFmt numFmtId="166" formatCode="&quot;$&quot;#,##0,\ &quot;K&quot;"/>
    <numFmt numFmtId="167" formatCode="&quot;$&quot;#,##0,,\ &quot;M&quot;"/>
    <numFmt numFmtId="168" formatCode="&quot;$&quot;#,##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4" tint="0.59999389629810485"/>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14" fontId="0" fillId="0" borderId="0" xfId="0" applyNumberFormat="1"/>
    <xf numFmtId="0" fontId="0" fillId="0" borderId="0" xfId="0" applyNumberFormat="1"/>
    <xf numFmtId="0" fontId="0" fillId="0" borderId="0" xfId="0" pivotButton="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Alignment="1">
      <alignment horizontal="left"/>
    </xf>
    <xf numFmtId="165" fontId="0" fillId="0" borderId="0" xfId="0" applyNumberFormat="1"/>
    <xf numFmtId="166" fontId="0" fillId="0" borderId="0" xfId="0" applyNumberFormat="1"/>
    <xf numFmtId="0" fontId="0" fillId="33" borderId="0" xfId="0" applyFill="1"/>
    <xf numFmtId="0" fontId="0" fillId="34" borderId="0" xfId="0" applyFill="1"/>
    <xf numFmtId="0" fontId="0" fillId="34" borderId="0" xfId="0" applyFill="1" applyAlignment="1"/>
    <xf numFmtId="165" fontId="0" fillId="33" borderId="0" xfId="0" applyNumberFormat="1" applyFill="1" applyAlignment="1">
      <alignment horizontal="center"/>
    </xf>
    <xf numFmtId="14" fontId="0" fillId="0" borderId="0" xfId="0" applyNumberFormat="1" applyAlignment="1">
      <alignment horizontal="left"/>
    </xf>
    <xf numFmtId="167" fontId="0" fillId="0" borderId="0" xfId="0" applyNumberFormat="1"/>
    <xf numFmtId="168" fontId="0" fillId="0" borderId="0" xfId="0" applyNumberFormat="1"/>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quot;$&quot;#,##0.0,,\ &quot;M&quot;"/>
    </dxf>
    <dxf>
      <numFmt numFmtId="167" formatCode="&quot;$&quot;#,##0,,\ &quot;M&quot;"/>
    </dxf>
  </dxfs>
  <tableStyles count="0" defaultTableStyle="TableStyleMedium2" defaultPivotStyle="PivotStyleLight16"/>
  <colors>
    <mruColors>
      <color rgb="FFEAEAEA"/>
      <color rgb="FFDDDDDD"/>
      <color rgb="FFE5E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[sales.xlsx]Sheet3!Total Sales by sales amount</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F0"/>
          </a:solidFill>
          <a:ln>
            <a:noFill/>
          </a:ln>
          <a:effectLst/>
        </c:spPr>
      </c:pivotFmt>
      <c:pivotFmt>
        <c:idx val="8"/>
        <c:spPr>
          <a:solidFill>
            <a:srgbClr val="00B0F0"/>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60000"/>
              <a:lumOff val="40000"/>
            </a:schemeClr>
          </a:solidFill>
          <a:ln>
            <a:noFill/>
          </a:ln>
          <a:effectLst/>
        </c:spPr>
      </c:pivotFmt>
    </c:pivotFmts>
    <c:plotArea>
      <c:layout/>
      <c:barChart>
        <c:barDir val="bar"/>
        <c:grouping val="clustered"/>
        <c:varyColors val="0"/>
        <c:ser>
          <c:idx val="0"/>
          <c:order val="0"/>
          <c:tx>
            <c:strRef>
              <c:f>Sheet3!$B$3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4033-43D5-BBF3-B2010F0E5CB1}"/>
              </c:ext>
            </c:extLst>
          </c:dPt>
          <c:dPt>
            <c:idx val="1"/>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8-4033-43D5-BBF3-B2010F0E5CB1}"/>
              </c:ext>
            </c:extLst>
          </c:dPt>
          <c:dPt>
            <c:idx val="2"/>
            <c:invertIfNegative val="0"/>
            <c:bubble3D val="0"/>
            <c:spPr>
              <a:solidFill>
                <a:srgbClr val="00B0F0"/>
              </a:solidFill>
              <a:ln>
                <a:noFill/>
              </a:ln>
              <a:effectLst/>
            </c:spPr>
            <c:extLst>
              <c:ext xmlns:c16="http://schemas.microsoft.com/office/drawing/2014/chart" uri="{C3380CC4-5D6E-409C-BE32-E72D297353CC}">
                <c16:uniqueId val="{00000007-4033-43D5-BBF3-B2010F0E5CB1}"/>
              </c:ext>
            </c:extLst>
          </c:dPt>
          <c:dPt>
            <c:idx val="3"/>
            <c:invertIfNegative val="0"/>
            <c:bubble3D val="0"/>
            <c:spPr>
              <a:solidFill>
                <a:srgbClr val="00B0F0"/>
              </a:solidFill>
              <a:ln>
                <a:noFill/>
              </a:ln>
              <a:effectLst/>
            </c:spPr>
            <c:extLst>
              <c:ext xmlns:c16="http://schemas.microsoft.com/office/drawing/2014/chart" uri="{C3380CC4-5D6E-409C-BE32-E72D297353CC}">
                <c16:uniqueId val="{00000006-4033-43D5-BBF3-B2010F0E5CB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Sheet3!$A$4:$A$8</c:f>
              <c:strCache>
                <c:ptCount val="4"/>
                <c:pt idx="0">
                  <c:v>Food</c:v>
                </c:pt>
                <c:pt idx="1">
                  <c:v>Electronics</c:v>
                </c:pt>
                <c:pt idx="2">
                  <c:v>Furniture</c:v>
                </c:pt>
                <c:pt idx="3">
                  <c:v>Clothing</c:v>
                </c:pt>
              </c:strCache>
            </c:strRef>
          </c:cat>
          <c:val>
            <c:numRef>
              <c:f>Sheet3!$B$4:$B$8</c:f>
              <c:numCache>
                <c:formatCode>"$"#,##0,,\ "M"</c:formatCode>
                <c:ptCount val="4"/>
                <c:pt idx="0">
                  <c:v>15141885.649999997</c:v>
                </c:pt>
                <c:pt idx="1">
                  <c:v>17571040.57</c:v>
                </c:pt>
                <c:pt idx="2">
                  <c:v>18330280.559999999</c:v>
                </c:pt>
                <c:pt idx="3">
                  <c:v>19286733.929999989</c:v>
                </c:pt>
              </c:numCache>
            </c:numRef>
          </c:val>
          <c:extLst>
            <c:ext xmlns:c16="http://schemas.microsoft.com/office/drawing/2014/chart" uri="{C3380CC4-5D6E-409C-BE32-E72D297353CC}">
              <c16:uniqueId val="{00000005-4033-43D5-BBF3-B2010F0E5CB1}"/>
            </c:ext>
          </c:extLst>
        </c:ser>
        <c:dLbls>
          <c:dLblPos val="outEnd"/>
          <c:showLegendKey val="0"/>
          <c:showVal val="1"/>
          <c:showCatName val="0"/>
          <c:showSerName val="0"/>
          <c:showPercent val="0"/>
          <c:showBubbleSize val="0"/>
        </c:dLbls>
        <c:gapWidth val="132"/>
        <c:axId val="1383337695"/>
        <c:axId val="1383338111"/>
      </c:barChart>
      <c:catAx>
        <c:axId val="1383337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83338111"/>
        <c:crosses val="autoZero"/>
        <c:auto val="1"/>
        <c:lblAlgn val="ctr"/>
        <c:lblOffset val="100"/>
        <c:noMultiLvlLbl val="0"/>
      </c:catAx>
      <c:valAx>
        <c:axId val="1383338111"/>
        <c:scaling>
          <c:orientation val="minMax"/>
        </c:scaling>
        <c:delete val="1"/>
        <c:axPos val="b"/>
        <c:majorGridlines>
          <c:spPr>
            <a:ln w="9525" cap="flat" cmpd="sng" algn="ctr">
              <a:solidFill>
                <a:schemeClr val="tx1">
                  <a:lumMod val="15000"/>
                  <a:lumOff val="85000"/>
                </a:schemeClr>
              </a:solidFill>
              <a:round/>
            </a:ln>
            <a:effectLst/>
          </c:spPr>
        </c:majorGridlines>
        <c:numFmt formatCode="&quot;$&quot;#,##0,,\ &quot;M&quot;" sourceLinked="1"/>
        <c:majorTickMark val="none"/>
        <c:minorTickMark val="none"/>
        <c:tickLblPos val="nextTo"/>
        <c:crossAx val="1383337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[sales.xlsx]Sheet3!Total Sales by Quantity</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F0"/>
          </a:solidFill>
          <a:ln>
            <a:noFill/>
          </a:ln>
          <a:effectLst/>
        </c:spPr>
      </c:pivotFmt>
      <c:pivotFmt>
        <c:idx val="8"/>
        <c:spPr>
          <a:solidFill>
            <a:srgbClr val="00B0F0"/>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60000"/>
              <a:lumOff val="40000"/>
            </a:schemeClr>
          </a:solidFill>
          <a:ln>
            <a:noFill/>
          </a:ln>
          <a:effectLst/>
        </c:spPr>
      </c:pivotFmt>
    </c:pivotFmts>
    <c:plotArea>
      <c:layout/>
      <c:barChart>
        <c:barDir val="col"/>
        <c:grouping val="clustered"/>
        <c:varyColors val="0"/>
        <c:ser>
          <c:idx val="0"/>
          <c:order val="0"/>
          <c:tx>
            <c:strRef>
              <c:f>Sheet3!$B$11</c:f>
              <c:strCache>
                <c:ptCount val="1"/>
                <c:pt idx="0">
                  <c:v>Total</c:v>
                </c:pt>
              </c:strCache>
            </c:strRef>
          </c:tx>
          <c:spPr>
            <a:solidFill>
              <a:schemeClr val="accent1"/>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06-DA0F-4558-A5AB-02E2F1F812B7}"/>
              </c:ext>
            </c:extLst>
          </c:dPt>
          <c:dPt>
            <c:idx val="1"/>
            <c:invertIfNegative val="0"/>
            <c:bubble3D val="0"/>
            <c:spPr>
              <a:solidFill>
                <a:srgbClr val="00B0F0"/>
              </a:solidFill>
              <a:ln>
                <a:noFill/>
              </a:ln>
              <a:effectLst/>
            </c:spPr>
            <c:extLst>
              <c:ext xmlns:c16="http://schemas.microsoft.com/office/drawing/2014/chart" uri="{C3380CC4-5D6E-409C-BE32-E72D297353CC}">
                <c16:uniqueId val="{00000007-DA0F-4558-A5AB-02E2F1F812B7}"/>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8-DA0F-4558-A5AB-02E2F1F812B7}"/>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DA0F-4558-A5AB-02E2F1F812B7}"/>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Sheet3!$A$12:$A$16</c:f>
              <c:strCache>
                <c:ptCount val="4"/>
                <c:pt idx="0">
                  <c:v>Clothing</c:v>
                </c:pt>
                <c:pt idx="1">
                  <c:v>Furniture</c:v>
                </c:pt>
                <c:pt idx="2">
                  <c:v>Electronics</c:v>
                </c:pt>
                <c:pt idx="3">
                  <c:v>Food</c:v>
                </c:pt>
              </c:strCache>
            </c:strRef>
          </c:cat>
          <c:val>
            <c:numRef>
              <c:f>Sheet3!$B$12:$B$16</c:f>
              <c:numCache>
                <c:formatCode>General</c:formatCode>
                <c:ptCount val="4"/>
                <c:pt idx="0">
                  <c:v>6922</c:v>
                </c:pt>
                <c:pt idx="1">
                  <c:v>6729</c:v>
                </c:pt>
                <c:pt idx="2">
                  <c:v>6096</c:v>
                </c:pt>
                <c:pt idx="3">
                  <c:v>5608</c:v>
                </c:pt>
              </c:numCache>
            </c:numRef>
          </c:val>
          <c:extLst>
            <c:ext xmlns:c16="http://schemas.microsoft.com/office/drawing/2014/chart" uri="{C3380CC4-5D6E-409C-BE32-E72D297353CC}">
              <c16:uniqueId val="{00000005-DA0F-4558-A5AB-02E2F1F812B7}"/>
            </c:ext>
          </c:extLst>
        </c:ser>
        <c:dLbls>
          <c:dLblPos val="outEnd"/>
          <c:showLegendKey val="0"/>
          <c:showVal val="1"/>
          <c:showCatName val="0"/>
          <c:showSerName val="0"/>
          <c:showPercent val="0"/>
          <c:showBubbleSize val="0"/>
        </c:dLbls>
        <c:gapWidth val="219"/>
        <c:overlap val="-27"/>
        <c:axId val="1654767231"/>
        <c:axId val="1654767647"/>
      </c:barChart>
      <c:catAx>
        <c:axId val="1654767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54767647"/>
        <c:crosses val="autoZero"/>
        <c:auto val="1"/>
        <c:lblAlgn val="ctr"/>
        <c:lblOffset val="100"/>
        <c:noMultiLvlLbl val="0"/>
      </c:catAx>
      <c:valAx>
        <c:axId val="1654767647"/>
        <c:scaling>
          <c:orientation val="minMax"/>
        </c:scaling>
        <c:delete val="1"/>
        <c:axPos val="l"/>
        <c:numFmt formatCode="General" sourceLinked="1"/>
        <c:majorTickMark val="none"/>
        <c:minorTickMark val="none"/>
        <c:tickLblPos val="nextTo"/>
        <c:crossAx val="1654767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[sales.xlsx]Sheet3!Most used Oayment</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noFill/>
          </a:ln>
          <a:effectLst/>
        </c:spPr>
        <c:dLbl>
          <c:idx val="0"/>
          <c:layout>
            <c:manualLayout>
              <c:x val="6.5163061582447959E-2"/>
              <c:y val="-5.4054079616977425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60000"/>
              <a:lumOff val="40000"/>
            </a:schemeClr>
          </a:solidFill>
          <a:ln w="19050">
            <a:noFill/>
          </a:ln>
          <a:effectLst/>
        </c:spPr>
        <c:dLbl>
          <c:idx val="0"/>
          <c:layout>
            <c:manualLayout>
              <c:x val="-4.5112888787848651E-2"/>
              <c:y val="9.609614154129309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noFill/>
          </a:ln>
          <a:effectLst/>
        </c:spPr>
        <c:dLbl>
          <c:idx val="0"/>
          <c:layout>
            <c:manualLayout>
              <c:x val="-8.0200691178397593E-2"/>
              <c:y val="-5.4054079616977481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Sheet3!$B$26</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F598-4390-A92E-2BA5AE3E4C29}"/>
              </c:ext>
            </c:extLst>
          </c:dPt>
          <c:dPt>
            <c:idx val="1"/>
            <c:bubble3D val="0"/>
            <c:spPr>
              <a:solidFill>
                <a:schemeClr val="accent5">
                  <a:lumMod val="60000"/>
                  <a:lumOff val="40000"/>
                </a:schemeClr>
              </a:solidFill>
              <a:ln w="19050">
                <a:noFill/>
              </a:ln>
              <a:effectLst/>
            </c:spPr>
            <c:extLst>
              <c:ext xmlns:c16="http://schemas.microsoft.com/office/drawing/2014/chart" uri="{C3380CC4-5D6E-409C-BE32-E72D297353CC}">
                <c16:uniqueId val="{00000003-F598-4390-A92E-2BA5AE3E4C29}"/>
              </c:ext>
            </c:extLst>
          </c:dPt>
          <c:dPt>
            <c:idx val="2"/>
            <c:bubble3D val="0"/>
            <c:spPr>
              <a:solidFill>
                <a:schemeClr val="accent3"/>
              </a:solidFill>
              <a:ln w="19050">
                <a:noFill/>
              </a:ln>
              <a:effectLst/>
            </c:spPr>
            <c:extLst>
              <c:ext xmlns:c16="http://schemas.microsoft.com/office/drawing/2014/chart" uri="{C3380CC4-5D6E-409C-BE32-E72D297353CC}">
                <c16:uniqueId val="{00000005-F598-4390-A92E-2BA5AE3E4C29}"/>
              </c:ext>
            </c:extLst>
          </c:dPt>
          <c:dLbls>
            <c:dLbl>
              <c:idx val="0"/>
              <c:layout>
                <c:manualLayout>
                  <c:x val="6.5163061582447959E-2"/>
                  <c:y val="-5.40540796169774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598-4390-A92E-2BA5AE3E4C29}"/>
                </c:ext>
              </c:extLst>
            </c:dLbl>
            <c:dLbl>
              <c:idx val="1"/>
              <c:layout>
                <c:manualLayout>
                  <c:x val="-4.5112888787848651E-2"/>
                  <c:y val="9.60961415412930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598-4390-A92E-2BA5AE3E4C29}"/>
                </c:ext>
              </c:extLst>
            </c:dLbl>
            <c:dLbl>
              <c:idx val="2"/>
              <c:layout>
                <c:manualLayout>
                  <c:x val="-8.0200691178397593E-2"/>
                  <c:y val="-5.40540796169774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598-4390-A92E-2BA5AE3E4C29}"/>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Sheet3!$A$27:$A$30</c:f>
              <c:strCache>
                <c:ptCount val="3"/>
                <c:pt idx="0">
                  <c:v>Bank Transfer</c:v>
                </c:pt>
                <c:pt idx="1">
                  <c:v>Cash</c:v>
                </c:pt>
                <c:pt idx="2">
                  <c:v>Credit Card</c:v>
                </c:pt>
              </c:strCache>
            </c:strRef>
          </c:cat>
          <c:val>
            <c:numRef>
              <c:f>Sheet3!$B$27:$B$30</c:f>
              <c:numCache>
                <c:formatCode>General</c:formatCode>
                <c:ptCount val="3"/>
                <c:pt idx="0">
                  <c:v>342</c:v>
                </c:pt>
                <c:pt idx="1">
                  <c:v>313</c:v>
                </c:pt>
                <c:pt idx="2">
                  <c:v>345</c:v>
                </c:pt>
              </c:numCache>
            </c:numRef>
          </c:val>
          <c:extLst>
            <c:ext xmlns:c16="http://schemas.microsoft.com/office/drawing/2014/chart" uri="{C3380CC4-5D6E-409C-BE32-E72D297353CC}">
              <c16:uniqueId val="{00000006-F598-4390-A92E-2BA5AE3E4C29}"/>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[sales.xlsx]Sheet4!PivotTable12</c:name>
    <c:fmtId val="21"/>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Sheet4!$B$4:$B$16</c:f>
              <c:numCache>
                <c:formatCode>"$"#,##0.0,,\ "M"</c:formatCode>
                <c:ptCount val="12"/>
                <c:pt idx="0">
                  <c:v>7488100.5099999951</c:v>
                </c:pt>
                <c:pt idx="1">
                  <c:v>5627477.4499999983</c:v>
                </c:pt>
                <c:pt idx="2">
                  <c:v>6008259.4100000011</c:v>
                </c:pt>
                <c:pt idx="3">
                  <c:v>5468497.620000001</c:v>
                </c:pt>
                <c:pt idx="4">
                  <c:v>5800626.5099999961</c:v>
                </c:pt>
                <c:pt idx="5">
                  <c:v>6142561.2299999967</c:v>
                </c:pt>
                <c:pt idx="6">
                  <c:v>4751432.42</c:v>
                </c:pt>
                <c:pt idx="7">
                  <c:v>6716190.6099999975</c:v>
                </c:pt>
                <c:pt idx="8">
                  <c:v>4557015.5799999982</c:v>
                </c:pt>
                <c:pt idx="9">
                  <c:v>6560606.3899999959</c:v>
                </c:pt>
                <c:pt idx="10">
                  <c:v>4958930.1899999958</c:v>
                </c:pt>
                <c:pt idx="11">
                  <c:v>6250242.7899999972</c:v>
                </c:pt>
              </c:numCache>
            </c:numRef>
          </c:val>
          <c:smooth val="0"/>
          <c:extLst>
            <c:ext xmlns:c16="http://schemas.microsoft.com/office/drawing/2014/chart" uri="{C3380CC4-5D6E-409C-BE32-E72D297353CC}">
              <c16:uniqueId val="{00000002-E668-45CD-89F7-94AA8419E4CF}"/>
            </c:ext>
          </c:extLst>
        </c:ser>
        <c:dLbls>
          <c:dLblPos val="t"/>
          <c:showLegendKey val="0"/>
          <c:showVal val="1"/>
          <c:showCatName val="0"/>
          <c:showSerName val="0"/>
          <c:showPercent val="0"/>
          <c:showBubbleSize val="0"/>
        </c:dLbls>
        <c:marker val="1"/>
        <c:smooth val="0"/>
        <c:axId val="1315494719"/>
        <c:axId val="1310527487"/>
      </c:lineChart>
      <c:catAx>
        <c:axId val="1315494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310527487"/>
        <c:crosses val="autoZero"/>
        <c:auto val="1"/>
        <c:lblAlgn val="ctr"/>
        <c:lblOffset val="100"/>
        <c:noMultiLvlLbl val="0"/>
      </c:catAx>
      <c:valAx>
        <c:axId val="1310527487"/>
        <c:scaling>
          <c:orientation val="minMax"/>
        </c:scaling>
        <c:delete val="1"/>
        <c:axPos val="l"/>
        <c:numFmt formatCode="&quot;$&quot;#,##0.0,,\ &quot;M&quot;" sourceLinked="1"/>
        <c:majorTickMark val="none"/>
        <c:minorTickMark val="none"/>
        <c:tickLblPos val="nextTo"/>
        <c:crossAx val="1315494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[sales.xlsx]Sheet4!PivotTable12</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Sheet4!$B$4:$B$16</c:f>
              <c:numCache>
                <c:formatCode>"$"#,##0.0,,\ "M"</c:formatCode>
                <c:ptCount val="12"/>
                <c:pt idx="0">
                  <c:v>7488100.5099999951</c:v>
                </c:pt>
                <c:pt idx="1">
                  <c:v>5627477.4499999983</c:v>
                </c:pt>
                <c:pt idx="2">
                  <c:v>6008259.4100000011</c:v>
                </c:pt>
                <c:pt idx="3">
                  <c:v>5468497.620000001</c:v>
                </c:pt>
                <c:pt idx="4">
                  <c:v>5800626.5099999961</c:v>
                </c:pt>
                <c:pt idx="5">
                  <c:v>6142561.2299999967</c:v>
                </c:pt>
                <c:pt idx="6">
                  <c:v>4751432.42</c:v>
                </c:pt>
                <c:pt idx="7">
                  <c:v>6716190.6099999975</c:v>
                </c:pt>
                <c:pt idx="8">
                  <c:v>4557015.5799999982</c:v>
                </c:pt>
                <c:pt idx="9">
                  <c:v>6560606.3899999959</c:v>
                </c:pt>
                <c:pt idx="10">
                  <c:v>4958930.1899999958</c:v>
                </c:pt>
                <c:pt idx="11">
                  <c:v>6250242.7899999972</c:v>
                </c:pt>
              </c:numCache>
            </c:numRef>
          </c:val>
          <c:smooth val="0"/>
          <c:extLst>
            <c:ext xmlns:c16="http://schemas.microsoft.com/office/drawing/2014/chart" uri="{C3380CC4-5D6E-409C-BE32-E72D297353CC}">
              <c16:uniqueId val="{00000002-99BD-41A8-A32D-8FBADE176728}"/>
            </c:ext>
          </c:extLst>
        </c:ser>
        <c:dLbls>
          <c:showLegendKey val="0"/>
          <c:showVal val="0"/>
          <c:showCatName val="0"/>
          <c:showSerName val="0"/>
          <c:showPercent val="0"/>
          <c:showBubbleSize val="0"/>
        </c:dLbls>
        <c:marker val="1"/>
        <c:smooth val="0"/>
        <c:axId val="1315494719"/>
        <c:axId val="1310527487"/>
      </c:lineChart>
      <c:catAx>
        <c:axId val="1315494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527487"/>
        <c:crosses val="autoZero"/>
        <c:auto val="1"/>
        <c:lblAlgn val="ctr"/>
        <c:lblOffset val="100"/>
        <c:noMultiLvlLbl val="0"/>
      </c:catAx>
      <c:valAx>
        <c:axId val="13105274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494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chart" Target="../charts/chart2.xml"/><Relationship Id="rId7" Type="http://schemas.openxmlformats.org/officeDocument/2006/relationships/image" Target="../media/image3.png"/><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image" Target="../media/image2.png"/><Relationship Id="rId5"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5</xdr:col>
      <xdr:colOff>552450</xdr:colOff>
      <xdr:row>24</xdr:row>
      <xdr:rowOff>9525</xdr:rowOff>
    </xdr:from>
    <xdr:to>
      <xdr:col>8</xdr:col>
      <xdr:colOff>552450</xdr:colOff>
      <xdr:row>37</xdr:row>
      <xdr:rowOff>57150</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75B63050-64D8-41ED-9282-1F1507AA1DB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505450" y="4581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342900</xdr:colOff>
      <xdr:row>0</xdr:row>
      <xdr:rowOff>0</xdr:rowOff>
    </xdr:from>
    <xdr:to>
      <xdr:col>18</xdr:col>
      <xdr:colOff>600075</xdr:colOff>
      <xdr:row>26</xdr:row>
      <xdr:rowOff>114300</xdr:rowOff>
    </xdr:to>
    <xdr:grpSp>
      <xdr:nvGrpSpPr>
        <xdr:cNvPr id="54" name="Group 53">
          <a:extLst>
            <a:ext uri="{FF2B5EF4-FFF2-40B4-BE49-F238E27FC236}">
              <a16:creationId xmlns:a16="http://schemas.microsoft.com/office/drawing/2014/main" id="{3D8E4FFC-E748-456F-B960-5D861B76EC68}"/>
            </a:ext>
          </a:extLst>
        </xdr:cNvPr>
        <xdr:cNvGrpSpPr/>
      </xdr:nvGrpSpPr>
      <xdr:grpSpPr>
        <a:xfrm>
          <a:off x="952500" y="0"/>
          <a:ext cx="10620375" cy="5067300"/>
          <a:chOff x="952500" y="0"/>
          <a:chExt cx="10620375" cy="5067300"/>
        </a:xfrm>
      </xdr:grpSpPr>
      <xdr:sp macro="" textlink="">
        <xdr:nvSpPr>
          <xdr:cNvPr id="6" name="Rectangle 5">
            <a:extLst>
              <a:ext uri="{FF2B5EF4-FFF2-40B4-BE49-F238E27FC236}">
                <a16:creationId xmlns:a16="http://schemas.microsoft.com/office/drawing/2014/main" id="{A3DD8C47-DB27-4F84-83B4-95521A8C8906}"/>
              </a:ext>
            </a:extLst>
          </xdr:cNvPr>
          <xdr:cNvSpPr/>
        </xdr:nvSpPr>
        <xdr:spPr>
          <a:xfrm>
            <a:off x="952500" y="190500"/>
            <a:ext cx="10620375" cy="4876800"/>
          </a:xfrm>
          <a:prstGeom prst="rect">
            <a:avLst/>
          </a:prstGeom>
          <a:solidFill>
            <a:srgbClr val="EAEAE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Rounded Corners 3">
            <a:extLst>
              <a:ext uri="{FF2B5EF4-FFF2-40B4-BE49-F238E27FC236}">
                <a16:creationId xmlns:a16="http://schemas.microsoft.com/office/drawing/2014/main" id="{9F0398C1-EB17-449C-B33D-E414F629F877}"/>
              </a:ext>
            </a:extLst>
          </xdr:cNvPr>
          <xdr:cNvSpPr/>
        </xdr:nvSpPr>
        <xdr:spPr>
          <a:xfrm>
            <a:off x="1114425" y="314326"/>
            <a:ext cx="2324100" cy="3067049"/>
          </a:xfrm>
          <a:prstGeom prst="roundRect">
            <a:avLst/>
          </a:prstGeom>
          <a:solidFill>
            <a:srgbClr val="DDDDDD"/>
          </a:solidFill>
          <a:ln>
            <a:noFill/>
          </a:ln>
          <a:effectLst>
            <a:glow rad="508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Rectangle: Rounded Corners 13">
            <a:extLst>
              <a:ext uri="{FF2B5EF4-FFF2-40B4-BE49-F238E27FC236}">
                <a16:creationId xmlns:a16="http://schemas.microsoft.com/office/drawing/2014/main" id="{67B5A295-EAE1-45F6-B552-964B8E055E79}"/>
              </a:ext>
            </a:extLst>
          </xdr:cNvPr>
          <xdr:cNvSpPr/>
        </xdr:nvSpPr>
        <xdr:spPr>
          <a:xfrm rot="16200000">
            <a:off x="5424490" y="-871536"/>
            <a:ext cx="1590674" cy="10248896"/>
          </a:xfrm>
          <a:prstGeom prst="roundRect">
            <a:avLst/>
          </a:prstGeom>
          <a:solidFill>
            <a:srgbClr val="DDDDDD"/>
          </a:solidFill>
          <a:ln>
            <a:noFill/>
          </a:ln>
          <a:effectLst>
            <a:glow rad="381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6" name="Picture 15">
            <a:extLst>
              <a:ext uri="{FF2B5EF4-FFF2-40B4-BE49-F238E27FC236}">
                <a16:creationId xmlns:a16="http://schemas.microsoft.com/office/drawing/2014/main" id="{15BA0ECC-21D7-41B5-8F64-AF9B6FB05DF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301" y="0"/>
            <a:ext cx="1095373" cy="866774"/>
          </a:xfrm>
          <a:prstGeom prst="rect">
            <a:avLst/>
          </a:prstGeom>
        </xdr:spPr>
      </xdr:pic>
      <xdr:sp macro="" textlink="">
        <xdr:nvSpPr>
          <xdr:cNvPr id="17" name="TextBox 16">
            <a:extLst>
              <a:ext uri="{FF2B5EF4-FFF2-40B4-BE49-F238E27FC236}">
                <a16:creationId xmlns:a16="http://schemas.microsoft.com/office/drawing/2014/main" id="{C627E730-B4CB-450C-BF4F-8AAD6E991505}"/>
              </a:ext>
            </a:extLst>
          </xdr:cNvPr>
          <xdr:cNvSpPr txBox="1"/>
        </xdr:nvSpPr>
        <xdr:spPr>
          <a:xfrm>
            <a:off x="4581525" y="171450"/>
            <a:ext cx="6705600" cy="3905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aseline="0">
                <a:latin typeface="Bahnschrift SemiCondensed" panose="020B0502040204020203" pitchFamily="34" charset="0"/>
              </a:rPr>
              <a:t>        </a:t>
            </a:r>
            <a:r>
              <a:rPr lang="en-US" sz="2000">
                <a:latin typeface="Bahnschrift SemiCondensed" panose="020B0502040204020203" pitchFamily="34" charset="0"/>
              </a:rPr>
              <a:t>SALES</a:t>
            </a:r>
            <a:r>
              <a:rPr lang="en-US" sz="2000" baseline="0">
                <a:latin typeface="Bahnschrift SemiCondensed" panose="020B0502040204020203" pitchFamily="34" charset="0"/>
              </a:rPr>
              <a:t> INTERACTIVE DASHBOARD (2023)</a:t>
            </a:r>
            <a:endParaRPr lang="en-US" sz="2000">
              <a:latin typeface="Bahnschrift SemiCondensed" panose="020B0502040204020203" pitchFamily="34" charset="0"/>
            </a:endParaRPr>
          </a:p>
        </xdr:txBody>
      </xdr:sp>
      <xdr:graphicFrame macro="">
        <xdr:nvGraphicFramePr>
          <xdr:cNvPr id="30" name="Chart 29">
            <a:extLst>
              <a:ext uri="{FF2B5EF4-FFF2-40B4-BE49-F238E27FC236}">
                <a16:creationId xmlns:a16="http://schemas.microsoft.com/office/drawing/2014/main" id="{117B055E-0A9C-4C2C-964D-9DF8E81BA5CE}"/>
              </a:ext>
            </a:extLst>
          </xdr:cNvPr>
          <xdr:cNvGraphicFramePr>
            <a:graphicFrameLocks/>
          </xdr:cNvGraphicFramePr>
        </xdr:nvGraphicFramePr>
        <xdr:xfrm>
          <a:off x="1076325" y="485774"/>
          <a:ext cx="2314575" cy="2831849"/>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31" name="TextBox 30">
            <a:extLst>
              <a:ext uri="{FF2B5EF4-FFF2-40B4-BE49-F238E27FC236}">
                <a16:creationId xmlns:a16="http://schemas.microsoft.com/office/drawing/2014/main" id="{F084BCBD-9948-4787-B1EF-6E1AF354D9C5}"/>
              </a:ext>
            </a:extLst>
          </xdr:cNvPr>
          <xdr:cNvSpPr txBox="1"/>
        </xdr:nvSpPr>
        <xdr:spPr>
          <a:xfrm>
            <a:off x="1495425" y="409577"/>
            <a:ext cx="1685925" cy="2916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Bahnschrift SemiCondensed" panose="020B0502040204020203" pitchFamily="34" charset="0"/>
              </a:rPr>
              <a:t>Top</a:t>
            </a:r>
            <a:r>
              <a:rPr lang="en-US" sz="1100" baseline="0">
                <a:latin typeface="Bahnschrift SemiCondensed" panose="020B0502040204020203" pitchFamily="34" charset="0"/>
              </a:rPr>
              <a:t> Sales by Sales Amount</a:t>
            </a:r>
            <a:endParaRPr lang="en-US" sz="1100">
              <a:latin typeface="Bahnschrift SemiCondensed" panose="020B0502040204020203" pitchFamily="34" charset="0"/>
            </a:endParaRPr>
          </a:p>
        </xdr:txBody>
      </xdr:sp>
      <xdr:grpSp>
        <xdr:nvGrpSpPr>
          <xdr:cNvPr id="44" name="Group 43">
            <a:extLst>
              <a:ext uri="{FF2B5EF4-FFF2-40B4-BE49-F238E27FC236}">
                <a16:creationId xmlns:a16="http://schemas.microsoft.com/office/drawing/2014/main" id="{28D404C7-0570-4EDD-8C9A-47FD79F6EF1C}"/>
              </a:ext>
            </a:extLst>
          </xdr:cNvPr>
          <xdr:cNvGrpSpPr/>
        </xdr:nvGrpSpPr>
        <xdr:grpSpPr>
          <a:xfrm>
            <a:off x="6810385" y="1381124"/>
            <a:ext cx="3105148" cy="1952625"/>
            <a:chOff x="7058035" y="1371599"/>
            <a:chExt cx="3105148" cy="1952625"/>
          </a:xfrm>
        </xdr:grpSpPr>
        <xdr:sp macro="" textlink="">
          <xdr:nvSpPr>
            <xdr:cNvPr id="8" name="Rectangle: Rounded Corners 7">
              <a:extLst>
                <a:ext uri="{FF2B5EF4-FFF2-40B4-BE49-F238E27FC236}">
                  <a16:creationId xmlns:a16="http://schemas.microsoft.com/office/drawing/2014/main" id="{33C80F6C-F6EE-475E-AF8A-6F3D3D726001}"/>
                </a:ext>
              </a:extLst>
            </xdr:cNvPr>
            <xdr:cNvSpPr/>
          </xdr:nvSpPr>
          <xdr:spPr>
            <a:xfrm rot="16200000">
              <a:off x="7634296" y="795338"/>
              <a:ext cx="1952625" cy="3105148"/>
            </a:xfrm>
            <a:prstGeom prst="roundRect">
              <a:avLst/>
            </a:prstGeom>
            <a:solidFill>
              <a:srgbClr val="DDDDDD"/>
            </a:solidFill>
            <a:ln>
              <a:noFill/>
            </a:ln>
            <a:effectLst>
              <a:glow rad="508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2" name="Chart 31">
              <a:extLst>
                <a:ext uri="{FF2B5EF4-FFF2-40B4-BE49-F238E27FC236}">
                  <a16:creationId xmlns:a16="http://schemas.microsoft.com/office/drawing/2014/main" id="{CAEB39AB-9DF4-4534-9AC7-5EBA17708390}"/>
                </a:ext>
              </a:extLst>
            </xdr:cNvPr>
            <xdr:cNvGraphicFramePr>
              <a:graphicFrameLocks/>
            </xdr:cNvGraphicFramePr>
          </xdr:nvGraphicFramePr>
          <xdr:xfrm>
            <a:off x="7058035" y="1676399"/>
            <a:ext cx="2952742" cy="1647825"/>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34" name="TextBox 33">
              <a:extLst>
                <a:ext uri="{FF2B5EF4-FFF2-40B4-BE49-F238E27FC236}">
                  <a16:creationId xmlns:a16="http://schemas.microsoft.com/office/drawing/2014/main" id="{EDBE373A-FFD8-4422-83E8-162E67D0A344}"/>
                </a:ext>
              </a:extLst>
            </xdr:cNvPr>
            <xdr:cNvSpPr txBox="1"/>
          </xdr:nvSpPr>
          <xdr:spPr>
            <a:xfrm>
              <a:off x="7886710" y="1381124"/>
              <a:ext cx="16859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Bahnschrift SemiCondensed" panose="020B0502040204020203" pitchFamily="34" charset="0"/>
                </a:rPr>
                <a:t>Top</a:t>
              </a:r>
              <a:r>
                <a:rPr lang="en-US" sz="1100" baseline="0">
                  <a:latin typeface="Bahnschrift SemiCondensed" panose="020B0502040204020203" pitchFamily="34" charset="0"/>
                </a:rPr>
                <a:t> Sales by Sales Quantity</a:t>
              </a:r>
              <a:endParaRPr lang="en-US" sz="1100">
                <a:latin typeface="Bahnschrift SemiCondensed" panose="020B0502040204020203" pitchFamily="34" charset="0"/>
              </a:endParaRPr>
            </a:p>
          </xdr:txBody>
        </xdr:sp>
      </xdr:grpSp>
      <xdr:grpSp>
        <xdr:nvGrpSpPr>
          <xdr:cNvPr id="45" name="Group 44">
            <a:extLst>
              <a:ext uri="{FF2B5EF4-FFF2-40B4-BE49-F238E27FC236}">
                <a16:creationId xmlns:a16="http://schemas.microsoft.com/office/drawing/2014/main" id="{7CE37AE2-5293-44CA-A5F3-47364D8708FA}"/>
              </a:ext>
            </a:extLst>
          </xdr:cNvPr>
          <xdr:cNvGrpSpPr/>
        </xdr:nvGrpSpPr>
        <xdr:grpSpPr>
          <a:xfrm>
            <a:off x="3590932" y="1381124"/>
            <a:ext cx="3105148" cy="2076449"/>
            <a:chOff x="3838582" y="1371599"/>
            <a:chExt cx="3105148" cy="2076449"/>
          </a:xfrm>
        </xdr:grpSpPr>
        <xdr:sp macro="" textlink="">
          <xdr:nvSpPr>
            <xdr:cNvPr id="7" name="Rectangle: Rounded Corners 6">
              <a:extLst>
                <a:ext uri="{FF2B5EF4-FFF2-40B4-BE49-F238E27FC236}">
                  <a16:creationId xmlns:a16="http://schemas.microsoft.com/office/drawing/2014/main" id="{95B3F039-5173-4C16-9982-F1EB0CE2737E}"/>
                </a:ext>
              </a:extLst>
            </xdr:cNvPr>
            <xdr:cNvSpPr/>
          </xdr:nvSpPr>
          <xdr:spPr>
            <a:xfrm rot="16200000">
              <a:off x="4414843" y="795338"/>
              <a:ext cx="1952625" cy="3105148"/>
            </a:xfrm>
            <a:prstGeom prst="roundRect">
              <a:avLst/>
            </a:prstGeom>
            <a:solidFill>
              <a:srgbClr val="DDDDDD"/>
            </a:solidFill>
            <a:ln>
              <a:noFill/>
            </a:ln>
            <a:effectLst>
              <a:glow rad="508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3" name="Chart 32">
              <a:extLst>
                <a:ext uri="{FF2B5EF4-FFF2-40B4-BE49-F238E27FC236}">
                  <a16:creationId xmlns:a16="http://schemas.microsoft.com/office/drawing/2014/main" id="{D8BA727F-0892-4444-B56D-DCDE38C53D68}"/>
                </a:ext>
              </a:extLst>
            </xdr:cNvPr>
            <xdr:cNvGraphicFramePr>
              <a:graphicFrameLocks/>
            </xdr:cNvGraphicFramePr>
          </xdr:nvGraphicFramePr>
          <xdr:xfrm>
            <a:off x="3971926" y="1495425"/>
            <a:ext cx="2686049" cy="1952623"/>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35" name="TextBox 34">
              <a:extLst>
                <a:ext uri="{FF2B5EF4-FFF2-40B4-BE49-F238E27FC236}">
                  <a16:creationId xmlns:a16="http://schemas.microsoft.com/office/drawing/2014/main" id="{DF1630E3-F5FA-449D-871E-0FD162A74F6E}"/>
                </a:ext>
              </a:extLst>
            </xdr:cNvPr>
            <xdr:cNvSpPr txBox="1"/>
          </xdr:nvSpPr>
          <xdr:spPr>
            <a:xfrm>
              <a:off x="4638682" y="1381124"/>
              <a:ext cx="16859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Bahnschrift SemiCondensed" panose="020B0502040204020203" pitchFamily="34" charset="0"/>
                </a:rPr>
                <a:t>Most used Payment Method</a:t>
              </a:r>
            </a:p>
          </xdr:txBody>
        </xdr:sp>
      </xdr:grpSp>
      <xdr:graphicFrame macro="">
        <xdr:nvGraphicFramePr>
          <xdr:cNvPr id="41" name="Chart 40">
            <a:extLst>
              <a:ext uri="{FF2B5EF4-FFF2-40B4-BE49-F238E27FC236}">
                <a16:creationId xmlns:a16="http://schemas.microsoft.com/office/drawing/2014/main" id="{A47F78D7-273B-4B6D-905E-06C5B6E5EF77}"/>
              </a:ext>
            </a:extLst>
          </xdr:cNvPr>
          <xdr:cNvGraphicFramePr>
            <a:graphicFrameLocks/>
          </xdr:cNvGraphicFramePr>
        </xdr:nvGraphicFramePr>
        <xdr:xfrm>
          <a:off x="1266824" y="3733800"/>
          <a:ext cx="9953626" cy="1247775"/>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42" name="TextBox 41">
            <a:extLst>
              <a:ext uri="{FF2B5EF4-FFF2-40B4-BE49-F238E27FC236}">
                <a16:creationId xmlns:a16="http://schemas.microsoft.com/office/drawing/2014/main" id="{A2F171A2-2284-42C2-B371-7D9F22BC6A4B}"/>
              </a:ext>
            </a:extLst>
          </xdr:cNvPr>
          <xdr:cNvSpPr txBox="1"/>
        </xdr:nvSpPr>
        <xdr:spPr>
          <a:xfrm>
            <a:off x="5295904" y="3429000"/>
            <a:ext cx="2124071"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Bahnschrift SemiCondensed" panose="020B0502040204020203" pitchFamily="34" charset="0"/>
              </a:rPr>
              <a:t>Monthly</a:t>
            </a:r>
            <a:r>
              <a:rPr lang="en-US" sz="1400" baseline="0">
                <a:latin typeface="Bahnschrift SemiCondensed" panose="020B0502040204020203" pitchFamily="34" charset="0"/>
              </a:rPr>
              <a:t> Sales Performance</a:t>
            </a:r>
            <a:endParaRPr lang="en-US" sz="1400">
              <a:latin typeface="Bahnschrift SemiCondensed" panose="020B0502040204020203" pitchFamily="34" charset="0"/>
            </a:endParaRPr>
          </a:p>
        </xdr:txBody>
      </xdr:sp>
      <mc:AlternateContent xmlns:mc="http://schemas.openxmlformats.org/markup-compatibility/2006" xmlns:a14="http://schemas.microsoft.com/office/drawing/2010/main">
        <mc:Choice Requires="a14">
          <xdr:graphicFrame macro="">
            <xdr:nvGraphicFramePr>
              <xdr:cNvPr id="43" name="Region 1">
                <a:extLst>
                  <a:ext uri="{FF2B5EF4-FFF2-40B4-BE49-F238E27FC236}">
                    <a16:creationId xmlns:a16="http://schemas.microsoft.com/office/drawing/2014/main" id="{2032C6F9-BC7F-4140-A54F-287862A07784}"/>
                  </a:ext>
                </a:extLst>
              </xdr:cNvPr>
              <xdr:cNvGraphicFramePr/>
            </xdr:nvGraphicFramePr>
            <xdr:xfrm>
              <a:off x="10029825" y="1943101"/>
              <a:ext cx="1362075" cy="1438274"/>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0029825" y="1943101"/>
                <a:ext cx="1362075" cy="1438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49" name="Group 48">
            <a:extLst>
              <a:ext uri="{FF2B5EF4-FFF2-40B4-BE49-F238E27FC236}">
                <a16:creationId xmlns:a16="http://schemas.microsoft.com/office/drawing/2014/main" id="{0C5534A7-8346-4F95-9899-AF3BDD045AA2}"/>
              </a:ext>
            </a:extLst>
          </xdr:cNvPr>
          <xdr:cNvGrpSpPr/>
        </xdr:nvGrpSpPr>
        <xdr:grpSpPr>
          <a:xfrm>
            <a:off x="3686175" y="608457"/>
            <a:ext cx="1471617" cy="601219"/>
            <a:chOff x="3686175" y="608457"/>
            <a:chExt cx="1471617" cy="601219"/>
          </a:xfrm>
        </xdr:grpSpPr>
        <xdr:grpSp>
          <xdr:nvGrpSpPr>
            <xdr:cNvPr id="40" name="Group 39">
              <a:extLst>
                <a:ext uri="{FF2B5EF4-FFF2-40B4-BE49-F238E27FC236}">
                  <a16:creationId xmlns:a16="http://schemas.microsoft.com/office/drawing/2014/main" id="{2A06AC54-BD93-4200-A1FB-5739CD106A4B}"/>
                </a:ext>
              </a:extLst>
            </xdr:cNvPr>
            <xdr:cNvGrpSpPr/>
          </xdr:nvGrpSpPr>
          <xdr:grpSpPr>
            <a:xfrm>
              <a:off x="3724281" y="608457"/>
              <a:ext cx="1433511" cy="601219"/>
              <a:chOff x="3971931" y="594297"/>
              <a:chExt cx="1433511" cy="739203"/>
            </a:xfrm>
          </xdr:grpSpPr>
          <xdr:sp macro="" textlink="">
            <xdr:nvSpPr>
              <xdr:cNvPr id="10" name="Rectangle: Rounded Corners 9">
                <a:extLst>
                  <a:ext uri="{FF2B5EF4-FFF2-40B4-BE49-F238E27FC236}">
                    <a16:creationId xmlns:a16="http://schemas.microsoft.com/office/drawing/2014/main" id="{720BE6CB-BC13-42E0-A839-8776BE448ABC}"/>
                  </a:ext>
                </a:extLst>
              </xdr:cNvPr>
              <xdr:cNvSpPr/>
            </xdr:nvSpPr>
            <xdr:spPr>
              <a:xfrm rot="16200000">
                <a:off x="4324353" y="266700"/>
                <a:ext cx="714378" cy="1419222"/>
              </a:xfrm>
              <a:prstGeom prst="roundRect">
                <a:avLst/>
              </a:prstGeom>
              <a:solidFill>
                <a:srgbClr val="DDDDDD"/>
              </a:solidFill>
              <a:ln>
                <a:noFill/>
              </a:ln>
              <a:effectLst>
                <a:glow rad="762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TextBox 18">
                <a:extLst>
                  <a:ext uri="{FF2B5EF4-FFF2-40B4-BE49-F238E27FC236}">
                    <a16:creationId xmlns:a16="http://schemas.microsoft.com/office/drawing/2014/main" id="{CADF50A3-B878-4869-9D2B-0EBDCDB427CF}"/>
                  </a:ext>
                </a:extLst>
              </xdr:cNvPr>
              <xdr:cNvSpPr txBox="1"/>
            </xdr:nvSpPr>
            <xdr:spPr>
              <a:xfrm>
                <a:off x="4281492" y="594297"/>
                <a:ext cx="112395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a:latin typeface="Bahnschrift SemiCondensed" panose="020B0502040204020203" pitchFamily="34" charset="0"/>
                  </a:rPr>
                  <a:t>TOTAL</a:t>
                </a:r>
                <a:r>
                  <a:rPr lang="en-US" sz="1300" baseline="0">
                    <a:latin typeface="Bahnschrift SemiCondensed" panose="020B0502040204020203" pitchFamily="34" charset="0"/>
                  </a:rPr>
                  <a:t> ORDER</a:t>
                </a:r>
                <a:endParaRPr lang="en-US" sz="1300">
                  <a:latin typeface="Bahnschrift SemiCondensed" panose="020B0502040204020203" pitchFamily="34" charset="0"/>
                </a:endParaRPr>
              </a:p>
            </xdr:txBody>
          </xdr:sp>
          <xdr:sp macro="" textlink="">
            <xdr:nvSpPr>
              <xdr:cNvPr id="20" name="TextBox 19">
                <a:extLst>
                  <a:ext uri="{FF2B5EF4-FFF2-40B4-BE49-F238E27FC236}">
                    <a16:creationId xmlns:a16="http://schemas.microsoft.com/office/drawing/2014/main" id="{32C915CA-8FD4-4D3C-A1D7-5B0BF62C2464}"/>
                  </a:ext>
                </a:extLst>
              </xdr:cNvPr>
              <xdr:cNvSpPr txBox="1"/>
            </xdr:nvSpPr>
            <xdr:spPr>
              <a:xfrm>
                <a:off x="4462467" y="899098"/>
                <a:ext cx="762000" cy="352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latin typeface="Bahnschrift SemiCondensed" panose="020B0502040204020203" pitchFamily="34" charset="0"/>
                  </a:rPr>
                  <a:t>1000k</a:t>
                </a:r>
              </a:p>
            </xdr:txBody>
          </xdr:sp>
        </xdr:grpSp>
        <xdr:pic>
          <xdr:nvPicPr>
            <xdr:cNvPr id="3" name="Picture 2">
              <a:extLst>
                <a:ext uri="{FF2B5EF4-FFF2-40B4-BE49-F238E27FC236}">
                  <a16:creationId xmlns:a16="http://schemas.microsoft.com/office/drawing/2014/main" id="{84E8B2AA-5BF0-499A-8666-535D912C86E3}"/>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686175" y="739457"/>
              <a:ext cx="466725" cy="466725"/>
            </a:xfrm>
            <a:prstGeom prst="rect">
              <a:avLst/>
            </a:prstGeom>
          </xdr:spPr>
        </xdr:pic>
      </xdr:grpSp>
      <xdr:grpSp>
        <xdr:nvGrpSpPr>
          <xdr:cNvPr id="48" name="Group 47">
            <a:extLst>
              <a:ext uri="{FF2B5EF4-FFF2-40B4-BE49-F238E27FC236}">
                <a16:creationId xmlns:a16="http://schemas.microsoft.com/office/drawing/2014/main" id="{66EF15A1-8834-4189-BE71-95CB6C6C3D3D}"/>
              </a:ext>
            </a:extLst>
          </xdr:cNvPr>
          <xdr:cNvGrpSpPr/>
        </xdr:nvGrpSpPr>
        <xdr:grpSpPr>
          <a:xfrm>
            <a:off x="5248276" y="609598"/>
            <a:ext cx="1501570" cy="666751"/>
            <a:chOff x="5248276" y="609598"/>
            <a:chExt cx="1501570" cy="666751"/>
          </a:xfrm>
        </xdr:grpSpPr>
        <xdr:sp macro="" textlink="">
          <xdr:nvSpPr>
            <xdr:cNvPr id="11" name="Rectangle: Rounded Corners 10">
              <a:extLst>
                <a:ext uri="{FF2B5EF4-FFF2-40B4-BE49-F238E27FC236}">
                  <a16:creationId xmlns:a16="http://schemas.microsoft.com/office/drawing/2014/main" id="{5EA0821C-8E54-48BF-9AD1-93D8A3D8E78B}"/>
                </a:ext>
              </a:extLst>
            </xdr:cNvPr>
            <xdr:cNvSpPr/>
          </xdr:nvSpPr>
          <xdr:spPr>
            <a:xfrm rot="16200000">
              <a:off x="5686428" y="209551"/>
              <a:ext cx="581028" cy="1419222"/>
            </a:xfrm>
            <a:prstGeom prst="roundRect">
              <a:avLst/>
            </a:prstGeom>
            <a:solidFill>
              <a:srgbClr val="DDDDDD"/>
            </a:solidFill>
            <a:ln>
              <a:noFill/>
            </a:ln>
            <a:effectLst>
              <a:glow rad="762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TextBox 20">
              <a:extLst>
                <a:ext uri="{FF2B5EF4-FFF2-40B4-BE49-F238E27FC236}">
                  <a16:creationId xmlns:a16="http://schemas.microsoft.com/office/drawing/2014/main" id="{AFA03C33-E249-447C-9033-80C061C366E2}"/>
                </a:ext>
              </a:extLst>
            </xdr:cNvPr>
            <xdr:cNvSpPr txBox="1"/>
          </xdr:nvSpPr>
          <xdr:spPr>
            <a:xfrm>
              <a:off x="5625143" y="609598"/>
              <a:ext cx="1124703" cy="2401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a:latin typeface="Bahnschrift SemiCondensed" panose="020B0502040204020203" pitchFamily="34" charset="0"/>
                </a:rPr>
                <a:t>TOTAL</a:t>
              </a:r>
              <a:r>
                <a:rPr lang="en-US" sz="1300" baseline="0">
                  <a:latin typeface="Bahnschrift SemiCondensed" panose="020B0502040204020203" pitchFamily="34" charset="0"/>
                </a:rPr>
                <a:t> SALES</a:t>
              </a:r>
              <a:endParaRPr lang="en-US" sz="1300">
                <a:latin typeface="Bahnschrift SemiCondensed" panose="020B0502040204020203" pitchFamily="34" charset="0"/>
              </a:endParaRPr>
            </a:p>
          </xdr:txBody>
        </xdr:sp>
        <xdr:sp macro="" textlink="">
          <xdr:nvSpPr>
            <xdr:cNvPr id="23" name="TextBox 22">
              <a:extLst>
                <a:ext uri="{FF2B5EF4-FFF2-40B4-BE49-F238E27FC236}">
                  <a16:creationId xmlns:a16="http://schemas.microsoft.com/office/drawing/2014/main" id="{A1476943-3235-4E4F-B195-F4639E9F1589}"/>
                </a:ext>
              </a:extLst>
            </xdr:cNvPr>
            <xdr:cNvSpPr txBox="1"/>
          </xdr:nvSpPr>
          <xdr:spPr>
            <a:xfrm>
              <a:off x="5860888" y="893051"/>
              <a:ext cx="662783" cy="308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latin typeface="Bahnschrift SemiCondensed" panose="020B0502040204020203" pitchFamily="34" charset="0"/>
                </a:rPr>
                <a:t>$70m</a:t>
              </a:r>
            </a:p>
          </xdr:txBody>
        </xdr:sp>
        <xdr:pic>
          <xdr:nvPicPr>
            <xdr:cNvPr id="9" name="Picture 8">
              <a:extLst>
                <a:ext uri="{FF2B5EF4-FFF2-40B4-BE49-F238E27FC236}">
                  <a16:creationId xmlns:a16="http://schemas.microsoft.com/office/drawing/2014/main" id="{C6AC6A83-FAF0-4367-9723-9A4658B7522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248276" y="676275"/>
              <a:ext cx="600074" cy="600074"/>
            </a:xfrm>
            <a:prstGeom prst="rect">
              <a:avLst/>
            </a:prstGeom>
          </xdr:spPr>
        </xdr:pic>
      </xdr:grpSp>
      <xdr:grpSp>
        <xdr:nvGrpSpPr>
          <xdr:cNvPr id="47" name="Group 46">
            <a:extLst>
              <a:ext uri="{FF2B5EF4-FFF2-40B4-BE49-F238E27FC236}">
                <a16:creationId xmlns:a16="http://schemas.microsoft.com/office/drawing/2014/main" id="{43D5663B-CCAF-493A-8F0F-8A458A4BFD85}"/>
              </a:ext>
            </a:extLst>
          </xdr:cNvPr>
          <xdr:cNvGrpSpPr/>
        </xdr:nvGrpSpPr>
        <xdr:grpSpPr>
          <a:xfrm>
            <a:off x="6848481" y="617345"/>
            <a:ext cx="1500186" cy="624333"/>
            <a:chOff x="6848481" y="617345"/>
            <a:chExt cx="1500186" cy="624333"/>
          </a:xfrm>
        </xdr:grpSpPr>
        <xdr:grpSp>
          <xdr:nvGrpSpPr>
            <xdr:cNvPr id="38" name="Group 37">
              <a:extLst>
                <a:ext uri="{FF2B5EF4-FFF2-40B4-BE49-F238E27FC236}">
                  <a16:creationId xmlns:a16="http://schemas.microsoft.com/office/drawing/2014/main" id="{85669743-7F4C-4DE9-A8D0-787CEF4F975E}"/>
                </a:ext>
              </a:extLst>
            </xdr:cNvPr>
            <xdr:cNvGrpSpPr/>
          </xdr:nvGrpSpPr>
          <xdr:grpSpPr>
            <a:xfrm>
              <a:off x="6848481" y="617345"/>
              <a:ext cx="1500186" cy="592331"/>
              <a:chOff x="7096131" y="605225"/>
              <a:chExt cx="1500186" cy="728275"/>
            </a:xfrm>
          </xdr:grpSpPr>
          <xdr:sp macro="" textlink="">
            <xdr:nvSpPr>
              <xdr:cNvPr id="12" name="Rectangle: Rounded Corners 11">
                <a:extLst>
                  <a:ext uri="{FF2B5EF4-FFF2-40B4-BE49-F238E27FC236}">
                    <a16:creationId xmlns:a16="http://schemas.microsoft.com/office/drawing/2014/main" id="{4434B6E7-4DFB-4EEF-BCFA-86DA50BB1445}"/>
                  </a:ext>
                </a:extLst>
              </xdr:cNvPr>
              <xdr:cNvSpPr/>
            </xdr:nvSpPr>
            <xdr:spPr>
              <a:xfrm rot="16200000">
                <a:off x="7448553" y="266700"/>
                <a:ext cx="714378" cy="1419222"/>
              </a:xfrm>
              <a:prstGeom prst="roundRect">
                <a:avLst/>
              </a:prstGeom>
              <a:solidFill>
                <a:srgbClr val="DDDDDD"/>
              </a:solidFill>
              <a:ln>
                <a:noFill/>
              </a:ln>
              <a:effectLst>
                <a:glow rad="762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 name="TextBox 23">
                <a:extLst>
                  <a:ext uri="{FF2B5EF4-FFF2-40B4-BE49-F238E27FC236}">
                    <a16:creationId xmlns:a16="http://schemas.microsoft.com/office/drawing/2014/main" id="{9E1E22F4-9EF1-4593-89B2-B6D905E7A50D}"/>
                  </a:ext>
                </a:extLst>
              </xdr:cNvPr>
              <xdr:cNvSpPr txBox="1"/>
            </xdr:nvSpPr>
            <xdr:spPr>
              <a:xfrm>
                <a:off x="7472367" y="605225"/>
                <a:ext cx="112395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a:latin typeface="Bahnschrift SemiCondensed" panose="020B0502040204020203" pitchFamily="34" charset="0"/>
                  </a:rPr>
                  <a:t>TOTAL</a:t>
                </a:r>
                <a:r>
                  <a:rPr lang="en-US" sz="1300" baseline="0">
                    <a:latin typeface="Bahnschrift SemiCondensed" panose="020B0502040204020203" pitchFamily="34" charset="0"/>
                  </a:rPr>
                  <a:t> PROFIT</a:t>
                </a:r>
                <a:endParaRPr lang="en-US" sz="1300">
                  <a:latin typeface="Bahnschrift SemiCondensed" panose="020B0502040204020203" pitchFamily="34" charset="0"/>
                </a:endParaRPr>
              </a:p>
            </xdr:txBody>
          </xdr:sp>
          <xdr:sp macro="" textlink="">
            <xdr:nvSpPr>
              <xdr:cNvPr id="25" name="TextBox 24">
                <a:extLst>
                  <a:ext uri="{FF2B5EF4-FFF2-40B4-BE49-F238E27FC236}">
                    <a16:creationId xmlns:a16="http://schemas.microsoft.com/office/drawing/2014/main" id="{25B46FFE-D744-47BA-8BCC-1A38B34B8C32}"/>
                  </a:ext>
                </a:extLst>
              </xdr:cNvPr>
              <xdr:cNvSpPr txBox="1"/>
            </xdr:nvSpPr>
            <xdr:spPr>
              <a:xfrm>
                <a:off x="7777169" y="940789"/>
                <a:ext cx="557205" cy="369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latin typeface="Bahnschrift SemiCondensed" panose="020B0502040204020203" pitchFamily="34" charset="0"/>
                  </a:rPr>
                  <a:t>$6m</a:t>
                </a:r>
              </a:p>
            </xdr:txBody>
          </xdr:sp>
        </xdr:grpSp>
        <xdr:pic>
          <xdr:nvPicPr>
            <xdr:cNvPr id="18" name="Picture 17">
              <a:extLst>
                <a:ext uri="{FF2B5EF4-FFF2-40B4-BE49-F238E27FC236}">
                  <a16:creationId xmlns:a16="http://schemas.microsoft.com/office/drawing/2014/main" id="{290BD626-3FF0-446A-A738-E159512F16F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flipH="1">
              <a:off x="6896100" y="689228"/>
              <a:ext cx="552450" cy="552450"/>
            </a:xfrm>
            <a:prstGeom prst="rect">
              <a:avLst/>
            </a:prstGeom>
          </xdr:spPr>
        </xdr:pic>
      </xdr:grpSp>
      <xdr:grpSp>
        <xdr:nvGrpSpPr>
          <xdr:cNvPr id="29" name="Group 28">
            <a:extLst>
              <a:ext uri="{FF2B5EF4-FFF2-40B4-BE49-F238E27FC236}">
                <a16:creationId xmlns:a16="http://schemas.microsoft.com/office/drawing/2014/main" id="{C9D99816-BF34-4F2A-819E-30094032053F}"/>
              </a:ext>
            </a:extLst>
          </xdr:cNvPr>
          <xdr:cNvGrpSpPr/>
        </xdr:nvGrpSpPr>
        <xdr:grpSpPr>
          <a:xfrm>
            <a:off x="8401050" y="619758"/>
            <a:ext cx="1609725" cy="612396"/>
            <a:chOff x="8401050" y="619758"/>
            <a:chExt cx="1609725" cy="612396"/>
          </a:xfrm>
        </xdr:grpSpPr>
        <xdr:grpSp>
          <xdr:nvGrpSpPr>
            <xdr:cNvPr id="37" name="Group 36">
              <a:extLst>
                <a:ext uri="{FF2B5EF4-FFF2-40B4-BE49-F238E27FC236}">
                  <a16:creationId xmlns:a16="http://schemas.microsoft.com/office/drawing/2014/main" id="{CA4E6997-0114-4F80-BB14-06C8503C3C20}"/>
                </a:ext>
              </a:extLst>
            </xdr:cNvPr>
            <xdr:cNvGrpSpPr/>
          </xdr:nvGrpSpPr>
          <xdr:grpSpPr>
            <a:xfrm>
              <a:off x="8439156" y="619758"/>
              <a:ext cx="1571619" cy="589918"/>
              <a:chOff x="8686806" y="608192"/>
              <a:chExt cx="1571619" cy="725308"/>
            </a:xfrm>
          </xdr:grpSpPr>
          <xdr:sp macro="" textlink="">
            <xdr:nvSpPr>
              <xdr:cNvPr id="13" name="Rectangle: Rounded Corners 12">
                <a:extLst>
                  <a:ext uri="{FF2B5EF4-FFF2-40B4-BE49-F238E27FC236}">
                    <a16:creationId xmlns:a16="http://schemas.microsoft.com/office/drawing/2014/main" id="{419966BF-673A-41F0-B009-FC20694FD1F1}"/>
                  </a:ext>
                </a:extLst>
              </xdr:cNvPr>
              <xdr:cNvSpPr/>
            </xdr:nvSpPr>
            <xdr:spPr>
              <a:xfrm rot="16200000">
                <a:off x="9039228" y="266700"/>
                <a:ext cx="714378" cy="1419222"/>
              </a:xfrm>
              <a:prstGeom prst="roundRect">
                <a:avLst/>
              </a:prstGeom>
              <a:solidFill>
                <a:srgbClr val="DDDDDD"/>
              </a:solidFill>
              <a:ln>
                <a:noFill/>
              </a:ln>
              <a:effectLst>
                <a:glow rad="762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 name="TextBox 25">
                <a:extLst>
                  <a:ext uri="{FF2B5EF4-FFF2-40B4-BE49-F238E27FC236}">
                    <a16:creationId xmlns:a16="http://schemas.microsoft.com/office/drawing/2014/main" id="{63DBEAEF-898D-430D-A883-31CC5982076E}"/>
                  </a:ext>
                </a:extLst>
              </xdr:cNvPr>
              <xdr:cNvSpPr txBox="1"/>
            </xdr:nvSpPr>
            <xdr:spPr>
              <a:xfrm>
                <a:off x="8915400" y="608192"/>
                <a:ext cx="13430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300">
                    <a:latin typeface="Bahnschrift SemiCondensed" panose="020B0502040204020203" pitchFamily="34" charset="0"/>
                  </a:rPr>
                  <a:t>SALES</a:t>
                </a:r>
                <a:r>
                  <a:rPr lang="en-US" sz="1300" baseline="0">
                    <a:latin typeface="Bahnschrift SemiCondensed" panose="020B0502040204020203" pitchFamily="34" charset="0"/>
                  </a:rPr>
                  <a:t> AVERAGE</a:t>
                </a:r>
                <a:endParaRPr lang="en-US" sz="1300">
                  <a:latin typeface="Bahnschrift SemiCondensed" panose="020B0502040204020203" pitchFamily="34" charset="0"/>
                </a:endParaRPr>
              </a:p>
            </xdr:txBody>
          </xdr:sp>
          <xdr:sp macro="" textlink="">
            <xdr:nvSpPr>
              <xdr:cNvPr id="27" name="TextBox 26">
                <a:extLst>
                  <a:ext uri="{FF2B5EF4-FFF2-40B4-BE49-F238E27FC236}">
                    <a16:creationId xmlns:a16="http://schemas.microsoft.com/office/drawing/2014/main" id="{438155FF-5F23-48AD-B3FA-3EACB2245EFA}"/>
                  </a:ext>
                </a:extLst>
              </xdr:cNvPr>
              <xdr:cNvSpPr txBox="1"/>
            </xdr:nvSpPr>
            <xdr:spPr>
              <a:xfrm>
                <a:off x="9358319" y="923926"/>
                <a:ext cx="576255" cy="3978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latin typeface="Bahnschrift SemiCondensed" panose="020B0502040204020203" pitchFamily="34" charset="0"/>
                  </a:rPr>
                  <a:t>$70k</a:t>
                </a:r>
              </a:p>
            </xdr:txBody>
          </xdr:sp>
        </xdr:grpSp>
        <xdr:pic>
          <xdr:nvPicPr>
            <xdr:cNvPr id="28" name="Picture 27">
              <a:extLst>
                <a:ext uri="{FF2B5EF4-FFF2-40B4-BE49-F238E27FC236}">
                  <a16:creationId xmlns:a16="http://schemas.microsoft.com/office/drawing/2014/main" id="{24031605-F255-483C-A9F6-AA873286DE5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8401050" y="685800"/>
              <a:ext cx="546354" cy="546354"/>
            </a:xfrm>
            <a:prstGeom prst="rect">
              <a:avLst/>
            </a:prstGeom>
          </xdr:spPr>
        </xdr:pic>
      </xdr:grpSp>
      <mc:AlternateContent xmlns:mc="http://schemas.openxmlformats.org/markup-compatibility/2006" xmlns:a14="http://schemas.microsoft.com/office/drawing/2010/main">
        <mc:Choice Requires="a14">
          <xdr:graphicFrame macro="">
            <xdr:nvGraphicFramePr>
              <xdr:cNvPr id="53" name="Product_Category">
                <a:extLst>
                  <a:ext uri="{FF2B5EF4-FFF2-40B4-BE49-F238E27FC236}">
                    <a16:creationId xmlns:a16="http://schemas.microsoft.com/office/drawing/2014/main" id="{CC6C7E33-0D32-4D6A-9FD3-C60B92C12625}"/>
                  </a:ext>
                </a:extLst>
              </xdr:cNvPr>
              <xdr:cNvGraphicFramePr/>
            </xdr:nvGraphicFramePr>
            <xdr:xfrm>
              <a:off x="10029825" y="285751"/>
              <a:ext cx="1371600" cy="1609724"/>
            </xdr:xfrm>
            <a:graphic>
              <a:graphicData uri="http://schemas.microsoft.com/office/drawing/2010/slicer">
                <sle:slicer xmlns:sle="http://schemas.microsoft.com/office/drawing/2010/slicer" name="Product_Category"/>
              </a:graphicData>
            </a:graphic>
          </xdr:graphicFrame>
        </mc:Choice>
        <mc:Fallback xmlns="">
          <xdr:sp macro="" textlink="">
            <xdr:nvSpPr>
              <xdr:cNvPr id="0" name=""/>
              <xdr:cNvSpPr>
                <a:spLocks noTextEdit="1"/>
              </xdr:cNvSpPr>
            </xdr:nvSpPr>
            <xdr:spPr>
              <a:xfrm>
                <a:off x="10029825" y="285751"/>
                <a:ext cx="1371600" cy="1609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20</xdr:row>
      <xdr:rowOff>52387</xdr:rowOff>
    </xdr:from>
    <xdr:to>
      <xdr:col>5</xdr:col>
      <xdr:colOff>123825</xdr:colOff>
      <xdr:row>34</xdr:row>
      <xdr:rowOff>128587</xdr:rowOff>
    </xdr:to>
    <xdr:graphicFrame macro="">
      <xdr:nvGraphicFramePr>
        <xdr:cNvPr id="3" name="Chart 2">
          <a:extLst>
            <a:ext uri="{FF2B5EF4-FFF2-40B4-BE49-F238E27FC236}">
              <a16:creationId xmlns:a16="http://schemas.microsoft.com/office/drawing/2014/main" id="{4CE81FB6-6318-4582-AAE5-122B6612BD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Latitude 3189" refreshedDate="45720.616176388889" createdVersion="7" refreshedVersion="7" minRefreshableVersion="3" recordCount="1000" xr:uid="{00000000-000A-0000-FFFF-FFFF01000000}">
  <cacheSource type="worksheet">
    <worksheetSource ref="A1:K1001" sheet="sales_data"/>
  </cacheSource>
  <cacheFields count="11">
    <cacheField name="Product_ID" numFmtId="0">
      <sharedItems containsSemiMixedTypes="0" containsString="0" containsNumber="1" containsInteger="1" minValue="1001" maxValue="1100"/>
    </cacheField>
    <cacheField name="Sale_Date" numFmtId="14">
      <sharedItems count="12">
        <s v="February"/>
        <s v="April"/>
        <s v="September"/>
        <s v="August"/>
        <s v="March"/>
        <s v="January"/>
        <s v="June"/>
        <s v="October"/>
        <s v="November"/>
        <s v="December"/>
        <s v="May"/>
        <s v="July"/>
      </sharedItems>
    </cacheField>
    <cacheField name="Sales_Rep" numFmtId="0">
      <sharedItems/>
    </cacheField>
    <cacheField name="Region" numFmtId="0">
      <sharedItems count="4">
        <s v="North"/>
        <s v="West"/>
        <s v="South"/>
        <s v="East"/>
      </sharedItems>
    </cacheField>
    <cacheField name="Sales" numFmtId="0">
      <sharedItems containsSemiMixedTypes="0" containsString="0" containsNumber="1" minValue="211.18" maxValue="252147.36"/>
    </cacheField>
    <cacheField name="Quantity_Sold" numFmtId="0">
      <sharedItems containsSemiMixedTypes="0" containsString="0" containsNumber="1" containsInteger="1" minValue="1" maxValue="49"/>
    </cacheField>
    <cacheField name="Product_Category" numFmtId="0">
      <sharedItems count="4">
        <s v="Furniture"/>
        <s v="Food"/>
        <s v="Clothing"/>
        <s v="Electronics"/>
      </sharedItems>
    </cacheField>
    <cacheField name="Unit_Cost" numFmtId="0">
      <sharedItems containsSemiMixedTypes="0" containsString="0" containsNumber="1" minValue="60.28" maxValue="4995.3"/>
    </cacheField>
    <cacheField name="Unit_Price" numFmtId="0">
      <sharedItems containsSemiMixedTypes="0" containsString="0" containsNumber="1" minValue="167.12" maxValue="5442.15"/>
    </cacheField>
    <cacheField name="Payment_Method" numFmtId="0">
      <sharedItems count="3">
        <s v="Cash"/>
        <s v="Bank Transfer"/>
        <s v="Credit Card"/>
      </sharedItems>
    </cacheField>
    <cacheField name="Sales_Channel" numFmtId="0">
      <sharedItems/>
    </cacheField>
  </cacheFields>
  <extLst>
    <ext xmlns:x14="http://schemas.microsoft.com/office/spreadsheetml/2009/9/main" uri="{725AE2AE-9491-48be-B2B4-4EB974FC3084}">
      <x14:pivotCacheDefinition pivotCacheId="6848174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052"/>
    <x v="0"/>
    <s v="Bob"/>
    <x v="0"/>
    <n v="4809.9600000000009"/>
    <n v="18"/>
    <x v="0"/>
    <n v="152.75"/>
    <n v="267.22000000000003"/>
    <x v="0"/>
    <s v="Online"/>
  </r>
  <r>
    <n v="1093"/>
    <x v="1"/>
    <s v="Bob"/>
    <x v="1"/>
    <n v="71560.479999999996"/>
    <n v="17"/>
    <x v="0"/>
    <n v="3816.39"/>
    <n v="4209.4399999999996"/>
    <x v="0"/>
    <s v="Retail"/>
  </r>
  <r>
    <n v="1015"/>
    <x v="2"/>
    <s v="David"/>
    <x v="2"/>
    <n v="11142"/>
    <n v="30"/>
    <x v="1"/>
    <n v="261.56"/>
    <n v="371.4"/>
    <x v="1"/>
    <s v="Retail"/>
  </r>
  <r>
    <n v="1072"/>
    <x v="3"/>
    <s v="Bob"/>
    <x v="2"/>
    <n v="174242.25"/>
    <n v="39"/>
    <x v="2"/>
    <n v="4330.03"/>
    <n v="4467.75"/>
    <x v="2"/>
    <s v="Retail"/>
  </r>
  <r>
    <n v="1061"/>
    <x v="4"/>
    <s v="Charlie"/>
    <x v="3"/>
    <n v="9005.23"/>
    <n v="13"/>
    <x v="3"/>
    <n v="637.37"/>
    <n v="692.71"/>
    <x v="2"/>
    <s v="Online"/>
  </r>
  <r>
    <n v="1021"/>
    <x v="0"/>
    <s v="Charlie"/>
    <x v="1"/>
    <n v="35408.32"/>
    <n v="32"/>
    <x v="1"/>
    <n v="900.79"/>
    <n v="1106.51"/>
    <x v="0"/>
    <s v="Online"/>
  </r>
  <r>
    <n v="1083"/>
    <x v="1"/>
    <s v="Bob"/>
    <x v="1"/>
    <n v="76098.61"/>
    <n v="29"/>
    <x v="0"/>
    <n v="2408.81"/>
    <n v="2624.09"/>
    <x v="0"/>
    <s v="Online"/>
  </r>
  <r>
    <n v="1087"/>
    <x v="5"/>
    <s v="Eve"/>
    <x v="2"/>
    <n v="182373.9"/>
    <n v="46"/>
    <x v="0"/>
    <n v="3702.51"/>
    <n v="3964.65"/>
    <x v="1"/>
    <s v="Online"/>
  </r>
  <r>
    <n v="1075"/>
    <x v="6"/>
    <s v="David"/>
    <x v="2"/>
    <n v="32863.499999999702"/>
    <n v="30"/>
    <x v="0"/>
    <n v="738.06"/>
    <n v="1095.44999999999"/>
    <x v="1"/>
    <s v="Online"/>
  </r>
  <r>
    <n v="1075"/>
    <x v="7"/>
    <s v="Charlie"/>
    <x v="1"/>
    <n v="48282.12"/>
    <n v="18"/>
    <x v="2"/>
    <n v="2228.35"/>
    <n v="2682.34"/>
    <x v="1"/>
    <s v="Online"/>
  </r>
  <r>
    <n v="1088"/>
    <x v="8"/>
    <s v="Eve"/>
    <x v="0"/>
    <n v="32728.799999999999"/>
    <n v="13"/>
    <x v="0"/>
    <n v="2440.11"/>
    <n v="2517.6"/>
    <x v="1"/>
    <s v="Retail"/>
  </r>
  <r>
    <n v="1100"/>
    <x v="3"/>
    <s v="Bob"/>
    <x v="1"/>
    <n v="48909.920000000006"/>
    <n v="43"/>
    <x v="1"/>
    <n v="1100.81"/>
    <n v="1137.44"/>
    <x v="1"/>
    <s v="Online"/>
  </r>
  <r>
    <n v="1024"/>
    <x v="8"/>
    <s v="Eve"/>
    <x v="1"/>
    <n v="13462.890000000001"/>
    <n v="21"/>
    <x v="1"/>
    <n v="622.01"/>
    <n v="641.09"/>
    <x v="1"/>
    <s v="Retail"/>
  </r>
  <r>
    <n v="1003"/>
    <x v="9"/>
    <s v="Alice"/>
    <x v="2"/>
    <n v="128119.49999999999"/>
    <n v="30"/>
    <x v="0"/>
    <n v="4190.28"/>
    <n v="4270.6499999999996"/>
    <x v="0"/>
    <s v="Online"/>
  </r>
  <r>
    <n v="1022"/>
    <x v="3"/>
    <s v="Charlie"/>
    <x v="2"/>
    <n v="60261.599999999999"/>
    <n v="21"/>
    <x v="1"/>
    <n v="2537.1999999999998"/>
    <n v="2869.6"/>
    <x v="1"/>
    <s v="Retail"/>
  </r>
  <r>
    <n v="1053"/>
    <x v="7"/>
    <s v="Bob"/>
    <x v="0"/>
    <n v="23407.199999999997"/>
    <n v="48"/>
    <x v="0"/>
    <n v="121.19"/>
    <n v="487.65"/>
    <x v="0"/>
    <s v="Retail"/>
  </r>
  <r>
    <n v="1002"/>
    <x v="10"/>
    <s v="David"/>
    <x v="0"/>
    <n v="75142.549999999988"/>
    <n v="17"/>
    <x v="0"/>
    <n v="4024.76"/>
    <n v="4420.1499999999996"/>
    <x v="0"/>
    <s v="Online"/>
  </r>
  <r>
    <n v="1088"/>
    <x v="7"/>
    <s v="Bob"/>
    <x v="3"/>
    <n v="201374"/>
    <n v="40"/>
    <x v="3"/>
    <n v="4904.93"/>
    <n v="5034.3500000000004"/>
    <x v="2"/>
    <s v="Retail"/>
  </r>
  <r>
    <n v="1030"/>
    <x v="11"/>
    <s v="David"/>
    <x v="1"/>
    <n v="60975.179999999993"/>
    <n v="19"/>
    <x v="2"/>
    <n v="3049.33"/>
    <n v="3209.22"/>
    <x v="0"/>
    <s v="Online"/>
  </r>
  <r>
    <n v="1038"/>
    <x v="4"/>
    <s v="Bob"/>
    <x v="2"/>
    <n v="41851.5"/>
    <n v="15"/>
    <x v="2"/>
    <n v="2543.36"/>
    <n v="2790.1"/>
    <x v="0"/>
    <s v="Online"/>
  </r>
  <r>
    <n v="1002"/>
    <x v="1"/>
    <s v="Eve"/>
    <x v="0"/>
    <n v="39952.080000000002"/>
    <n v="9"/>
    <x v="3"/>
    <n v="4398.16"/>
    <n v="4439.12"/>
    <x v="1"/>
    <s v="Online"/>
  </r>
  <r>
    <n v="1064"/>
    <x v="5"/>
    <s v="Eve"/>
    <x v="3"/>
    <n v="50744.2"/>
    <n v="10"/>
    <x v="3"/>
    <n v="4764.96"/>
    <n v="5074.42"/>
    <x v="0"/>
    <s v="Online"/>
  </r>
  <r>
    <n v="1060"/>
    <x v="9"/>
    <s v="Eve"/>
    <x v="3"/>
    <n v="188187.56"/>
    <n v="44"/>
    <x v="2"/>
    <n v="3784.96"/>
    <n v="4276.99"/>
    <x v="1"/>
    <s v="Retail"/>
  </r>
  <r>
    <n v="1021"/>
    <x v="8"/>
    <s v="Alice"/>
    <x v="2"/>
    <n v="75695.490000000005"/>
    <n v="31"/>
    <x v="0"/>
    <n v="2254.9899999999998"/>
    <n v="2441.79"/>
    <x v="1"/>
    <s v="Online"/>
  </r>
  <r>
    <n v="1033"/>
    <x v="8"/>
    <s v="David"/>
    <x v="2"/>
    <n v="77289.2"/>
    <n v="23"/>
    <x v="0"/>
    <n v="2981.5"/>
    <n v="3360.4"/>
    <x v="1"/>
    <s v="Retail"/>
  </r>
  <r>
    <n v="1076"/>
    <x v="9"/>
    <s v="Eve"/>
    <x v="3"/>
    <n v="113239.5"/>
    <n v="30"/>
    <x v="2"/>
    <n v="3519.63"/>
    <n v="3774.65"/>
    <x v="2"/>
    <s v="Retail"/>
  </r>
  <r>
    <n v="1058"/>
    <x v="1"/>
    <s v="Alice"/>
    <x v="0"/>
    <n v="35781.24"/>
    <n v="33"/>
    <x v="0"/>
    <n v="1011.65"/>
    <n v="1084.28"/>
    <x v="1"/>
    <s v="Retail"/>
  </r>
  <r>
    <n v="1022"/>
    <x v="6"/>
    <s v="David"/>
    <x v="3"/>
    <n v="23030.55"/>
    <n v="9"/>
    <x v="3"/>
    <n v="2263.65"/>
    <n v="2558.9499999999998"/>
    <x v="0"/>
    <s v="Online"/>
  </r>
  <r>
    <n v="1089"/>
    <x v="8"/>
    <s v="Bob"/>
    <x v="1"/>
    <n v="202784.31999999954"/>
    <n v="47"/>
    <x v="0"/>
    <n v="4157.62"/>
    <n v="4314.5599999999904"/>
    <x v="1"/>
    <s v="Retail"/>
  </r>
  <r>
    <n v="1049"/>
    <x v="10"/>
    <s v="Alice"/>
    <x v="1"/>
    <n v="3317.75"/>
    <n v="1"/>
    <x v="0"/>
    <n v="3290.89"/>
    <n v="3317.75"/>
    <x v="1"/>
    <s v="Online"/>
  </r>
  <r>
    <n v="1091"/>
    <x v="2"/>
    <s v="Charlie"/>
    <x v="2"/>
    <n v="105889.51999999999"/>
    <n v="44"/>
    <x v="1"/>
    <n v="2085.46"/>
    <n v="2406.58"/>
    <x v="1"/>
    <s v="Retail"/>
  </r>
  <r>
    <n v="1059"/>
    <x v="3"/>
    <s v="Alice"/>
    <x v="0"/>
    <n v="131758.20000000001"/>
    <n v="35"/>
    <x v="1"/>
    <n v="3333.64"/>
    <n v="3764.52"/>
    <x v="2"/>
    <s v="Online"/>
  </r>
  <r>
    <n v="1042"/>
    <x v="5"/>
    <s v="Alice"/>
    <x v="0"/>
    <n v="8955.5399999999991"/>
    <n v="11"/>
    <x v="1"/>
    <n v="635.20000000000005"/>
    <n v="814.14"/>
    <x v="0"/>
    <s v="Online"/>
  </r>
  <r>
    <n v="1092"/>
    <x v="0"/>
    <s v="David"/>
    <x v="1"/>
    <n v="76114.100000000006"/>
    <n v="34"/>
    <x v="0"/>
    <n v="2037.41"/>
    <n v="2238.65"/>
    <x v="2"/>
    <s v="Online"/>
  </r>
  <r>
    <n v="1060"/>
    <x v="3"/>
    <s v="Bob"/>
    <x v="3"/>
    <n v="70761.440000000002"/>
    <n v="16"/>
    <x v="2"/>
    <n v="3975.99"/>
    <n v="4422.59"/>
    <x v="0"/>
    <s v="Online"/>
  </r>
  <r>
    <n v="1080"/>
    <x v="0"/>
    <s v="Charlie"/>
    <x v="2"/>
    <n v="13951.710000000001"/>
    <n v="9"/>
    <x v="3"/>
    <n v="1141.52"/>
    <n v="1550.19"/>
    <x v="2"/>
    <s v="Retail"/>
  </r>
  <r>
    <n v="1015"/>
    <x v="3"/>
    <s v="Eve"/>
    <x v="3"/>
    <n v="42586.879999999997"/>
    <n v="32"/>
    <x v="0"/>
    <n v="970.51"/>
    <n v="1330.84"/>
    <x v="0"/>
    <s v="Retail"/>
  </r>
  <r>
    <n v="1062"/>
    <x v="5"/>
    <s v="Eve"/>
    <x v="3"/>
    <n v="73326.899999999994"/>
    <n v="15"/>
    <x v="2"/>
    <n v="4756.55"/>
    <n v="4888.46"/>
    <x v="2"/>
    <s v="Online"/>
  </r>
  <r>
    <n v="1062"/>
    <x v="8"/>
    <s v="Alice"/>
    <x v="3"/>
    <n v="18540"/>
    <n v="12"/>
    <x v="0"/>
    <n v="1088.99"/>
    <n v="1545"/>
    <x v="1"/>
    <s v="Retail"/>
  </r>
  <r>
    <n v="1047"/>
    <x v="3"/>
    <s v="David"/>
    <x v="0"/>
    <n v="47097.93"/>
    <n v="33"/>
    <x v="3"/>
    <n v="1341.55"/>
    <n v="1427.21"/>
    <x v="2"/>
    <s v="Online"/>
  </r>
  <r>
    <n v="1062"/>
    <x v="4"/>
    <s v="David"/>
    <x v="1"/>
    <n v="232502.40000000002"/>
    <n v="45"/>
    <x v="0"/>
    <n v="4849.6000000000004"/>
    <n v="5166.72"/>
    <x v="2"/>
    <s v="Online"/>
  </r>
  <r>
    <n v="1051"/>
    <x v="5"/>
    <s v="Eve"/>
    <x v="0"/>
    <n v="51952.880000000005"/>
    <n v="14"/>
    <x v="3"/>
    <n v="3686.81"/>
    <n v="3710.92"/>
    <x v="1"/>
    <s v="Retail"/>
  </r>
  <r>
    <n v="1055"/>
    <x v="9"/>
    <s v="Charlie"/>
    <x v="1"/>
    <n v="30707.360000000001"/>
    <n v="8"/>
    <x v="0"/>
    <n v="3513"/>
    <n v="3838.42"/>
    <x v="1"/>
    <s v="Online"/>
  </r>
  <r>
    <n v="1064"/>
    <x v="10"/>
    <s v="Bob"/>
    <x v="2"/>
    <n v="35342.32"/>
    <n v="8"/>
    <x v="3"/>
    <n v="4271.99"/>
    <n v="4417.79"/>
    <x v="0"/>
    <s v="Online"/>
  </r>
  <r>
    <n v="1003"/>
    <x v="1"/>
    <s v="Charlie"/>
    <x v="2"/>
    <n v="23048.82"/>
    <n v="27"/>
    <x v="0"/>
    <n v="623.32000000000005"/>
    <n v="853.66"/>
    <x v="0"/>
    <s v="Online"/>
  </r>
  <r>
    <n v="1051"/>
    <x v="1"/>
    <s v="Bob"/>
    <x v="3"/>
    <n v="44683.92"/>
    <n v="12"/>
    <x v="3"/>
    <n v="3544.48"/>
    <n v="3723.66"/>
    <x v="0"/>
    <s v="Online"/>
  </r>
  <r>
    <n v="1007"/>
    <x v="4"/>
    <s v="Eve"/>
    <x v="1"/>
    <n v="2637.91"/>
    <n v="1"/>
    <x v="1"/>
    <n v="2543.2600000000002"/>
    <n v="2637.91"/>
    <x v="2"/>
    <s v="Online"/>
  </r>
  <r>
    <n v="1021"/>
    <x v="11"/>
    <s v="Bob"/>
    <x v="1"/>
    <n v="192170.00999999998"/>
    <n v="43"/>
    <x v="0"/>
    <n v="4154.3"/>
    <n v="4469.07"/>
    <x v="0"/>
    <s v="Retail"/>
  </r>
  <r>
    <n v="1073"/>
    <x v="9"/>
    <s v="David"/>
    <x v="1"/>
    <n v="120298.79999999999"/>
    <n v="40"/>
    <x v="0"/>
    <n v="2565.3000000000002"/>
    <n v="3007.47"/>
    <x v="2"/>
    <s v="Retail"/>
  </r>
  <r>
    <n v="1039"/>
    <x v="11"/>
    <s v="Alice"/>
    <x v="3"/>
    <n v="151205.88"/>
    <n v="42"/>
    <x v="2"/>
    <n v="3120.19"/>
    <n v="3600.14"/>
    <x v="2"/>
    <s v="Retail"/>
  </r>
  <r>
    <n v="1018"/>
    <x v="5"/>
    <s v="Alice"/>
    <x v="3"/>
    <n v="27709.77"/>
    <n v="11"/>
    <x v="2"/>
    <n v="2414.8200000000002"/>
    <n v="2519.0700000000002"/>
    <x v="0"/>
    <s v="Online"/>
  </r>
  <r>
    <n v="1004"/>
    <x v="6"/>
    <s v="Eve"/>
    <x v="2"/>
    <n v="108357.59999999961"/>
    <n v="39"/>
    <x v="3"/>
    <n v="2416.89"/>
    <n v="2778.3999999999901"/>
    <x v="0"/>
    <s v="Online"/>
  </r>
  <r>
    <n v="1089"/>
    <x v="7"/>
    <s v="David"/>
    <x v="0"/>
    <n v="180040.13999999998"/>
    <n v="43"/>
    <x v="0"/>
    <n v="3851.45"/>
    <n v="4186.9799999999996"/>
    <x v="2"/>
    <s v="Online"/>
  </r>
  <r>
    <n v="1060"/>
    <x v="10"/>
    <s v="Charlie"/>
    <x v="1"/>
    <n v="103529.45999999999"/>
    <n v="31"/>
    <x v="3"/>
    <n v="3161.4"/>
    <n v="3339.66"/>
    <x v="1"/>
    <s v="Online"/>
  </r>
  <r>
    <n v="1014"/>
    <x v="8"/>
    <s v="David"/>
    <x v="1"/>
    <n v="54468.170000000006"/>
    <n v="17"/>
    <x v="1"/>
    <n v="3184.65"/>
    <n v="3204.01"/>
    <x v="1"/>
    <s v="Online"/>
  </r>
  <r>
    <n v="1009"/>
    <x v="1"/>
    <s v="Alice"/>
    <x v="0"/>
    <n v="86687.7"/>
    <n v="33"/>
    <x v="2"/>
    <n v="2278.9"/>
    <n v="2626.9"/>
    <x v="2"/>
    <s v="Online"/>
  </r>
  <r>
    <n v="1090"/>
    <x v="8"/>
    <s v="Alice"/>
    <x v="1"/>
    <n v="100872.95999999969"/>
    <n v="32"/>
    <x v="3"/>
    <n v="2678.99"/>
    <n v="3152.2799999999902"/>
    <x v="0"/>
    <s v="Retail"/>
  </r>
  <r>
    <n v="1053"/>
    <x v="7"/>
    <s v="David"/>
    <x v="3"/>
    <n v="117770.16"/>
    <n v="29"/>
    <x v="3"/>
    <n v="3741.3"/>
    <n v="4061.04"/>
    <x v="2"/>
    <s v="Online"/>
  </r>
  <r>
    <n v="1002"/>
    <x v="11"/>
    <s v="David"/>
    <x v="3"/>
    <n v="91595.7"/>
    <n v="21"/>
    <x v="2"/>
    <n v="4138.41"/>
    <n v="4361.7"/>
    <x v="2"/>
    <s v="Retail"/>
  </r>
  <r>
    <n v="1084"/>
    <x v="3"/>
    <s v="Alice"/>
    <x v="1"/>
    <n v="79071.509999999995"/>
    <n v="21"/>
    <x v="0"/>
    <n v="3497.98"/>
    <n v="3765.31"/>
    <x v="0"/>
    <s v="Online"/>
  </r>
  <r>
    <n v="1092"/>
    <x v="5"/>
    <s v="Charlie"/>
    <x v="3"/>
    <n v="189279.19999999998"/>
    <n v="40"/>
    <x v="3"/>
    <n v="4624.16"/>
    <n v="4731.9799999999996"/>
    <x v="1"/>
    <s v="Retail"/>
  </r>
  <r>
    <n v="1060"/>
    <x v="1"/>
    <s v="Eve"/>
    <x v="3"/>
    <n v="103232.51"/>
    <n v="23"/>
    <x v="2"/>
    <n v="4110.6000000000004"/>
    <n v="4488.37"/>
    <x v="2"/>
    <s v="Online"/>
  </r>
  <r>
    <n v="1071"/>
    <x v="10"/>
    <s v="Eve"/>
    <x v="1"/>
    <n v="19241.88"/>
    <n v="6"/>
    <x v="0"/>
    <n v="2831.23"/>
    <n v="3206.98"/>
    <x v="1"/>
    <s v="Retail"/>
  </r>
  <r>
    <n v="1044"/>
    <x v="0"/>
    <s v="David"/>
    <x v="2"/>
    <n v="76004.72"/>
    <n v="22"/>
    <x v="1"/>
    <n v="3373.46"/>
    <n v="3454.76"/>
    <x v="1"/>
    <s v="Retail"/>
  </r>
  <r>
    <n v="1008"/>
    <x v="5"/>
    <s v="Eve"/>
    <x v="0"/>
    <n v="192866.71999999997"/>
    <n v="38"/>
    <x v="2"/>
    <n v="4635.2299999999996"/>
    <n v="5075.4399999999996"/>
    <x v="0"/>
    <s v="Online"/>
  </r>
  <r>
    <n v="1047"/>
    <x v="4"/>
    <s v="Alice"/>
    <x v="3"/>
    <n v="120500.86"/>
    <n v="37"/>
    <x v="3"/>
    <n v="3114.88"/>
    <n v="3256.78"/>
    <x v="2"/>
    <s v="Online"/>
  </r>
  <r>
    <n v="1035"/>
    <x v="10"/>
    <s v="Alice"/>
    <x v="2"/>
    <n v="208084.50000000003"/>
    <n v="45"/>
    <x v="1"/>
    <n v="4132.79"/>
    <n v="4624.1000000000004"/>
    <x v="2"/>
    <s v="Retail"/>
  </r>
  <r>
    <n v="1078"/>
    <x v="8"/>
    <s v="David"/>
    <x v="3"/>
    <n v="29257.84"/>
    <n v="8"/>
    <x v="0"/>
    <n v="3459.61"/>
    <n v="3657.23"/>
    <x v="1"/>
    <s v="Online"/>
  </r>
  <r>
    <n v="1081"/>
    <x v="0"/>
    <s v="David"/>
    <x v="3"/>
    <n v="118048.84"/>
    <n v="41"/>
    <x v="0"/>
    <n v="2782.08"/>
    <n v="2879.24"/>
    <x v="1"/>
    <s v="Online"/>
  </r>
  <r>
    <n v="1036"/>
    <x v="7"/>
    <s v="David"/>
    <x v="0"/>
    <n v="70042.559999999517"/>
    <n v="49"/>
    <x v="2"/>
    <n v="1247.0999999999999"/>
    <n v="1429.4399999999901"/>
    <x v="0"/>
    <s v="Online"/>
  </r>
  <r>
    <n v="1050"/>
    <x v="10"/>
    <s v="Charlie"/>
    <x v="3"/>
    <n v="83453.3"/>
    <n v="35"/>
    <x v="2"/>
    <n v="2158.69"/>
    <n v="2384.38"/>
    <x v="1"/>
    <s v="Retail"/>
  </r>
  <r>
    <n v="1004"/>
    <x v="9"/>
    <s v="Eve"/>
    <x v="0"/>
    <n v="53727.19"/>
    <n v="11"/>
    <x v="2"/>
    <n v="4840.33"/>
    <n v="4884.29"/>
    <x v="0"/>
    <s v="Online"/>
  </r>
  <r>
    <n v="1002"/>
    <x v="8"/>
    <s v="David"/>
    <x v="0"/>
    <n v="86382.48"/>
    <n v="24"/>
    <x v="0"/>
    <n v="3305.94"/>
    <n v="3599.27"/>
    <x v="2"/>
    <s v="Retail"/>
  </r>
  <r>
    <n v="1006"/>
    <x v="2"/>
    <s v="Bob"/>
    <x v="0"/>
    <n v="154183.4"/>
    <n v="49"/>
    <x v="1"/>
    <n v="2843.76"/>
    <n v="3146.6"/>
    <x v="0"/>
    <s v="Retail"/>
  </r>
  <r>
    <n v="1054"/>
    <x v="6"/>
    <s v="Bob"/>
    <x v="2"/>
    <n v="105844.62000000001"/>
    <n v="21"/>
    <x v="0"/>
    <n v="4668.1400000000003"/>
    <n v="5040.22"/>
    <x v="1"/>
    <s v="Online"/>
  </r>
  <r>
    <n v="1004"/>
    <x v="6"/>
    <s v="Alice"/>
    <x v="1"/>
    <n v="5955.04"/>
    <n v="2"/>
    <x v="3"/>
    <n v="2953.23"/>
    <n v="2977.52"/>
    <x v="2"/>
    <s v="Retail"/>
  </r>
  <r>
    <n v="1054"/>
    <x v="5"/>
    <s v="Eve"/>
    <x v="2"/>
    <n v="117172.8"/>
    <n v="40"/>
    <x v="0"/>
    <n v="2654.11"/>
    <n v="2929.32"/>
    <x v="0"/>
    <s v="Online"/>
  </r>
  <r>
    <n v="1093"/>
    <x v="2"/>
    <s v="David"/>
    <x v="1"/>
    <n v="73045.69"/>
    <n v="19"/>
    <x v="3"/>
    <n v="3808.59"/>
    <n v="3844.51"/>
    <x v="2"/>
    <s v="Online"/>
  </r>
  <r>
    <n v="1063"/>
    <x v="10"/>
    <s v="Bob"/>
    <x v="1"/>
    <n v="153318.75"/>
    <n v="39"/>
    <x v="1"/>
    <n v="3577.69"/>
    <n v="3931.25"/>
    <x v="0"/>
    <s v="Retail"/>
  </r>
  <r>
    <n v="1018"/>
    <x v="6"/>
    <s v="Eve"/>
    <x v="0"/>
    <n v="29216.600000000002"/>
    <n v="28"/>
    <x v="2"/>
    <n v="1006.14"/>
    <n v="1043.45"/>
    <x v="1"/>
    <s v="Retail"/>
  </r>
  <r>
    <n v="1090"/>
    <x v="5"/>
    <s v="Alice"/>
    <x v="3"/>
    <n v="48275.41"/>
    <n v="17"/>
    <x v="2"/>
    <n v="2382.98"/>
    <n v="2839.73"/>
    <x v="1"/>
    <s v="Retail"/>
  </r>
  <r>
    <n v="1044"/>
    <x v="6"/>
    <s v="Charlie"/>
    <x v="0"/>
    <n v="16457.82"/>
    <n v="6"/>
    <x v="0"/>
    <n v="2388.9499999999998"/>
    <n v="2742.97"/>
    <x v="2"/>
    <s v="Retail"/>
  </r>
  <r>
    <n v="1034"/>
    <x v="10"/>
    <s v="Eve"/>
    <x v="3"/>
    <n v="41435.769999999997"/>
    <n v="19"/>
    <x v="2"/>
    <n v="1922.21"/>
    <n v="2180.83"/>
    <x v="2"/>
    <s v="Retail"/>
  </r>
  <r>
    <n v="1074"/>
    <x v="4"/>
    <s v="Eve"/>
    <x v="1"/>
    <n v="107803.72"/>
    <n v="38"/>
    <x v="1"/>
    <n v="2610.6"/>
    <n v="2836.94"/>
    <x v="2"/>
    <s v="Online"/>
  </r>
  <r>
    <n v="1062"/>
    <x v="8"/>
    <s v="Charlie"/>
    <x v="0"/>
    <n v="60729.479999999996"/>
    <n v="28"/>
    <x v="2"/>
    <n v="2094.88"/>
    <n v="2168.91"/>
    <x v="0"/>
    <s v="Retail"/>
  </r>
  <r>
    <n v="1100"/>
    <x v="8"/>
    <s v="Eve"/>
    <x v="3"/>
    <n v="2378.6999999999998"/>
    <n v="2"/>
    <x v="0"/>
    <n v="1036.76"/>
    <n v="1189.3499999999999"/>
    <x v="1"/>
    <s v="Online"/>
  </r>
  <r>
    <n v="1014"/>
    <x v="1"/>
    <s v="Alice"/>
    <x v="2"/>
    <n v="96026"/>
    <n v="38"/>
    <x v="1"/>
    <n v="2091.21"/>
    <n v="2527"/>
    <x v="2"/>
    <s v="Online"/>
  </r>
  <r>
    <n v="1095"/>
    <x v="8"/>
    <s v="Alice"/>
    <x v="3"/>
    <n v="31855.15"/>
    <n v="37"/>
    <x v="3"/>
    <n v="407.77"/>
    <n v="860.95"/>
    <x v="2"/>
    <s v="Retail"/>
  </r>
  <r>
    <n v="1048"/>
    <x v="2"/>
    <s v="Charlie"/>
    <x v="0"/>
    <n v="11642.039999999961"/>
    <n v="4"/>
    <x v="0"/>
    <n v="2900.14"/>
    <n v="2910.5099999999902"/>
    <x v="2"/>
    <s v="Retail"/>
  </r>
  <r>
    <n v="1015"/>
    <x v="2"/>
    <s v="David"/>
    <x v="2"/>
    <n v="100687.84000000001"/>
    <n v="22"/>
    <x v="3"/>
    <n v="4275.59"/>
    <n v="4576.72"/>
    <x v="0"/>
    <s v="Retail"/>
  </r>
  <r>
    <n v="1072"/>
    <x v="0"/>
    <s v="Bob"/>
    <x v="3"/>
    <n v="104068.38"/>
    <n v="26"/>
    <x v="1"/>
    <n v="3640.17"/>
    <n v="4002.63"/>
    <x v="2"/>
    <s v="Retail"/>
  </r>
  <r>
    <n v="1078"/>
    <x v="1"/>
    <s v="David"/>
    <x v="3"/>
    <n v="105209.86"/>
    <n v="49"/>
    <x v="0"/>
    <n v="1833.95"/>
    <n v="2147.14"/>
    <x v="2"/>
    <s v="Retail"/>
  </r>
  <r>
    <n v="1087"/>
    <x v="1"/>
    <s v="Eve"/>
    <x v="3"/>
    <n v="22833.86"/>
    <n v="43"/>
    <x v="0"/>
    <n v="481"/>
    <n v="531.02"/>
    <x v="0"/>
    <s v="Online"/>
  </r>
  <r>
    <n v="1062"/>
    <x v="8"/>
    <s v="Bob"/>
    <x v="3"/>
    <n v="42023.88"/>
    <n v="36"/>
    <x v="1"/>
    <n v="1050.6400000000001"/>
    <n v="1167.33"/>
    <x v="0"/>
    <s v="Online"/>
  </r>
  <r>
    <n v="1040"/>
    <x v="4"/>
    <s v="Charlie"/>
    <x v="3"/>
    <n v="37477.049999999996"/>
    <n v="13"/>
    <x v="2"/>
    <n v="2750.18"/>
    <n v="2882.85"/>
    <x v="2"/>
    <s v="Online"/>
  </r>
  <r>
    <n v="1085"/>
    <x v="8"/>
    <s v="Charlie"/>
    <x v="2"/>
    <n v="47759.360000000001"/>
    <n v="32"/>
    <x v="0"/>
    <n v="1074.93"/>
    <n v="1492.48"/>
    <x v="2"/>
    <s v="Retail"/>
  </r>
  <r>
    <n v="1080"/>
    <x v="3"/>
    <s v="Bob"/>
    <x v="1"/>
    <n v="50653.88"/>
    <n v="17"/>
    <x v="0"/>
    <n v="2742.67"/>
    <n v="2979.64"/>
    <x v="0"/>
    <s v="Retail"/>
  </r>
  <r>
    <n v="1082"/>
    <x v="8"/>
    <s v="Alice"/>
    <x v="2"/>
    <n v="59243.770000000004"/>
    <n v="41"/>
    <x v="3"/>
    <n v="1196.42"/>
    <n v="1444.97"/>
    <x v="1"/>
    <s v="Online"/>
  </r>
  <r>
    <n v="1053"/>
    <x v="10"/>
    <s v="Bob"/>
    <x v="2"/>
    <n v="169929.72000000003"/>
    <n v="36"/>
    <x v="2"/>
    <n v="4252.17"/>
    <n v="4720.2700000000004"/>
    <x v="0"/>
    <s v="Retail"/>
  </r>
  <r>
    <n v="1024"/>
    <x v="4"/>
    <s v="Eve"/>
    <x v="2"/>
    <n v="107578.35999999999"/>
    <n v="46"/>
    <x v="3"/>
    <n v="2016.49"/>
    <n v="2338.66"/>
    <x v="1"/>
    <s v="Retail"/>
  </r>
  <r>
    <n v="1026"/>
    <x v="0"/>
    <s v="Alice"/>
    <x v="1"/>
    <n v="32600.769999999997"/>
    <n v="19"/>
    <x v="3"/>
    <n v="1265.48"/>
    <n v="1715.83"/>
    <x v="2"/>
    <s v="Retail"/>
  </r>
  <r>
    <n v="1089"/>
    <x v="5"/>
    <s v="Charlie"/>
    <x v="0"/>
    <n v="150664.5"/>
    <n v="35"/>
    <x v="2"/>
    <n v="4071.01"/>
    <n v="4304.7"/>
    <x v="2"/>
    <s v="Online"/>
  </r>
  <r>
    <n v="1060"/>
    <x v="7"/>
    <s v="Bob"/>
    <x v="1"/>
    <n v="84192.42"/>
    <n v="46"/>
    <x v="2"/>
    <n v="1747.05"/>
    <n v="1830.27"/>
    <x v="1"/>
    <s v="Retail"/>
  </r>
  <r>
    <n v="1041"/>
    <x v="8"/>
    <s v="David"/>
    <x v="2"/>
    <n v="42701.2"/>
    <n v="40"/>
    <x v="1"/>
    <n v="601.86"/>
    <n v="1067.53"/>
    <x v="0"/>
    <s v="Online"/>
  </r>
  <r>
    <n v="1029"/>
    <x v="4"/>
    <s v="David"/>
    <x v="3"/>
    <n v="87032.400000000009"/>
    <n v="28"/>
    <x v="2"/>
    <n v="2873.53"/>
    <n v="3108.3"/>
    <x v="2"/>
    <s v="Retail"/>
  </r>
  <r>
    <n v="1015"/>
    <x v="8"/>
    <s v="Eve"/>
    <x v="3"/>
    <n v="3027.74"/>
    <n v="1"/>
    <x v="0"/>
    <n v="2928.74"/>
    <n v="3027.74"/>
    <x v="1"/>
    <s v="Retail"/>
  </r>
  <r>
    <n v="1045"/>
    <x v="9"/>
    <s v="David"/>
    <x v="2"/>
    <n v="157328.22"/>
    <n v="42"/>
    <x v="2"/>
    <n v="3587.74"/>
    <n v="3745.91"/>
    <x v="0"/>
    <s v="Online"/>
  </r>
  <r>
    <n v="1065"/>
    <x v="8"/>
    <s v="Bob"/>
    <x v="3"/>
    <n v="22931.64"/>
    <n v="18"/>
    <x v="1"/>
    <n v="1239.0899999999999"/>
    <n v="1273.98"/>
    <x v="1"/>
    <s v="Retail"/>
  </r>
  <r>
    <n v="1089"/>
    <x v="2"/>
    <s v="Bob"/>
    <x v="2"/>
    <n v="119334.72"/>
    <n v="48"/>
    <x v="1"/>
    <n v="2246.67"/>
    <n v="2486.14"/>
    <x v="0"/>
    <s v="Retail"/>
  </r>
  <r>
    <n v="1071"/>
    <x v="9"/>
    <s v="David"/>
    <x v="3"/>
    <n v="75030"/>
    <n v="40"/>
    <x v="1"/>
    <n v="1447.72"/>
    <n v="1875.75"/>
    <x v="0"/>
    <s v="Retail"/>
  </r>
  <r>
    <n v="1009"/>
    <x v="3"/>
    <s v="Bob"/>
    <x v="1"/>
    <n v="30299.609999999997"/>
    <n v="33"/>
    <x v="2"/>
    <n v="450.72"/>
    <n v="918.17"/>
    <x v="0"/>
    <s v="Online"/>
  </r>
  <r>
    <n v="1088"/>
    <x v="2"/>
    <s v="Eve"/>
    <x v="0"/>
    <n v="58274.639999999883"/>
    <n v="12"/>
    <x v="2"/>
    <n v="4389.24"/>
    <n v="4856.2199999999903"/>
    <x v="0"/>
    <s v="Retail"/>
  </r>
  <r>
    <n v="1001"/>
    <x v="8"/>
    <s v="Alice"/>
    <x v="0"/>
    <n v="29834.16"/>
    <n v="8"/>
    <x v="3"/>
    <n v="3657.91"/>
    <n v="3729.27"/>
    <x v="1"/>
    <s v="Retail"/>
  </r>
  <r>
    <n v="1008"/>
    <x v="7"/>
    <s v="Eve"/>
    <x v="1"/>
    <n v="41746.800000000003"/>
    <n v="24"/>
    <x v="3"/>
    <n v="1542.24"/>
    <n v="1739.45"/>
    <x v="1"/>
    <s v="Retail"/>
  </r>
  <r>
    <n v="1088"/>
    <x v="7"/>
    <s v="Eve"/>
    <x v="1"/>
    <n v="48651.68"/>
    <n v="16"/>
    <x v="0"/>
    <n v="3016.9"/>
    <n v="3040.73"/>
    <x v="1"/>
    <s v="Retail"/>
  </r>
  <r>
    <n v="1063"/>
    <x v="3"/>
    <s v="Bob"/>
    <x v="2"/>
    <n v="5901.16"/>
    <n v="4"/>
    <x v="3"/>
    <n v="1046.26"/>
    <n v="1475.29"/>
    <x v="1"/>
    <s v="Retail"/>
  </r>
  <r>
    <n v="1011"/>
    <x v="6"/>
    <s v="Alice"/>
    <x v="2"/>
    <n v="176413.48"/>
    <n v="38"/>
    <x v="0"/>
    <n v="4456.67"/>
    <n v="4642.46"/>
    <x v="1"/>
    <s v="Online"/>
  </r>
  <r>
    <n v="1081"/>
    <x v="5"/>
    <s v="Bob"/>
    <x v="2"/>
    <n v="41273.759999999995"/>
    <n v="44"/>
    <x v="1"/>
    <n v="618.79"/>
    <n v="938.04"/>
    <x v="0"/>
    <s v="Online"/>
  </r>
  <r>
    <n v="1008"/>
    <x v="9"/>
    <s v="Charlie"/>
    <x v="3"/>
    <n v="11590.83"/>
    <n v="27"/>
    <x v="3"/>
    <n v="68.989999999999995"/>
    <n v="429.29"/>
    <x v="2"/>
    <s v="Retail"/>
  </r>
  <r>
    <n v="1035"/>
    <x v="4"/>
    <s v="Bob"/>
    <x v="2"/>
    <n v="24800.04"/>
    <n v="9"/>
    <x v="2"/>
    <n v="2534.94"/>
    <n v="2755.56"/>
    <x v="2"/>
    <s v="Retail"/>
  </r>
  <r>
    <n v="1035"/>
    <x v="4"/>
    <s v="Bob"/>
    <x v="1"/>
    <n v="145542.07999999999"/>
    <n v="47"/>
    <x v="3"/>
    <n v="2936.48"/>
    <n v="3096.64"/>
    <x v="1"/>
    <s v="Online"/>
  </r>
  <r>
    <n v="1033"/>
    <x v="10"/>
    <s v="Bob"/>
    <x v="0"/>
    <n v="54357.760000000002"/>
    <n v="16"/>
    <x v="0"/>
    <n v="2915.88"/>
    <n v="3397.36"/>
    <x v="1"/>
    <s v="Retail"/>
  </r>
  <r>
    <n v="1005"/>
    <x v="4"/>
    <s v="Alice"/>
    <x v="3"/>
    <n v="9629.16"/>
    <n v="12"/>
    <x v="3"/>
    <n v="319.83"/>
    <n v="802.43"/>
    <x v="2"/>
    <s v="Retail"/>
  </r>
  <r>
    <n v="1041"/>
    <x v="3"/>
    <s v="Bob"/>
    <x v="2"/>
    <n v="54446.54"/>
    <n v="31"/>
    <x v="1"/>
    <n v="1604.52"/>
    <n v="1756.34"/>
    <x v="0"/>
    <s v="Retail"/>
  </r>
  <r>
    <n v="1028"/>
    <x v="0"/>
    <s v="Alice"/>
    <x v="3"/>
    <n v="66385.200000000012"/>
    <n v="24"/>
    <x v="2"/>
    <n v="2521.0300000000002"/>
    <n v="2766.05"/>
    <x v="1"/>
    <s v="Retail"/>
  </r>
  <r>
    <n v="1007"/>
    <x v="4"/>
    <s v="David"/>
    <x v="3"/>
    <n v="22522.639999999999"/>
    <n v="14"/>
    <x v="0"/>
    <n v="1122.07"/>
    <n v="1608.76"/>
    <x v="0"/>
    <s v="Retail"/>
  </r>
  <r>
    <n v="1073"/>
    <x v="7"/>
    <s v="Charlie"/>
    <x v="2"/>
    <n v="197185.05000000002"/>
    <n v="45"/>
    <x v="2"/>
    <n v="4369.5"/>
    <n v="4381.8900000000003"/>
    <x v="2"/>
    <s v="Retail"/>
  </r>
  <r>
    <n v="1072"/>
    <x v="8"/>
    <s v="Alice"/>
    <x v="3"/>
    <n v="17335"/>
    <n v="25"/>
    <x v="2"/>
    <n v="481.19"/>
    <n v="693.4"/>
    <x v="2"/>
    <s v="Retail"/>
  </r>
  <r>
    <n v="1012"/>
    <x v="7"/>
    <s v="David"/>
    <x v="0"/>
    <n v="85740.18"/>
    <n v="34"/>
    <x v="0"/>
    <n v="2462.5500000000002"/>
    <n v="2521.77"/>
    <x v="1"/>
    <s v="Retail"/>
  </r>
  <r>
    <n v="1034"/>
    <x v="1"/>
    <s v="Alice"/>
    <x v="1"/>
    <n v="11196"/>
    <n v="3"/>
    <x v="2"/>
    <n v="3472.51"/>
    <n v="3732"/>
    <x v="0"/>
    <s v="Online"/>
  </r>
  <r>
    <n v="1033"/>
    <x v="5"/>
    <s v="Alice"/>
    <x v="1"/>
    <n v="32826.239999999998"/>
    <n v="24"/>
    <x v="2"/>
    <n v="1345.67"/>
    <n v="1367.76"/>
    <x v="1"/>
    <s v="Online"/>
  </r>
  <r>
    <n v="1048"/>
    <x v="7"/>
    <s v="Charlie"/>
    <x v="0"/>
    <n v="140673.54"/>
    <n v="42"/>
    <x v="3"/>
    <n v="3139.99"/>
    <n v="3349.37"/>
    <x v="2"/>
    <s v="Retail"/>
  </r>
  <r>
    <n v="1023"/>
    <x v="6"/>
    <s v="Eve"/>
    <x v="3"/>
    <n v="38462.400000000001"/>
    <n v="9"/>
    <x v="2"/>
    <n v="4155.46"/>
    <n v="4273.6000000000004"/>
    <x v="0"/>
    <s v="Retail"/>
  </r>
  <r>
    <n v="1062"/>
    <x v="10"/>
    <s v="Eve"/>
    <x v="2"/>
    <n v="32850.74"/>
    <n v="26"/>
    <x v="2"/>
    <n v="992.17"/>
    <n v="1263.49"/>
    <x v="1"/>
    <s v="Retail"/>
  </r>
  <r>
    <n v="1088"/>
    <x v="9"/>
    <s v="Alice"/>
    <x v="3"/>
    <n v="101765.59999999999"/>
    <n v="20"/>
    <x v="2"/>
    <n v="4590.24"/>
    <n v="5088.28"/>
    <x v="1"/>
    <s v="Retail"/>
  </r>
  <r>
    <n v="1037"/>
    <x v="5"/>
    <s v="Bob"/>
    <x v="0"/>
    <n v="127694.79999999999"/>
    <n v="40"/>
    <x v="2"/>
    <n v="2790.11"/>
    <n v="3192.37"/>
    <x v="1"/>
    <s v="Online"/>
  </r>
  <r>
    <n v="1099"/>
    <x v="4"/>
    <s v="David"/>
    <x v="3"/>
    <n v="19555.599999999999"/>
    <n v="10"/>
    <x v="0"/>
    <n v="1531.2"/>
    <n v="1955.56"/>
    <x v="2"/>
    <s v="Online"/>
  </r>
  <r>
    <n v="1044"/>
    <x v="10"/>
    <s v="Bob"/>
    <x v="1"/>
    <n v="47576.569999999811"/>
    <n v="19"/>
    <x v="1"/>
    <n v="2182.75"/>
    <n v="2504.0299999999902"/>
    <x v="1"/>
    <s v="Online"/>
  </r>
  <r>
    <n v="1086"/>
    <x v="6"/>
    <s v="Bob"/>
    <x v="3"/>
    <n v="4877.1299999999701"/>
    <n v="3"/>
    <x v="3"/>
    <n v="1595.35"/>
    <n v="1625.70999999999"/>
    <x v="0"/>
    <s v="Online"/>
  </r>
  <r>
    <n v="1091"/>
    <x v="10"/>
    <s v="Alice"/>
    <x v="0"/>
    <n v="90015.12"/>
    <n v="24"/>
    <x v="2"/>
    <n v="3639.3"/>
    <n v="3750.63"/>
    <x v="1"/>
    <s v="Retail"/>
  </r>
  <r>
    <n v="1035"/>
    <x v="3"/>
    <s v="Alice"/>
    <x v="1"/>
    <n v="22274.850000000002"/>
    <n v="5"/>
    <x v="2"/>
    <n v="3991.69"/>
    <n v="4454.97"/>
    <x v="2"/>
    <s v="Retail"/>
  </r>
  <r>
    <n v="1065"/>
    <x v="8"/>
    <s v="Alice"/>
    <x v="3"/>
    <n v="13087.32"/>
    <n v="3"/>
    <x v="0"/>
    <n v="4173.04"/>
    <n v="4362.4399999999996"/>
    <x v="1"/>
    <s v="Retail"/>
  </r>
  <r>
    <n v="1099"/>
    <x v="1"/>
    <s v="Alice"/>
    <x v="3"/>
    <n v="134738.91"/>
    <n v="27"/>
    <x v="1"/>
    <n v="4929.55"/>
    <n v="4990.33"/>
    <x v="2"/>
    <s v="Online"/>
  </r>
  <r>
    <n v="1047"/>
    <x v="1"/>
    <s v="Eve"/>
    <x v="1"/>
    <n v="69136.639999999999"/>
    <n v="16"/>
    <x v="2"/>
    <n v="3966.86"/>
    <n v="4321.04"/>
    <x v="2"/>
    <s v="Retail"/>
  </r>
  <r>
    <n v="1078"/>
    <x v="0"/>
    <s v="Alice"/>
    <x v="2"/>
    <n v="155995.41999999998"/>
    <n v="49"/>
    <x v="0"/>
    <n v="3026.85"/>
    <n v="3183.58"/>
    <x v="0"/>
    <s v="Retail"/>
  </r>
  <r>
    <n v="1003"/>
    <x v="11"/>
    <s v="Eve"/>
    <x v="1"/>
    <n v="28063.200000000001"/>
    <n v="15"/>
    <x v="3"/>
    <n v="1729.14"/>
    <n v="1870.88"/>
    <x v="0"/>
    <s v="Online"/>
  </r>
  <r>
    <n v="1001"/>
    <x v="10"/>
    <s v="Eve"/>
    <x v="2"/>
    <n v="113566.6"/>
    <n v="35"/>
    <x v="3"/>
    <n v="2745.75"/>
    <n v="3244.76"/>
    <x v="1"/>
    <s v="Online"/>
  </r>
  <r>
    <n v="1005"/>
    <x v="4"/>
    <s v="Alice"/>
    <x v="0"/>
    <n v="8205.36"/>
    <n v="12"/>
    <x v="2"/>
    <n v="253.29"/>
    <n v="683.78"/>
    <x v="2"/>
    <s v="Online"/>
  </r>
  <r>
    <n v="1090"/>
    <x v="6"/>
    <s v="Charlie"/>
    <x v="0"/>
    <n v="161817.57"/>
    <n v="41"/>
    <x v="2"/>
    <n v="3736.88"/>
    <n v="3946.77"/>
    <x v="2"/>
    <s v="Online"/>
  </r>
  <r>
    <n v="1014"/>
    <x v="0"/>
    <s v="David"/>
    <x v="1"/>
    <n v="120903.64"/>
    <n v="44"/>
    <x v="1"/>
    <n v="2257.48"/>
    <n v="2747.81"/>
    <x v="0"/>
    <s v="Online"/>
  </r>
  <r>
    <n v="1027"/>
    <x v="5"/>
    <s v="Bob"/>
    <x v="1"/>
    <n v="12419.42"/>
    <n v="26"/>
    <x v="1"/>
    <n v="149.11000000000001"/>
    <n v="477.67"/>
    <x v="0"/>
    <s v="Retail"/>
  </r>
  <r>
    <n v="1009"/>
    <x v="1"/>
    <s v="Eve"/>
    <x v="0"/>
    <n v="34451"/>
    <n v="47"/>
    <x v="2"/>
    <n v="359.41"/>
    <n v="733"/>
    <x v="1"/>
    <s v="Retail"/>
  </r>
  <r>
    <n v="1079"/>
    <x v="6"/>
    <s v="David"/>
    <x v="2"/>
    <n v="67775.600000000006"/>
    <n v="34"/>
    <x v="0"/>
    <n v="1967.96"/>
    <n v="1993.4"/>
    <x v="2"/>
    <s v="Online"/>
  </r>
  <r>
    <n v="1015"/>
    <x v="7"/>
    <s v="Charlie"/>
    <x v="0"/>
    <n v="69173.19"/>
    <n v="23"/>
    <x v="1"/>
    <n v="2937.94"/>
    <n v="3007.53"/>
    <x v="0"/>
    <s v="Retail"/>
  </r>
  <r>
    <n v="1090"/>
    <x v="3"/>
    <s v="Bob"/>
    <x v="1"/>
    <n v="82708.62"/>
    <n v="31"/>
    <x v="2"/>
    <n v="2347.81"/>
    <n v="2668.02"/>
    <x v="1"/>
    <s v="Retail"/>
  </r>
  <r>
    <n v="1042"/>
    <x v="6"/>
    <s v="Bob"/>
    <x v="0"/>
    <n v="71311.600000000006"/>
    <n v="20"/>
    <x v="1"/>
    <n v="3115.06"/>
    <n v="3565.58"/>
    <x v="2"/>
    <s v="Retail"/>
  </r>
  <r>
    <n v="1077"/>
    <x v="0"/>
    <s v="Eve"/>
    <x v="1"/>
    <n v="32917.08"/>
    <n v="12"/>
    <x v="2"/>
    <n v="2427.46"/>
    <n v="2743.09"/>
    <x v="2"/>
    <s v="Retail"/>
  </r>
  <r>
    <n v="1051"/>
    <x v="1"/>
    <s v="Alice"/>
    <x v="1"/>
    <n v="78225.3"/>
    <n v="23"/>
    <x v="3"/>
    <n v="3325.43"/>
    <n v="3401.1"/>
    <x v="0"/>
    <s v="Online"/>
  </r>
  <r>
    <n v="1063"/>
    <x v="7"/>
    <s v="Charlie"/>
    <x v="0"/>
    <n v="4805.5600000000004"/>
    <n v="4"/>
    <x v="2"/>
    <n v="1134.67"/>
    <n v="1201.3900000000001"/>
    <x v="1"/>
    <s v="Retail"/>
  </r>
  <r>
    <n v="1096"/>
    <x v="2"/>
    <s v="Eve"/>
    <x v="2"/>
    <n v="23741.06"/>
    <n v="23"/>
    <x v="3"/>
    <n v="608.57000000000005"/>
    <n v="1032.22"/>
    <x v="0"/>
    <s v="Retail"/>
  </r>
  <r>
    <n v="1052"/>
    <x v="11"/>
    <s v="Charlie"/>
    <x v="3"/>
    <n v="147869.28"/>
    <n v="48"/>
    <x v="1"/>
    <n v="3002.35"/>
    <n v="3080.61"/>
    <x v="1"/>
    <s v="Retail"/>
  </r>
  <r>
    <n v="1096"/>
    <x v="4"/>
    <s v="Alice"/>
    <x v="0"/>
    <n v="130277.75999999999"/>
    <n v="48"/>
    <x v="2"/>
    <n v="2449.21"/>
    <n v="2714.12"/>
    <x v="2"/>
    <s v="Online"/>
  </r>
  <r>
    <n v="1004"/>
    <x v="8"/>
    <s v="Alice"/>
    <x v="3"/>
    <n v="211.18"/>
    <n v="1"/>
    <x v="1"/>
    <n v="182.99"/>
    <n v="211.18"/>
    <x v="1"/>
    <s v="Retail"/>
  </r>
  <r>
    <n v="1094"/>
    <x v="5"/>
    <s v="Eve"/>
    <x v="0"/>
    <n v="49573"/>
    <n v="25"/>
    <x v="3"/>
    <n v="1933.39"/>
    <n v="1982.92"/>
    <x v="1"/>
    <s v="Online"/>
  </r>
  <r>
    <n v="1023"/>
    <x v="5"/>
    <s v="Alice"/>
    <x v="3"/>
    <n v="1829.54"/>
    <n v="2"/>
    <x v="2"/>
    <n v="575.32000000000005"/>
    <n v="914.77"/>
    <x v="1"/>
    <s v="Online"/>
  </r>
  <r>
    <n v="1015"/>
    <x v="10"/>
    <s v="David"/>
    <x v="2"/>
    <n v="90837.5999999997"/>
    <n v="30"/>
    <x v="1"/>
    <n v="2680.22"/>
    <n v="3027.9199999999901"/>
    <x v="1"/>
    <s v="Online"/>
  </r>
  <r>
    <n v="1043"/>
    <x v="8"/>
    <s v="Bob"/>
    <x v="2"/>
    <n v="6559.26"/>
    <n v="3"/>
    <x v="3"/>
    <n v="2009.1"/>
    <n v="2186.42"/>
    <x v="1"/>
    <s v="Online"/>
  </r>
  <r>
    <n v="1029"/>
    <x v="9"/>
    <s v="Eve"/>
    <x v="0"/>
    <n v="67215.75"/>
    <n v="21"/>
    <x v="1"/>
    <n v="3085.1"/>
    <n v="3200.75"/>
    <x v="0"/>
    <s v="Retail"/>
  </r>
  <r>
    <n v="1036"/>
    <x v="1"/>
    <s v="Charlie"/>
    <x v="1"/>
    <n v="111161.25"/>
    <n v="25"/>
    <x v="0"/>
    <n v="4037.73"/>
    <n v="4446.45"/>
    <x v="1"/>
    <s v="Online"/>
  </r>
  <r>
    <n v="1013"/>
    <x v="7"/>
    <s v="David"/>
    <x v="3"/>
    <n v="32994.799999999799"/>
    <n v="20"/>
    <x v="3"/>
    <n v="1533.36"/>
    <n v="1649.73999999999"/>
    <x v="1"/>
    <s v="Online"/>
  </r>
  <r>
    <n v="1032"/>
    <x v="6"/>
    <s v="Eve"/>
    <x v="1"/>
    <n v="249312"/>
    <n v="49"/>
    <x v="3"/>
    <n v="4812.41"/>
    <n v="5088"/>
    <x v="2"/>
    <s v="Online"/>
  </r>
  <r>
    <n v="1071"/>
    <x v="7"/>
    <s v="Alice"/>
    <x v="1"/>
    <n v="70087.819999999992"/>
    <n v="22"/>
    <x v="3"/>
    <n v="2701.39"/>
    <n v="3185.81"/>
    <x v="1"/>
    <s v="Online"/>
  </r>
  <r>
    <n v="1059"/>
    <x v="3"/>
    <s v="Alice"/>
    <x v="1"/>
    <n v="67052.789999999994"/>
    <n v="21"/>
    <x v="2"/>
    <n v="3110.54"/>
    <n v="3192.99"/>
    <x v="2"/>
    <s v="Online"/>
  </r>
  <r>
    <n v="1086"/>
    <x v="9"/>
    <s v="Alice"/>
    <x v="2"/>
    <n v="128381.87999999967"/>
    <n v="33"/>
    <x v="2"/>
    <n v="3419.33"/>
    <n v="3890.3599999999901"/>
    <x v="0"/>
    <s v="Retail"/>
  </r>
  <r>
    <n v="1028"/>
    <x v="3"/>
    <s v="Alice"/>
    <x v="0"/>
    <n v="131097.72"/>
    <n v="38"/>
    <x v="2"/>
    <n v="3350.32"/>
    <n v="3449.94"/>
    <x v="0"/>
    <s v="Online"/>
  </r>
  <r>
    <n v="1066"/>
    <x v="11"/>
    <s v="Charlie"/>
    <x v="0"/>
    <n v="43010.400000000001"/>
    <n v="15"/>
    <x v="0"/>
    <n v="2579.31"/>
    <n v="2867.36"/>
    <x v="1"/>
    <s v="Retail"/>
  </r>
  <r>
    <n v="1042"/>
    <x v="5"/>
    <s v="David"/>
    <x v="2"/>
    <n v="108887.06000000001"/>
    <n v="46"/>
    <x v="0"/>
    <n v="2172.38"/>
    <n v="2367.11"/>
    <x v="0"/>
    <s v="Retail"/>
  </r>
  <r>
    <n v="1045"/>
    <x v="6"/>
    <s v="Bob"/>
    <x v="2"/>
    <n v="11985.599999999999"/>
    <n v="15"/>
    <x v="3"/>
    <n v="316.22000000000003"/>
    <n v="799.04"/>
    <x v="1"/>
    <s v="Online"/>
  </r>
  <r>
    <n v="1062"/>
    <x v="10"/>
    <s v="Charlie"/>
    <x v="0"/>
    <n v="13954.560000000001"/>
    <n v="46"/>
    <x v="0"/>
    <n v="159.32"/>
    <n v="303.36"/>
    <x v="0"/>
    <s v="Retail"/>
  </r>
  <r>
    <n v="1057"/>
    <x v="2"/>
    <s v="Charlie"/>
    <x v="1"/>
    <n v="50693.5"/>
    <n v="25"/>
    <x v="1"/>
    <n v="1821.91"/>
    <n v="2027.74"/>
    <x v="1"/>
    <s v="Retail"/>
  </r>
  <r>
    <n v="1006"/>
    <x v="6"/>
    <s v="Bob"/>
    <x v="3"/>
    <n v="46057.619999999995"/>
    <n v="21"/>
    <x v="3"/>
    <n v="1701.62"/>
    <n v="2193.2199999999998"/>
    <x v="1"/>
    <s v="Retail"/>
  </r>
  <r>
    <n v="1028"/>
    <x v="0"/>
    <s v="Bob"/>
    <x v="3"/>
    <n v="53807.040000000001"/>
    <n v="24"/>
    <x v="3"/>
    <n v="1969.09"/>
    <n v="2241.96"/>
    <x v="2"/>
    <s v="Online"/>
  </r>
  <r>
    <n v="1028"/>
    <x v="8"/>
    <s v="Alice"/>
    <x v="3"/>
    <n v="4956.05"/>
    <n v="5"/>
    <x v="1"/>
    <n v="734.92"/>
    <n v="991.21"/>
    <x v="2"/>
    <s v="Online"/>
  </r>
  <r>
    <n v="1044"/>
    <x v="8"/>
    <s v="Charlie"/>
    <x v="1"/>
    <n v="23041.439999999999"/>
    <n v="6"/>
    <x v="3"/>
    <n v="3703.93"/>
    <n v="3840.24"/>
    <x v="2"/>
    <s v="Online"/>
  </r>
  <r>
    <n v="1084"/>
    <x v="6"/>
    <s v="Eve"/>
    <x v="0"/>
    <n v="227636.36000000002"/>
    <n v="49"/>
    <x v="0"/>
    <n v="4291.97"/>
    <n v="4645.6400000000003"/>
    <x v="2"/>
    <s v="Online"/>
  </r>
  <r>
    <n v="1030"/>
    <x v="10"/>
    <s v="Bob"/>
    <x v="2"/>
    <n v="202688.24000000002"/>
    <n v="43"/>
    <x v="2"/>
    <n v="4696.6400000000003"/>
    <n v="4713.68"/>
    <x v="1"/>
    <s v="Online"/>
  </r>
  <r>
    <n v="1062"/>
    <x v="1"/>
    <s v="Bob"/>
    <x v="0"/>
    <n v="121029.59999999999"/>
    <n v="48"/>
    <x v="1"/>
    <n v="2487.19"/>
    <n v="2521.4499999999998"/>
    <x v="0"/>
    <s v="Online"/>
  </r>
  <r>
    <n v="1075"/>
    <x v="1"/>
    <s v="David"/>
    <x v="1"/>
    <n v="168211.12"/>
    <n v="44"/>
    <x v="0"/>
    <n v="3519.29"/>
    <n v="3822.98"/>
    <x v="1"/>
    <s v="Online"/>
  </r>
  <r>
    <n v="1092"/>
    <x v="3"/>
    <s v="Eve"/>
    <x v="2"/>
    <n v="209732.8"/>
    <n v="47"/>
    <x v="1"/>
    <n v="4284.9799999999996"/>
    <n v="4462.3999999999996"/>
    <x v="2"/>
    <s v="Retail"/>
  </r>
  <r>
    <n v="1089"/>
    <x v="7"/>
    <s v="Eve"/>
    <x v="1"/>
    <n v="59746.41"/>
    <n v="23"/>
    <x v="1"/>
    <n v="2120.54"/>
    <n v="2597.67"/>
    <x v="2"/>
    <s v="Retail"/>
  </r>
  <r>
    <n v="1062"/>
    <x v="7"/>
    <s v="Bob"/>
    <x v="3"/>
    <n v="8136.5999999999603"/>
    <n v="4"/>
    <x v="3"/>
    <n v="1581.59"/>
    <n v="2034.1499999999901"/>
    <x v="0"/>
    <s v="Online"/>
  </r>
  <r>
    <n v="1097"/>
    <x v="7"/>
    <s v="Alice"/>
    <x v="3"/>
    <n v="136255.77000000002"/>
    <n v="27"/>
    <x v="3"/>
    <n v="4686.79"/>
    <n v="5046.51"/>
    <x v="2"/>
    <s v="Retail"/>
  </r>
  <r>
    <n v="1001"/>
    <x v="7"/>
    <s v="David"/>
    <x v="1"/>
    <n v="54242.819999999992"/>
    <n v="18"/>
    <x v="0"/>
    <n v="2602.6"/>
    <n v="3013.49"/>
    <x v="1"/>
    <s v="Online"/>
  </r>
  <r>
    <n v="1027"/>
    <x v="4"/>
    <s v="Eve"/>
    <x v="2"/>
    <n v="59816.39999999979"/>
    <n v="21"/>
    <x v="1"/>
    <n v="2511.41"/>
    <n v="2848.3999999999901"/>
    <x v="1"/>
    <s v="Online"/>
  </r>
  <r>
    <n v="1062"/>
    <x v="10"/>
    <s v="Bob"/>
    <x v="2"/>
    <n v="28131.599999999722"/>
    <n v="28"/>
    <x v="3"/>
    <n v="933.16"/>
    <n v="1004.69999999999"/>
    <x v="1"/>
    <s v="Online"/>
  </r>
  <r>
    <n v="1077"/>
    <x v="5"/>
    <s v="Eve"/>
    <x v="0"/>
    <n v="33967.15"/>
    <n v="35"/>
    <x v="3"/>
    <n v="585.37"/>
    <n v="970.49"/>
    <x v="1"/>
    <s v="Retail"/>
  </r>
  <r>
    <n v="1003"/>
    <x v="2"/>
    <s v="David"/>
    <x v="3"/>
    <n v="95291.24"/>
    <n v="22"/>
    <x v="1"/>
    <n v="4218.43"/>
    <n v="4331.42"/>
    <x v="1"/>
    <s v="Online"/>
  </r>
  <r>
    <n v="1070"/>
    <x v="8"/>
    <s v="David"/>
    <x v="0"/>
    <n v="130338"/>
    <n v="40"/>
    <x v="0"/>
    <n v="3089.96"/>
    <n v="3258.45"/>
    <x v="0"/>
    <s v="Online"/>
  </r>
  <r>
    <n v="1072"/>
    <x v="9"/>
    <s v="Charlie"/>
    <x v="0"/>
    <n v="47707.75"/>
    <n v="23"/>
    <x v="0"/>
    <n v="1662.83"/>
    <n v="2074.25"/>
    <x v="1"/>
    <s v="Online"/>
  </r>
  <r>
    <n v="1027"/>
    <x v="0"/>
    <s v="Bob"/>
    <x v="1"/>
    <n v="3815.9700000000003"/>
    <n v="3"/>
    <x v="1"/>
    <n v="999.09"/>
    <n v="1271.99"/>
    <x v="2"/>
    <s v="Online"/>
  </r>
  <r>
    <n v="1009"/>
    <x v="10"/>
    <s v="David"/>
    <x v="1"/>
    <n v="129243.2"/>
    <n v="40"/>
    <x v="0"/>
    <n v="2799.71"/>
    <n v="3231.08"/>
    <x v="2"/>
    <s v="Retail"/>
  </r>
  <r>
    <n v="1062"/>
    <x v="11"/>
    <s v="Charlie"/>
    <x v="0"/>
    <n v="30547.9"/>
    <n v="10"/>
    <x v="3"/>
    <n v="2940.4"/>
    <n v="3054.79"/>
    <x v="2"/>
    <s v="Online"/>
  </r>
  <r>
    <n v="1037"/>
    <x v="5"/>
    <s v="Charlie"/>
    <x v="3"/>
    <n v="34560.749999999753"/>
    <n v="25"/>
    <x v="1"/>
    <n v="1074.6199999999999"/>
    <n v="1382.4299999999901"/>
    <x v="2"/>
    <s v="Retail"/>
  </r>
  <r>
    <n v="1097"/>
    <x v="7"/>
    <s v="Eve"/>
    <x v="1"/>
    <n v="211460.48000000001"/>
    <n v="49"/>
    <x v="3"/>
    <n v="4264.46"/>
    <n v="4315.5200000000004"/>
    <x v="0"/>
    <s v="Retail"/>
  </r>
  <r>
    <n v="1051"/>
    <x v="9"/>
    <s v="Eve"/>
    <x v="0"/>
    <n v="6337.68"/>
    <n v="8"/>
    <x v="2"/>
    <n v="467.11"/>
    <n v="792.21"/>
    <x v="2"/>
    <s v="Online"/>
  </r>
  <r>
    <n v="1044"/>
    <x v="7"/>
    <s v="Charlie"/>
    <x v="0"/>
    <n v="24159.300000000003"/>
    <n v="11"/>
    <x v="2"/>
    <n v="1812.66"/>
    <n v="2196.3000000000002"/>
    <x v="0"/>
    <s v="Online"/>
  </r>
  <r>
    <n v="1024"/>
    <x v="9"/>
    <s v="Eve"/>
    <x v="0"/>
    <n v="18572.599999999999"/>
    <n v="5"/>
    <x v="0"/>
    <n v="3417.9"/>
    <n v="3714.52"/>
    <x v="2"/>
    <s v="Retail"/>
  </r>
  <r>
    <n v="1079"/>
    <x v="3"/>
    <s v="David"/>
    <x v="0"/>
    <n v="69630.75"/>
    <n v="45"/>
    <x v="2"/>
    <n v="1406.9"/>
    <n v="1547.35"/>
    <x v="0"/>
    <s v="Retail"/>
  </r>
  <r>
    <n v="1059"/>
    <x v="10"/>
    <s v="Alice"/>
    <x v="0"/>
    <n v="154376.94999999963"/>
    <n v="37"/>
    <x v="3"/>
    <n v="4146.99"/>
    <n v="4172.3499999999904"/>
    <x v="0"/>
    <s v="Retail"/>
  </r>
  <r>
    <n v="1032"/>
    <x v="1"/>
    <s v="David"/>
    <x v="0"/>
    <n v="170139.6"/>
    <n v="45"/>
    <x v="2"/>
    <n v="3712.35"/>
    <n v="3780.88"/>
    <x v="0"/>
    <s v="Retail"/>
  </r>
  <r>
    <n v="1096"/>
    <x v="11"/>
    <s v="Charlie"/>
    <x v="1"/>
    <n v="162282.42000000001"/>
    <n v="38"/>
    <x v="3"/>
    <n v="3955.66"/>
    <n v="4270.59"/>
    <x v="2"/>
    <s v="Online"/>
  </r>
  <r>
    <n v="1088"/>
    <x v="1"/>
    <s v="Charlie"/>
    <x v="3"/>
    <n v="32116.050000000003"/>
    <n v="29"/>
    <x v="0"/>
    <n v="639.58000000000004"/>
    <n v="1107.45"/>
    <x v="0"/>
    <s v="Retail"/>
  </r>
  <r>
    <n v="1052"/>
    <x v="1"/>
    <s v="David"/>
    <x v="0"/>
    <n v="4284.55"/>
    <n v="5"/>
    <x v="0"/>
    <n v="745.71"/>
    <n v="856.91"/>
    <x v="1"/>
    <s v="Retail"/>
  </r>
  <r>
    <n v="1062"/>
    <x v="8"/>
    <s v="Eve"/>
    <x v="2"/>
    <n v="16543.89"/>
    <n v="9"/>
    <x v="3"/>
    <n v="1468.05"/>
    <n v="1838.21"/>
    <x v="1"/>
    <s v="Retail"/>
  </r>
  <r>
    <n v="1058"/>
    <x v="6"/>
    <s v="Eve"/>
    <x v="1"/>
    <n v="146353.91999999998"/>
    <n v="48"/>
    <x v="2"/>
    <n v="2614.48"/>
    <n v="3049.04"/>
    <x v="2"/>
    <s v="Retail"/>
  </r>
  <r>
    <n v="1052"/>
    <x v="9"/>
    <s v="Charlie"/>
    <x v="1"/>
    <n v="8035.82"/>
    <n v="2"/>
    <x v="0"/>
    <n v="3752.68"/>
    <n v="4017.91"/>
    <x v="1"/>
    <s v="Online"/>
  </r>
  <r>
    <n v="1012"/>
    <x v="8"/>
    <s v="Bob"/>
    <x v="0"/>
    <n v="4528.7699999999904"/>
    <n v="1"/>
    <x v="1"/>
    <n v="4190.83"/>
    <n v="4528.7699999999904"/>
    <x v="1"/>
    <s v="Online"/>
  </r>
  <r>
    <n v="1039"/>
    <x v="10"/>
    <s v="Eve"/>
    <x v="1"/>
    <n v="157832.80000000002"/>
    <n v="40"/>
    <x v="0"/>
    <n v="3536.46"/>
    <n v="3945.82"/>
    <x v="1"/>
    <s v="Online"/>
  </r>
  <r>
    <n v="1002"/>
    <x v="7"/>
    <s v="David"/>
    <x v="0"/>
    <n v="143528.4"/>
    <n v="30"/>
    <x v="2"/>
    <n v="4646.55"/>
    <n v="4784.28"/>
    <x v="2"/>
    <s v="Retail"/>
  </r>
  <r>
    <n v="1003"/>
    <x v="8"/>
    <s v="Eve"/>
    <x v="3"/>
    <n v="42484.86"/>
    <n v="11"/>
    <x v="1"/>
    <n v="3706.78"/>
    <n v="3862.26"/>
    <x v="2"/>
    <s v="Retail"/>
  </r>
  <r>
    <n v="1056"/>
    <x v="10"/>
    <s v="David"/>
    <x v="3"/>
    <n v="44137.52"/>
    <n v="28"/>
    <x v="2"/>
    <n v="1566.03"/>
    <n v="1576.34"/>
    <x v="1"/>
    <s v="Online"/>
  </r>
  <r>
    <n v="1081"/>
    <x v="1"/>
    <s v="Charlie"/>
    <x v="1"/>
    <n v="81139.08"/>
    <n v="44"/>
    <x v="3"/>
    <n v="1362.15"/>
    <n v="1844.07"/>
    <x v="2"/>
    <s v="Online"/>
  </r>
  <r>
    <n v="1059"/>
    <x v="1"/>
    <s v="Eve"/>
    <x v="1"/>
    <n v="47469"/>
    <n v="12"/>
    <x v="1"/>
    <n v="3496.15"/>
    <n v="3955.75"/>
    <x v="0"/>
    <s v="Retail"/>
  </r>
  <r>
    <n v="1002"/>
    <x v="7"/>
    <s v="David"/>
    <x v="2"/>
    <n v="54184.649999999994"/>
    <n v="39"/>
    <x v="2"/>
    <n v="1004.71"/>
    <n v="1389.35"/>
    <x v="1"/>
    <s v="Online"/>
  </r>
  <r>
    <n v="1002"/>
    <x v="0"/>
    <s v="Charlie"/>
    <x v="1"/>
    <n v="14499.940000000002"/>
    <n v="26"/>
    <x v="1"/>
    <n v="508.94"/>
    <n v="557.69000000000005"/>
    <x v="2"/>
    <s v="Retail"/>
  </r>
  <r>
    <n v="1092"/>
    <x v="5"/>
    <s v="Bob"/>
    <x v="2"/>
    <n v="37879.14"/>
    <n v="13"/>
    <x v="2"/>
    <n v="2684.5"/>
    <n v="2913.78"/>
    <x v="2"/>
    <s v="Retail"/>
  </r>
  <r>
    <n v="1054"/>
    <x v="7"/>
    <s v="David"/>
    <x v="3"/>
    <n v="33416.480000000003"/>
    <n v="8"/>
    <x v="1"/>
    <n v="4117.13"/>
    <n v="4177.0600000000004"/>
    <x v="1"/>
    <s v="Retail"/>
  </r>
  <r>
    <n v="1087"/>
    <x v="7"/>
    <s v="Bob"/>
    <x v="3"/>
    <n v="15949.64"/>
    <n v="28"/>
    <x v="2"/>
    <n v="551.83000000000004"/>
    <n v="569.63"/>
    <x v="2"/>
    <s v="Retail"/>
  </r>
  <r>
    <n v="1096"/>
    <x v="3"/>
    <s v="Bob"/>
    <x v="0"/>
    <n v="128453.7"/>
    <n v="30"/>
    <x v="3"/>
    <n v="3969.86"/>
    <n v="4281.79"/>
    <x v="1"/>
    <s v="Retail"/>
  </r>
  <r>
    <n v="1097"/>
    <x v="2"/>
    <s v="Alice"/>
    <x v="3"/>
    <n v="40932.81"/>
    <n v="9"/>
    <x v="1"/>
    <n v="4067.28"/>
    <n v="4548.09"/>
    <x v="2"/>
    <s v="Retail"/>
  </r>
  <r>
    <n v="1001"/>
    <x v="2"/>
    <s v="Eve"/>
    <x v="2"/>
    <n v="112697.13"/>
    <n v="39"/>
    <x v="1"/>
    <n v="2437.2600000000002"/>
    <n v="2889.67"/>
    <x v="0"/>
    <s v="Online"/>
  </r>
  <r>
    <n v="1019"/>
    <x v="7"/>
    <s v="David"/>
    <x v="1"/>
    <n v="21238.100000000002"/>
    <n v="31"/>
    <x v="1"/>
    <n v="333.69"/>
    <n v="685.1"/>
    <x v="1"/>
    <s v="Online"/>
  </r>
  <r>
    <n v="1002"/>
    <x v="1"/>
    <s v="Bob"/>
    <x v="0"/>
    <n v="20402.97"/>
    <n v="21"/>
    <x v="1"/>
    <n v="914.22"/>
    <n v="971.57"/>
    <x v="0"/>
    <s v="Online"/>
  </r>
  <r>
    <n v="1053"/>
    <x v="9"/>
    <s v="Alice"/>
    <x v="2"/>
    <n v="173716.69999999998"/>
    <n v="47"/>
    <x v="3"/>
    <n v="3551.76"/>
    <n v="3696.1"/>
    <x v="1"/>
    <s v="Retail"/>
  </r>
  <r>
    <n v="1044"/>
    <x v="1"/>
    <s v="Charlie"/>
    <x v="1"/>
    <n v="127164.42"/>
    <n v="34"/>
    <x v="1"/>
    <n v="3573.3"/>
    <n v="3740.13"/>
    <x v="2"/>
    <s v="Online"/>
  </r>
  <r>
    <n v="1090"/>
    <x v="11"/>
    <s v="David"/>
    <x v="0"/>
    <n v="151304.7999999997"/>
    <n v="31"/>
    <x v="0"/>
    <n v="4496.8599999999997"/>
    <n v="4880.7999999999902"/>
    <x v="0"/>
    <s v="Retail"/>
  </r>
  <r>
    <n v="1032"/>
    <x v="8"/>
    <s v="Bob"/>
    <x v="3"/>
    <n v="83435"/>
    <n v="25"/>
    <x v="3"/>
    <n v="2934.3"/>
    <n v="3337.4"/>
    <x v="2"/>
    <s v="Retail"/>
  </r>
  <r>
    <n v="1070"/>
    <x v="5"/>
    <s v="Eve"/>
    <x v="2"/>
    <n v="10356.36"/>
    <n v="12"/>
    <x v="0"/>
    <n v="664.33"/>
    <n v="863.03"/>
    <x v="1"/>
    <s v="Retail"/>
  </r>
  <r>
    <n v="1032"/>
    <x v="8"/>
    <s v="Alice"/>
    <x v="1"/>
    <n v="865.76"/>
    <n v="1"/>
    <x v="1"/>
    <n v="651"/>
    <n v="865.76"/>
    <x v="1"/>
    <s v="Retail"/>
  </r>
  <r>
    <n v="1068"/>
    <x v="0"/>
    <s v="Bob"/>
    <x v="0"/>
    <n v="80331.240000000005"/>
    <n v="22"/>
    <x v="2"/>
    <n v="3619.61"/>
    <n v="3651.42"/>
    <x v="1"/>
    <s v="Online"/>
  </r>
  <r>
    <n v="1055"/>
    <x v="10"/>
    <s v="Eve"/>
    <x v="0"/>
    <n v="44456.4"/>
    <n v="40"/>
    <x v="0"/>
    <n v="959.73"/>
    <n v="1111.4100000000001"/>
    <x v="1"/>
    <s v="Online"/>
  </r>
  <r>
    <n v="1075"/>
    <x v="8"/>
    <s v="Bob"/>
    <x v="3"/>
    <n v="70545.679999999629"/>
    <n v="37"/>
    <x v="1"/>
    <n v="1675.51"/>
    <n v="1906.6399999999901"/>
    <x v="1"/>
    <s v="Online"/>
  </r>
  <r>
    <n v="1056"/>
    <x v="10"/>
    <s v="David"/>
    <x v="1"/>
    <n v="118863.94"/>
    <n v="47"/>
    <x v="0"/>
    <n v="2461.6999999999998"/>
    <n v="2529.02"/>
    <x v="0"/>
    <s v="Retail"/>
  </r>
  <r>
    <n v="1017"/>
    <x v="11"/>
    <s v="David"/>
    <x v="3"/>
    <n v="404.69"/>
    <n v="1"/>
    <x v="1"/>
    <n v="172.59"/>
    <n v="404.69"/>
    <x v="1"/>
    <s v="Online"/>
  </r>
  <r>
    <n v="1038"/>
    <x v="8"/>
    <s v="David"/>
    <x v="3"/>
    <n v="1709.71"/>
    <n v="1"/>
    <x v="1"/>
    <n v="1281.6500000000001"/>
    <n v="1709.71"/>
    <x v="2"/>
    <s v="Online"/>
  </r>
  <r>
    <n v="1024"/>
    <x v="1"/>
    <s v="Alice"/>
    <x v="1"/>
    <n v="99283.8"/>
    <n v="42"/>
    <x v="1"/>
    <n v="2069.0500000000002"/>
    <n v="2363.9"/>
    <x v="0"/>
    <s v="Online"/>
  </r>
  <r>
    <n v="1069"/>
    <x v="6"/>
    <s v="David"/>
    <x v="1"/>
    <n v="62280.960000000006"/>
    <n v="42"/>
    <x v="2"/>
    <n v="1434.2"/>
    <n v="1482.88"/>
    <x v="2"/>
    <s v="Retail"/>
  </r>
  <r>
    <n v="1098"/>
    <x v="7"/>
    <s v="Eve"/>
    <x v="1"/>
    <n v="17407.949999999979"/>
    <n v="21"/>
    <x v="0"/>
    <n v="725.03"/>
    <n v="828.94999999999902"/>
    <x v="1"/>
    <s v="Online"/>
  </r>
  <r>
    <n v="1070"/>
    <x v="4"/>
    <s v="Bob"/>
    <x v="2"/>
    <n v="58442.85"/>
    <n v="15"/>
    <x v="3"/>
    <n v="3653.66"/>
    <n v="3896.19"/>
    <x v="2"/>
    <s v="Retail"/>
  </r>
  <r>
    <n v="1086"/>
    <x v="2"/>
    <s v="Charlie"/>
    <x v="1"/>
    <n v="72457.570000000007"/>
    <n v="17"/>
    <x v="3"/>
    <n v="4075.08"/>
    <n v="4262.21"/>
    <x v="0"/>
    <s v="Online"/>
  </r>
  <r>
    <n v="1011"/>
    <x v="5"/>
    <s v="Eve"/>
    <x v="0"/>
    <n v="33226.6"/>
    <n v="22"/>
    <x v="3"/>
    <n v="1324.52"/>
    <n v="1510.3"/>
    <x v="0"/>
    <s v="Retail"/>
  </r>
  <r>
    <n v="1016"/>
    <x v="4"/>
    <s v="Eve"/>
    <x v="3"/>
    <n v="157803.36000000002"/>
    <n v="38"/>
    <x v="3"/>
    <n v="3883.38"/>
    <n v="4152.72"/>
    <x v="0"/>
    <s v="Online"/>
  </r>
  <r>
    <n v="1097"/>
    <x v="4"/>
    <s v="David"/>
    <x v="2"/>
    <n v="78919.400000000009"/>
    <n v="35"/>
    <x v="1"/>
    <n v="1958.49"/>
    <n v="2254.84"/>
    <x v="2"/>
    <s v="Online"/>
  </r>
  <r>
    <n v="1073"/>
    <x v="7"/>
    <s v="Alice"/>
    <x v="1"/>
    <n v="133134.75"/>
    <n v="45"/>
    <x v="0"/>
    <n v="2558.09"/>
    <n v="2958.55"/>
    <x v="0"/>
    <s v="Online"/>
  </r>
  <r>
    <n v="1059"/>
    <x v="11"/>
    <s v="Bob"/>
    <x v="2"/>
    <n v="71428.479999999996"/>
    <n v="16"/>
    <x v="0"/>
    <n v="4287.21"/>
    <n v="4464.28"/>
    <x v="2"/>
    <s v="Retail"/>
  </r>
  <r>
    <n v="1070"/>
    <x v="9"/>
    <s v="Alice"/>
    <x v="1"/>
    <n v="33335.599999999999"/>
    <n v="8"/>
    <x v="2"/>
    <n v="3762.27"/>
    <n v="4166.95"/>
    <x v="1"/>
    <s v="Online"/>
  </r>
  <r>
    <n v="1080"/>
    <x v="5"/>
    <s v="Bob"/>
    <x v="2"/>
    <n v="197928.75"/>
    <n v="47"/>
    <x v="0"/>
    <n v="4035.33"/>
    <n v="4211.25"/>
    <x v="1"/>
    <s v="Online"/>
  </r>
  <r>
    <n v="1093"/>
    <x v="10"/>
    <s v="Bob"/>
    <x v="3"/>
    <n v="12997.18"/>
    <n v="17"/>
    <x v="0"/>
    <n v="727.38"/>
    <n v="764.54"/>
    <x v="2"/>
    <s v="Retail"/>
  </r>
  <r>
    <n v="1003"/>
    <x v="9"/>
    <s v="Alice"/>
    <x v="3"/>
    <n v="11503.22"/>
    <n v="17"/>
    <x v="0"/>
    <n v="395.11"/>
    <n v="676.66"/>
    <x v="0"/>
    <s v="Retail"/>
  </r>
  <r>
    <n v="1020"/>
    <x v="2"/>
    <s v="Eve"/>
    <x v="0"/>
    <n v="124030.92"/>
    <n v="26"/>
    <x v="2"/>
    <n v="4472.3500000000004"/>
    <n v="4770.42"/>
    <x v="2"/>
    <s v="Retail"/>
  </r>
  <r>
    <n v="1059"/>
    <x v="6"/>
    <s v="Bob"/>
    <x v="0"/>
    <n v="31690.1"/>
    <n v="13"/>
    <x v="3"/>
    <n v="1969.78"/>
    <n v="2437.6999999999998"/>
    <x v="2"/>
    <s v="Retail"/>
  </r>
  <r>
    <n v="1036"/>
    <x v="11"/>
    <s v="Alice"/>
    <x v="1"/>
    <n v="31293.09"/>
    <n v="17"/>
    <x v="0"/>
    <n v="1475"/>
    <n v="1840.77"/>
    <x v="2"/>
    <s v="Online"/>
  </r>
  <r>
    <n v="1019"/>
    <x v="6"/>
    <s v="Bob"/>
    <x v="3"/>
    <n v="155684.48000000001"/>
    <n v="38"/>
    <x v="2"/>
    <n v="3637.25"/>
    <n v="4096.96"/>
    <x v="1"/>
    <s v="Online"/>
  </r>
  <r>
    <n v="1090"/>
    <x v="5"/>
    <s v="Charlie"/>
    <x v="2"/>
    <n v="78970.950000000012"/>
    <n v="17"/>
    <x v="2"/>
    <n v="4190.26"/>
    <n v="4645.3500000000004"/>
    <x v="2"/>
    <s v="Retail"/>
  </r>
  <r>
    <n v="1067"/>
    <x v="6"/>
    <s v="Eve"/>
    <x v="2"/>
    <n v="222026.87999999954"/>
    <n v="48"/>
    <x v="1"/>
    <n v="4319.32"/>
    <n v="4625.5599999999904"/>
    <x v="1"/>
    <s v="Online"/>
  </r>
  <r>
    <n v="1019"/>
    <x v="11"/>
    <s v="David"/>
    <x v="2"/>
    <n v="26359.059999999998"/>
    <n v="14"/>
    <x v="2"/>
    <n v="1614.19"/>
    <n v="1882.79"/>
    <x v="2"/>
    <s v="Retail"/>
  </r>
  <r>
    <n v="1020"/>
    <x v="9"/>
    <s v="Bob"/>
    <x v="0"/>
    <n v="204821.99999999956"/>
    <n v="45"/>
    <x v="3"/>
    <n v="4268.45"/>
    <n v="4551.5999999999904"/>
    <x v="1"/>
    <s v="Online"/>
  </r>
  <r>
    <n v="1096"/>
    <x v="6"/>
    <s v="Charlie"/>
    <x v="2"/>
    <n v="4452"/>
    <n v="6"/>
    <x v="0"/>
    <n v="252.62"/>
    <n v="742"/>
    <x v="2"/>
    <s v="Retail"/>
  </r>
  <r>
    <n v="1071"/>
    <x v="6"/>
    <s v="David"/>
    <x v="0"/>
    <n v="23963.449999999997"/>
    <n v="35"/>
    <x v="2"/>
    <n v="295.82"/>
    <n v="684.67"/>
    <x v="2"/>
    <s v="Online"/>
  </r>
  <r>
    <n v="1052"/>
    <x v="7"/>
    <s v="David"/>
    <x v="0"/>
    <n v="147130.53999999998"/>
    <n v="46"/>
    <x v="3"/>
    <n v="3136.42"/>
    <n v="3198.49"/>
    <x v="0"/>
    <s v="Retail"/>
  </r>
  <r>
    <n v="1033"/>
    <x v="4"/>
    <s v="Bob"/>
    <x v="1"/>
    <n v="10553.34"/>
    <n v="14"/>
    <x v="2"/>
    <n v="362.38"/>
    <n v="753.81"/>
    <x v="0"/>
    <s v="Retail"/>
  </r>
  <r>
    <n v="1040"/>
    <x v="10"/>
    <s v="Alice"/>
    <x v="2"/>
    <n v="82267.859999999535"/>
    <n v="47"/>
    <x v="2"/>
    <n v="1656.82"/>
    <n v="1750.3799999999901"/>
    <x v="2"/>
    <s v="Online"/>
  </r>
  <r>
    <n v="1039"/>
    <x v="6"/>
    <s v="Bob"/>
    <x v="2"/>
    <n v="28874.719999999921"/>
    <n v="8"/>
    <x v="2"/>
    <n v="3380.14"/>
    <n v="3609.3399999999901"/>
    <x v="2"/>
    <s v="Online"/>
  </r>
  <r>
    <n v="1082"/>
    <x v="6"/>
    <s v="Charlie"/>
    <x v="3"/>
    <n v="27489"/>
    <n v="15"/>
    <x v="2"/>
    <n v="1719.47"/>
    <n v="1832.6"/>
    <x v="2"/>
    <s v="Online"/>
  </r>
  <r>
    <n v="1001"/>
    <x v="0"/>
    <s v="David"/>
    <x v="1"/>
    <n v="34746.840000000004"/>
    <n v="27"/>
    <x v="2"/>
    <n v="939.02"/>
    <n v="1286.92"/>
    <x v="2"/>
    <s v="Retail"/>
  </r>
  <r>
    <n v="1011"/>
    <x v="9"/>
    <s v="Bob"/>
    <x v="3"/>
    <n v="24473.41"/>
    <n v="13"/>
    <x v="3"/>
    <n v="1442.69"/>
    <n v="1882.57"/>
    <x v="0"/>
    <s v="Online"/>
  </r>
  <r>
    <n v="1092"/>
    <x v="4"/>
    <s v="Alice"/>
    <x v="1"/>
    <n v="120896.72000000002"/>
    <n v="49"/>
    <x v="0"/>
    <n v="2315"/>
    <n v="2467.2800000000002"/>
    <x v="1"/>
    <s v="Retail"/>
  </r>
  <r>
    <n v="1057"/>
    <x v="9"/>
    <s v="Bob"/>
    <x v="2"/>
    <n v="76053.849999999991"/>
    <n v="31"/>
    <x v="0"/>
    <n v="2403.16"/>
    <n v="2453.35"/>
    <x v="2"/>
    <s v="Online"/>
  </r>
  <r>
    <n v="1089"/>
    <x v="6"/>
    <s v="Eve"/>
    <x v="0"/>
    <n v="142873.84999999966"/>
    <n v="35"/>
    <x v="0"/>
    <n v="3925.85"/>
    <n v="4082.1099999999901"/>
    <x v="0"/>
    <s v="Online"/>
  </r>
  <r>
    <n v="1050"/>
    <x v="10"/>
    <s v="Alice"/>
    <x v="0"/>
    <n v="24616.32"/>
    <n v="6"/>
    <x v="0"/>
    <n v="3763.26"/>
    <n v="4102.72"/>
    <x v="2"/>
    <s v="Retail"/>
  </r>
  <r>
    <n v="1023"/>
    <x v="1"/>
    <s v="Charlie"/>
    <x v="0"/>
    <n v="12411.7"/>
    <n v="5"/>
    <x v="3"/>
    <n v="2311.25"/>
    <n v="2482.34"/>
    <x v="2"/>
    <s v="Retail"/>
  </r>
  <r>
    <n v="1031"/>
    <x v="9"/>
    <s v="David"/>
    <x v="0"/>
    <n v="96411.04"/>
    <n v="22"/>
    <x v="1"/>
    <n v="4236.05"/>
    <n v="4382.32"/>
    <x v="1"/>
    <s v="Online"/>
  </r>
  <r>
    <n v="1094"/>
    <x v="4"/>
    <s v="Bob"/>
    <x v="0"/>
    <n v="35076.160000000003"/>
    <n v="49"/>
    <x v="1"/>
    <n v="615.47"/>
    <n v="715.84"/>
    <x v="2"/>
    <s v="Retail"/>
  </r>
  <r>
    <n v="1042"/>
    <x v="11"/>
    <s v="Alice"/>
    <x v="3"/>
    <n v="36058.94"/>
    <n v="23"/>
    <x v="3"/>
    <n v="1314"/>
    <n v="1567.78"/>
    <x v="2"/>
    <s v="Retail"/>
  </r>
  <r>
    <n v="1099"/>
    <x v="9"/>
    <s v="Eve"/>
    <x v="1"/>
    <n v="107342.24999999999"/>
    <n v="25"/>
    <x v="3"/>
    <n v="4148.4799999999996"/>
    <n v="4293.6899999999996"/>
    <x v="1"/>
    <s v="Online"/>
  </r>
  <r>
    <n v="1007"/>
    <x v="0"/>
    <s v="Alice"/>
    <x v="2"/>
    <n v="77835.179999999993"/>
    <n v="34"/>
    <x v="2"/>
    <n v="1921.07"/>
    <n v="2289.27"/>
    <x v="1"/>
    <s v="Retail"/>
  </r>
  <r>
    <n v="1016"/>
    <x v="8"/>
    <s v="Eve"/>
    <x v="3"/>
    <n v="128814.14000000001"/>
    <n v="26"/>
    <x v="2"/>
    <n v="4906.8500000000004"/>
    <n v="4954.3900000000003"/>
    <x v="1"/>
    <s v="Online"/>
  </r>
  <r>
    <n v="1090"/>
    <x v="2"/>
    <s v="Charlie"/>
    <x v="1"/>
    <n v="126586.51"/>
    <n v="47"/>
    <x v="2"/>
    <n v="2357.9499999999998"/>
    <n v="2693.33"/>
    <x v="1"/>
    <s v="Online"/>
  </r>
  <r>
    <n v="1060"/>
    <x v="3"/>
    <s v="David"/>
    <x v="0"/>
    <n v="20482.399999999998"/>
    <n v="5"/>
    <x v="0"/>
    <n v="3970.08"/>
    <n v="4096.4799999999996"/>
    <x v="0"/>
    <s v="Retail"/>
  </r>
  <r>
    <n v="1002"/>
    <x v="10"/>
    <s v="Charlie"/>
    <x v="1"/>
    <n v="59570.42"/>
    <n v="26"/>
    <x v="2"/>
    <n v="2041.42"/>
    <n v="2291.17"/>
    <x v="0"/>
    <s v="Online"/>
  </r>
  <r>
    <n v="1001"/>
    <x v="3"/>
    <s v="Bob"/>
    <x v="1"/>
    <n v="46074"/>
    <n v="20"/>
    <x v="1"/>
    <n v="2153.52"/>
    <n v="2303.6999999999998"/>
    <x v="0"/>
    <s v="Retail"/>
  </r>
  <r>
    <n v="1048"/>
    <x v="11"/>
    <s v="Alice"/>
    <x v="0"/>
    <n v="13856.579999999998"/>
    <n v="6"/>
    <x v="0"/>
    <n v="1945.27"/>
    <n v="2309.4299999999998"/>
    <x v="2"/>
    <s v="Online"/>
  </r>
  <r>
    <n v="1012"/>
    <x v="8"/>
    <s v="Eve"/>
    <x v="0"/>
    <n v="24495.72"/>
    <n v="6"/>
    <x v="2"/>
    <n v="3609.42"/>
    <n v="4082.62"/>
    <x v="1"/>
    <s v="Retail"/>
  </r>
  <r>
    <n v="1069"/>
    <x v="0"/>
    <s v="Eve"/>
    <x v="0"/>
    <n v="57952.44"/>
    <n v="18"/>
    <x v="0"/>
    <n v="2760.21"/>
    <n v="3219.58"/>
    <x v="1"/>
    <s v="Retail"/>
  </r>
  <r>
    <n v="1037"/>
    <x v="6"/>
    <s v="Alice"/>
    <x v="2"/>
    <n v="20070.32"/>
    <n v="4"/>
    <x v="1"/>
    <n v="4721.7"/>
    <n v="5017.58"/>
    <x v="0"/>
    <s v="Retail"/>
  </r>
  <r>
    <n v="1032"/>
    <x v="7"/>
    <s v="Alice"/>
    <x v="0"/>
    <n v="25986.03"/>
    <n v="17"/>
    <x v="2"/>
    <n v="1291.9100000000001"/>
    <n v="1528.59"/>
    <x v="2"/>
    <s v="Retail"/>
  </r>
  <r>
    <n v="1009"/>
    <x v="8"/>
    <s v="Bob"/>
    <x v="2"/>
    <n v="13422.64"/>
    <n v="14"/>
    <x v="1"/>
    <n v="547.79"/>
    <n v="958.76"/>
    <x v="2"/>
    <s v="Retail"/>
  </r>
  <r>
    <n v="1099"/>
    <x v="7"/>
    <s v="Charlie"/>
    <x v="0"/>
    <n v="32780.579999999994"/>
    <n v="14"/>
    <x v="1"/>
    <n v="1996.64"/>
    <n v="2341.4699999999998"/>
    <x v="2"/>
    <s v="Online"/>
  </r>
  <r>
    <n v="1019"/>
    <x v="10"/>
    <s v="Eve"/>
    <x v="2"/>
    <n v="41634.839999999997"/>
    <n v="13"/>
    <x v="1"/>
    <n v="3102.73"/>
    <n v="3202.68"/>
    <x v="0"/>
    <s v="Online"/>
  </r>
  <r>
    <n v="1048"/>
    <x v="5"/>
    <s v="Bob"/>
    <x v="1"/>
    <n v="33062.400000000001"/>
    <n v="7"/>
    <x v="2"/>
    <n v="4310.95"/>
    <n v="4723.2"/>
    <x v="2"/>
    <s v="Retail"/>
  </r>
  <r>
    <n v="1080"/>
    <x v="5"/>
    <s v="Charlie"/>
    <x v="3"/>
    <n v="87288.08"/>
    <n v="44"/>
    <x v="3"/>
    <n v="1763.67"/>
    <n v="1983.82"/>
    <x v="2"/>
    <s v="Online"/>
  </r>
  <r>
    <n v="1003"/>
    <x v="2"/>
    <s v="Bob"/>
    <x v="1"/>
    <n v="50832.599999999853"/>
    <n v="15"/>
    <x v="2"/>
    <n v="3286.24"/>
    <n v="3388.8399999999901"/>
    <x v="2"/>
    <s v="Retail"/>
  </r>
  <r>
    <n v="1020"/>
    <x v="4"/>
    <s v="Eve"/>
    <x v="1"/>
    <n v="36699.64"/>
    <n v="19"/>
    <x v="1"/>
    <n v="1783.48"/>
    <n v="1931.56"/>
    <x v="1"/>
    <s v="Retail"/>
  </r>
  <r>
    <n v="1024"/>
    <x v="6"/>
    <s v="Alice"/>
    <x v="0"/>
    <n v="139592.19"/>
    <n v="43"/>
    <x v="2"/>
    <n v="3105.24"/>
    <n v="3246.33"/>
    <x v="0"/>
    <s v="Online"/>
  </r>
  <r>
    <n v="1054"/>
    <x v="11"/>
    <s v="Alice"/>
    <x v="2"/>
    <n v="220627.87"/>
    <n v="47"/>
    <x v="1"/>
    <n v="4429.8"/>
    <n v="4694.21"/>
    <x v="1"/>
    <s v="Online"/>
  </r>
  <r>
    <n v="1033"/>
    <x v="1"/>
    <s v="Charlie"/>
    <x v="3"/>
    <n v="58082.64"/>
    <n v="44"/>
    <x v="3"/>
    <n v="1195.22"/>
    <n v="1320.06"/>
    <x v="1"/>
    <s v="Retail"/>
  </r>
  <r>
    <n v="1024"/>
    <x v="1"/>
    <s v="David"/>
    <x v="0"/>
    <n v="74254.25"/>
    <n v="35"/>
    <x v="0"/>
    <n v="2051"/>
    <n v="2121.5500000000002"/>
    <x v="0"/>
    <s v="Retail"/>
  </r>
  <r>
    <n v="1075"/>
    <x v="3"/>
    <s v="Charlie"/>
    <x v="0"/>
    <n v="85633.589999999836"/>
    <n v="17"/>
    <x v="3"/>
    <n v="4966.66"/>
    <n v="5037.2699999999904"/>
    <x v="1"/>
    <s v="Retail"/>
  </r>
  <r>
    <n v="1072"/>
    <x v="6"/>
    <s v="David"/>
    <x v="0"/>
    <n v="162580.95000000001"/>
    <n v="35"/>
    <x v="3"/>
    <n v="4349.3599999999997"/>
    <n v="4645.17"/>
    <x v="2"/>
    <s v="Retail"/>
  </r>
  <r>
    <n v="1036"/>
    <x v="8"/>
    <s v="Bob"/>
    <x v="1"/>
    <n v="61085"/>
    <n v="19"/>
    <x v="0"/>
    <n v="2844.97"/>
    <n v="3215"/>
    <x v="2"/>
    <s v="Retail"/>
  </r>
  <r>
    <n v="1038"/>
    <x v="10"/>
    <s v="Bob"/>
    <x v="2"/>
    <n v="55497.200000000004"/>
    <n v="20"/>
    <x v="2"/>
    <n v="2607.31"/>
    <n v="2774.86"/>
    <x v="2"/>
    <s v="Retail"/>
  </r>
  <r>
    <n v="1084"/>
    <x v="2"/>
    <s v="Eve"/>
    <x v="2"/>
    <n v="53487"/>
    <n v="36"/>
    <x v="0"/>
    <n v="1458.77"/>
    <n v="1485.75"/>
    <x v="2"/>
    <s v="Online"/>
  </r>
  <r>
    <n v="1099"/>
    <x v="0"/>
    <s v="David"/>
    <x v="3"/>
    <n v="93888.55"/>
    <n v="35"/>
    <x v="2"/>
    <n v="2610.19"/>
    <n v="2682.53"/>
    <x v="0"/>
    <s v="Retail"/>
  </r>
  <r>
    <n v="1089"/>
    <x v="9"/>
    <s v="Eve"/>
    <x v="2"/>
    <n v="150614.39999999999"/>
    <n v="32"/>
    <x v="2"/>
    <n v="4248.5"/>
    <n v="4706.7"/>
    <x v="1"/>
    <s v="Retail"/>
  </r>
  <r>
    <n v="1099"/>
    <x v="10"/>
    <s v="Alice"/>
    <x v="2"/>
    <n v="177285.59999999998"/>
    <n v="48"/>
    <x v="1"/>
    <n v="3441.61"/>
    <n v="3693.45"/>
    <x v="1"/>
    <s v="Online"/>
  </r>
  <r>
    <n v="1025"/>
    <x v="7"/>
    <s v="David"/>
    <x v="0"/>
    <n v="75590.680000000008"/>
    <n v="44"/>
    <x v="1"/>
    <n v="1485.72"/>
    <n v="1717.97"/>
    <x v="2"/>
    <s v="Retail"/>
  </r>
  <r>
    <n v="1093"/>
    <x v="2"/>
    <s v="Charlie"/>
    <x v="0"/>
    <n v="43035.600000000006"/>
    <n v="40"/>
    <x v="0"/>
    <n v="1047.25"/>
    <n v="1075.8900000000001"/>
    <x v="2"/>
    <s v="Retail"/>
  </r>
  <r>
    <n v="1018"/>
    <x v="5"/>
    <s v="Alice"/>
    <x v="1"/>
    <n v="41515.440000000002"/>
    <n v="24"/>
    <x v="3"/>
    <n v="1362.78"/>
    <n v="1729.81"/>
    <x v="1"/>
    <s v="Online"/>
  </r>
  <r>
    <n v="1082"/>
    <x v="6"/>
    <s v="Alice"/>
    <x v="0"/>
    <n v="19704.02"/>
    <n v="17"/>
    <x v="0"/>
    <n v="890.31"/>
    <n v="1159.06"/>
    <x v="0"/>
    <s v="Retail"/>
  </r>
  <r>
    <n v="1066"/>
    <x v="4"/>
    <s v="Charlie"/>
    <x v="0"/>
    <n v="4427.0799999999936"/>
    <n v="7"/>
    <x v="2"/>
    <n v="523.41999999999996"/>
    <n v="632.43999999999903"/>
    <x v="1"/>
    <s v="Online"/>
  </r>
  <r>
    <n v="1054"/>
    <x v="0"/>
    <s v="Alice"/>
    <x v="0"/>
    <n v="94112.37999999999"/>
    <n v="43"/>
    <x v="1"/>
    <n v="2124.7199999999998"/>
    <n v="2188.66"/>
    <x v="2"/>
    <s v="Retail"/>
  </r>
  <r>
    <n v="1035"/>
    <x v="7"/>
    <s v="David"/>
    <x v="0"/>
    <n v="808.69"/>
    <n v="1"/>
    <x v="0"/>
    <n v="610.83000000000004"/>
    <n v="808.69"/>
    <x v="2"/>
    <s v="Online"/>
  </r>
  <r>
    <n v="1080"/>
    <x v="6"/>
    <s v="Eve"/>
    <x v="1"/>
    <n v="46241.3"/>
    <n v="35"/>
    <x v="0"/>
    <n v="900.97"/>
    <n v="1321.18"/>
    <x v="0"/>
    <s v="Online"/>
  </r>
  <r>
    <n v="1061"/>
    <x v="9"/>
    <s v="Alice"/>
    <x v="0"/>
    <n v="102184"/>
    <n v="32"/>
    <x v="1"/>
    <n v="2759.26"/>
    <n v="3193.25"/>
    <x v="1"/>
    <s v="Online"/>
  </r>
  <r>
    <n v="1041"/>
    <x v="5"/>
    <s v="David"/>
    <x v="3"/>
    <n v="42125.759999999646"/>
    <n v="36"/>
    <x v="1"/>
    <n v="864.77"/>
    <n v="1170.1599999999901"/>
    <x v="0"/>
    <s v="Retail"/>
  </r>
  <r>
    <n v="1100"/>
    <x v="8"/>
    <s v="Bob"/>
    <x v="3"/>
    <n v="9524.9700000000012"/>
    <n v="13"/>
    <x v="1"/>
    <n v="366.2"/>
    <n v="732.69"/>
    <x v="0"/>
    <s v="Retail"/>
  </r>
  <r>
    <n v="1033"/>
    <x v="8"/>
    <s v="David"/>
    <x v="3"/>
    <n v="10125"/>
    <n v="6"/>
    <x v="2"/>
    <n v="1621.07"/>
    <n v="1687.5"/>
    <x v="2"/>
    <s v="Online"/>
  </r>
  <r>
    <n v="1068"/>
    <x v="2"/>
    <s v="Eve"/>
    <x v="3"/>
    <n v="20142.64"/>
    <n v="14"/>
    <x v="1"/>
    <n v="1140.58"/>
    <n v="1438.76"/>
    <x v="1"/>
    <s v="Online"/>
  </r>
  <r>
    <n v="1033"/>
    <x v="8"/>
    <s v="David"/>
    <x v="0"/>
    <n v="108690.09000000001"/>
    <n v="37"/>
    <x v="3"/>
    <n v="2600.7600000000002"/>
    <n v="2937.57"/>
    <x v="2"/>
    <s v="Retail"/>
  </r>
  <r>
    <n v="1014"/>
    <x v="2"/>
    <s v="Charlie"/>
    <x v="3"/>
    <n v="31923.360000000001"/>
    <n v="48"/>
    <x v="0"/>
    <n v="556.72"/>
    <n v="665.07"/>
    <x v="1"/>
    <s v="Retail"/>
  </r>
  <r>
    <n v="1021"/>
    <x v="8"/>
    <s v="Eve"/>
    <x v="0"/>
    <n v="63188.25"/>
    <n v="15"/>
    <x v="1"/>
    <n v="3771.27"/>
    <n v="4212.55"/>
    <x v="2"/>
    <s v="Retail"/>
  </r>
  <r>
    <n v="1048"/>
    <x v="0"/>
    <s v="Bob"/>
    <x v="1"/>
    <n v="218146.27"/>
    <n v="47"/>
    <x v="1"/>
    <n v="4535.8599999999997"/>
    <n v="4641.41"/>
    <x v="2"/>
    <s v="Retail"/>
  </r>
  <r>
    <n v="1020"/>
    <x v="2"/>
    <s v="Charlie"/>
    <x v="3"/>
    <n v="15574.4"/>
    <n v="4"/>
    <x v="2"/>
    <n v="3730"/>
    <n v="3893.6"/>
    <x v="1"/>
    <s v="Retail"/>
  </r>
  <r>
    <n v="1008"/>
    <x v="3"/>
    <s v="David"/>
    <x v="2"/>
    <n v="120062.39999999999"/>
    <n v="40"/>
    <x v="2"/>
    <n v="2687.49"/>
    <n v="3001.56"/>
    <x v="1"/>
    <s v="Online"/>
  </r>
  <r>
    <n v="1007"/>
    <x v="3"/>
    <s v="Eve"/>
    <x v="3"/>
    <n v="74129.600000000006"/>
    <n v="16"/>
    <x v="0"/>
    <n v="4310.3100000000004"/>
    <n v="4633.1000000000004"/>
    <x v="2"/>
    <s v="Retail"/>
  </r>
  <r>
    <n v="1067"/>
    <x v="4"/>
    <s v="Bob"/>
    <x v="3"/>
    <n v="107591.39999999973"/>
    <n v="28"/>
    <x v="3"/>
    <n v="3489.85"/>
    <n v="3842.5499999999902"/>
    <x v="1"/>
    <s v="Online"/>
  </r>
  <r>
    <n v="1017"/>
    <x v="0"/>
    <s v="Charlie"/>
    <x v="0"/>
    <n v="2673.92"/>
    <n v="16"/>
    <x v="0"/>
    <n v="102.23"/>
    <n v="167.12"/>
    <x v="2"/>
    <s v="Retail"/>
  </r>
  <r>
    <n v="1033"/>
    <x v="1"/>
    <s v="Bob"/>
    <x v="3"/>
    <n v="9707.9599999999991"/>
    <n v="4"/>
    <x v="1"/>
    <n v="2000.75"/>
    <n v="2426.9899999999998"/>
    <x v="1"/>
    <s v="Online"/>
  </r>
  <r>
    <n v="1048"/>
    <x v="1"/>
    <s v="David"/>
    <x v="2"/>
    <n v="203998.95"/>
    <n v="45"/>
    <x v="3"/>
    <n v="4262.21"/>
    <n v="4533.3100000000004"/>
    <x v="2"/>
    <s v="Online"/>
  </r>
  <r>
    <n v="1076"/>
    <x v="2"/>
    <s v="Bob"/>
    <x v="0"/>
    <n v="52076.700000000004"/>
    <n v="26"/>
    <x v="3"/>
    <n v="1762"/>
    <n v="2002.95"/>
    <x v="2"/>
    <s v="Retail"/>
  </r>
  <r>
    <n v="1059"/>
    <x v="7"/>
    <s v="Alice"/>
    <x v="0"/>
    <n v="20021.68"/>
    <n v="28"/>
    <x v="3"/>
    <n v="224.32"/>
    <n v="715.06"/>
    <x v="2"/>
    <s v="Online"/>
  </r>
  <r>
    <n v="1086"/>
    <x v="1"/>
    <s v="Charlie"/>
    <x v="1"/>
    <n v="131724.16"/>
    <n v="32"/>
    <x v="3"/>
    <n v="3743.59"/>
    <n v="4116.38"/>
    <x v="0"/>
    <s v="Online"/>
  </r>
  <r>
    <n v="1022"/>
    <x v="4"/>
    <s v="Bob"/>
    <x v="1"/>
    <n v="183955.94999999998"/>
    <n v="45"/>
    <x v="0"/>
    <n v="4020.09"/>
    <n v="4087.91"/>
    <x v="1"/>
    <s v="Online"/>
  </r>
  <r>
    <n v="1030"/>
    <x v="4"/>
    <s v="David"/>
    <x v="3"/>
    <n v="2451.2800000000002"/>
    <n v="2"/>
    <x v="2"/>
    <n v="844.94"/>
    <n v="1225.6400000000001"/>
    <x v="2"/>
    <s v="Online"/>
  </r>
  <r>
    <n v="1038"/>
    <x v="7"/>
    <s v="David"/>
    <x v="1"/>
    <n v="85761.810000000012"/>
    <n v="31"/>
    <x v="2"/>
    <n v="2709.84"/>
    <n v="2766.51"/>
    <x v="0"/>
    <s v="Retail"/>
  </r>
  <r>
    <n v="1051"/>
    <x v="1"/>
    <s v="Bob"/>
    <x v="1"/>
    <n v="3070.92"/>
    <n v="3"/>
    <x v="1"/>
    <n v="1000.18"/>
    <n v="1023.64"/>
    <x v="2"/>
    <s v="Online"/>
  </r>
  <r>
    <n v="1054"/>
    <x v="7"/>
    <s v="David"/>
    <x v="1"/>
    <n v="30543.919999999998"/>
    <n v="8"/>
    <x v="2"/>
    <n v="3610.21"/>
    <n v="3817.99"/>
    <x v="0"/>
    <s v="Retail"/>
  </r>
  <r>
    <n v="1008"/>
    <x v="6"/>
    <s v="Eve"/>
    <x v="0"/>
    <n v="45384.479999999996"/>
    <n v="24"/>
    <x v="2"/>
    <n v="1394.17"/>
    <n v="1891.02"/>
    <x v="2"/>
    <s v="Online"/>
  </r>
  <r>
    <n v="1027"/>
    <x v="11"/>
    <s v="Eve"/>
    <x v="0"/>
    <n v="25664.25"/>
    <n v="15"/>
    <x v="2"/>
    <n v="1615.26"/>
    <n v="1710.95"/>
    <x v="2"/>
    <s v="Retail"/>
  </r>
  <r>
    <n v="1027"/>
    <x v="3"/>
    <s v="Eve"/>
    <x v="0"/>
    <n v="196605.03"/>
    <n v="43"/>
    <x v="2"/>
    <n v="4232.6099999999997"/>
    <n v="4572.21"/>
    <x v="0"/>
    <s v="Retail"/>
  </r>
  <r>
    <n v="1098"/>
    <x v="8"/>
    <s v="Alice"/>
    <x v="1"/>
    <n v="77585.560000000012"/>
    <n v="31"/>
    <x v="1"/>
    <n v="2407.8000000000002"/>
    <n v="2502.7600000000002"/>
    <x v="0"/>
    <s v="Retail"/>
  </r>
  <r>
    <n v="1021"/>
    <x v="5"/>
    <s v="Bob"/>
    <x v="0"/>
    <n v="33573.869999999995"/>
    <n v="9"/>
    <x v="0"/>
    <n v="3365.28"/>
    <n v="3730.43"/>
    <x v="1"/>
    <s v="Online"/>
  </r>
  <r>
    <n v="1030"/>
    <x v="8"/>
    <s v="Alice"/>
    <x v="1"/>
    <n v="89675.43"/>
    <n v="39"/>
    <x v="3"/>
    <n v="2041.75"/>
    <n v="2299.37"/>
    <x v="1"/>
    <s v="Retail"/>
  </r>
  <r>
    <n v="1097"/>
    <x v="2"/>
    <s v="David"/>
    <x v="0"/>
    <n v="84074.4"/>
    <n v="45"/>
    <x v="2"/>
    <n v="1525.13"/>
    <n v="1868.32"/>
    <x v="0"/>
    <s v="Retail"/>
  </r>
  <r>
    <n v="1028"/>
    <x v="6"/>
    <s v="Alice"/>
    <x v="0"/>
    <n v="6511.0599999999804"/>
    <n v="2"/>
    <x v="0"/>
    <n v="3146.12"/>
    <n v="3255.5299999999902"/>
    <x v="1"/>
    <s v="Online"/>
  </r>
  <r>
    <n v="1064"/>
    <x v="10"/>
    <s v="David"/>
    <x v="2"/>
    <n v="9535.2000000000007"/>
    <n v="8"/>
    <x v="2"/>
    <n v="816.54"/>
    <n v="1191.9000000000001"/>
    <x v="0"/>
    <s v="Retail"/>
  </r>
  <r>
    <n v="1097"/>
    <x v="4"/>
    <s v="David"/>
    <x v="3"/>
    <n v="16759.399999999998"/>
    <n v="7"/>
    <x v="2"/>
    <n v="1896.35"/>
    <n v="2394.1999999999998"/>
    <x v="1"/>
    <s v="Online"/>
  </r>
  <r>
    <n v="1069"/>
    <x v="10"/>
    <s v="Charlie"/>
    <x v="1"/>
    <n v="62519.600000000006"/>
    <n v="44"/>
    <x v="3"/>
    <n v="1084.73"/>
    <n v="1420.9"/>
    <x v="2"/>
    <s v="Online"/>
  </r>
  <r>
    <n v="1061"/>
    <x v="1"/>
    <s v="Eve"/>
    <x v="2"/>
    <n v="146094"/>
    <n v="39"/>
    <x v="3"/>
    <n v="3494.19"/>
    <n v="3746"/>
    <x v="1"/>
    <s v="Retail"/>
  </r>
  <r>
    <n v="1048"/>
    <x v="0"/>
    <s v="David"/>
    <x v="0"/>
    <n v="217819.97999999998"/>
    <n v="42"/>
    <x v="3"/>
    <n v="4723.83"/>
    <n v="5186.1899999999996"/>
    <x v="2"/>
    <s v="Online"/>
  </r>
  <r>
    <n v="1019"/>
    <x v="7"/>
    <s v="Charlie"/>
    <x v="1"/>
    <n v="79928.800000000003"/>
    <n v="16"/>
    <x v="2"/>
    <n v="4977.78"/>
    <n v="4995.55"/>
    <x v="2"/>
    <s v="Online"/>
  </r>
  <r>
    <n v="1004"/>
    <x v="11"/>
    <s v="Eve"/>
    <x v="0"/>
    <n v="92628.549999999654"/>
    <n v="35"/>
    <x v="2"/>
    <n v="2278.87"/>
    <n v="2646.5299999999902"/>
    <x v="1"/>
    <s v="Online"/>
  </r>
  <r>
    <n v="1035"/>
    <x v="4"/>
    <s v="David"/>
    <x v="3"/>
    <n v="52365.599999999999"/>
    <n v="30"/>
    <x v="2"/>
    <n v="1300.03"/>
    <n v="1745.52"/>
    <x v="0"/>
    <s v="Retail"/>
  </r>
  <r>
    <n v="1064"/>
    <x v="5"/>
    <s v="David"/>
    <x v="2"/>
    <n v="22822.3"/>
    <n v="10"/>
    <x v="3"/>
    <n v="2242.0100000000002"/>
    <n v="2282.23"/>
    <x v="2"/>
    <s v="Online"/>
  </r>
  <r>
    <n v="1049"/>
    <x v="7"/>
    <s v="Alice"/>
    <x v="3"/>
    <n v="170031.37999999963"/>
    <n v="38"/>
    <x v="1"/>
    <n v="4243.9799999999996"/>
    <n v="4474.5099999999902"/>
    <x v="2"/>
    <s v="Online"/>
  </r>
  <r>
    <n v="1017"/>
    <x v="11"/>
    <s v="Alice"/>
    <x v="2"/>
    <n v="21240.720000000001"/>
    <n v="18"/>
    <x v="0"/>
    <n v="1069.73"/>
    <n v="1180.04"/>
    <x v="1"/>
    <s v="Online"/>
  </r>
  <r>
    <n v="1044"/>
    <x v="5"/>
    <s v="Eve"/>
    <x v="0"/>
    <n v="25252.3"/>
    <n v="5"/>
    <x v="1"/>
    <n v="4762.87"/>
    <n v="5050.46"/>
    <x v="0"/>
    <s v="Retail"/>
  </r>
  <r>
    <n v="1092"/>
    <x v="3"/>
    <s v="David"/>
    <x v="3"/>
    <n v="60045.08"/>
    <n v="29"/>
    <x v="2"/>
    <n v="1742.24"/>
    <n v="2070.52"/>
    <x v="0"/>
    <s v="Online"/>
  </r>
  <r>
    <n v="1030"/>
    <x v="11"/>
    <s v="Bob"/>
    <x v="3"/>
    <n v="198432.77999999962"/>
    <n v="39"/>
    <x v="2"/>
    <n v="4929.7299999999996"/>
    <n v="5088.0199999999904"/>
    <x v="1"/>
    <s v="Retail"/>
  </r>
  <r>
    <n v="1093"/>
    <x v="1"/>
    <s v="Alice"/>
    <x v="0"/>
    <n v="150841"/>
    <n v="34"/>
    <x v="1"/>
    <n v="4201.1099999999997"/>
    <n v="4436.5"/>
    <x v="0"/>
    <s v="Online"/>
  </r>
  <r>
    <n v="1046"/>
    <x v="5"/>
    <s v="Eve"/>
    <x v="3"/>
    <n v="180569.9"/>
    <n v="43"/>
    <x v="2"/>
    <n v="4052.42"/>
    <n v="4199.3"/>
    <x v="1"/>
    <s v="Retail"/>
  </r>
  <r>
    <n v="1006"/>
    <x v="2"/>
    <s v="David"/>
    <x v="1"/>
    <n v="81658.350000000006"/>
    <n v="45"/>
    <x v="0"/>
    <n v="1623.63"/>
    <n v="1814.63"/>
    <x v="1"/>
    <s v="Retail"/>
  </r>
  <r>
    <n v="1099"/>
    <x v="7"/>
    <s v="David"/>
    <x v="2"/>
    <n v="4177.26"/>
    <n v="23"/>
    <x v="2"/>
    <n v="93.45"/>
    <n v="181.62"/>
    <x v="1"/>
    <s v="Retail"/>
  </r>
  <r>
    <n v="1037"/>
    <x v="2"/>
    <s v="Bob"/>
    <x v="2"/>
    <n v="11927.4"/>
    <n v="5"/>
    <x v="0"/>
    <n v="1941.56"/>
    <n v="2385.48"/>
    <x v="2"/>
    <s v="Online"/>
  </r>
  <r>
    <n v="1024"/>
    <x v="3"/>
    <s v="Eve"/>
    <x v="2"/>
    <n v="46766.1"/>
    <n v="30"/>
    <x v="1"/>
    <n v="1543.96"/>
    <n v="1558.87"/>
    <x v="2"/>
    <s v="Online"/>
  </r>
  <r>
    <n v="1093"/>
    <x v="3"/>
    <s v="David"/>
    <x v="1"/>
    <n v="4065"/>
    <n v="6"/>
    <x v="1"/>
    <n v="235.12"/>
    <n v="677.5"/>
    <x v="2"/>
    <s v="Online"/>
  </r>
  <r>
    <n v="1046"/>
    <x v="0"/>
    <s v="Alice"/>
    <x v="2"/>
    <n v="130717.28"/>
    <n v="46"/>
    <x v="2"/>
    <n v="2551.56"/>
    <n v="2841.68"/>
    <x v="1"/>
    <s v="Retail"/>
  </r>
  <r>
    <n v="1053"/>
    <x v="9"/>
    <s v="Bob"/>
    <x v="0"/>
    <n v="97570.44"/>
    <n v="44"/>
    <x v="0"/>
    <n v="2045"/>
    <n v="2217.5100000000002"/>
    <x v="2"/>
    <s v="Online"/>
  </r>
  <r>
    <n v="1095"/>
    <x v="9"/>
    <s v="Eve"/>
    <x v="3"/>
    <n v="14221.4"/>
    <n v="4"/>
    <x v="2"/>
    <n v="3191.05"/>
    <n v="3555.35"/>
    <x v="2"/>
    <s v="Online"/>
  </r>
  <r>
    <n v="1099"/>
    <x v="9"/>
    <s v="Bob"/>
    <x v="1"/>
    <n v="98126.430000000008"/>
    <n v="29"/>
    <x v="3"/>
    <n v="3124.87"/>
    <n v="3383.67"/>
    <x v="2"/>
    <s v="Retail"/>
  </r>
  <r>
    <n v="1060"/>
    <x v="7"/>
    <s v="Alice"/>
    <x v="2"/>
    <n v="20751.98"/>
    <n v="23"/>
    <x v="3"/>
    <n v="647.70000000000005"/>
    <n v="902.26"/>
    <x v="1"/>
    <s v="Online"/>
  </r>
  <r>
    <n v="1097"/>
    <x v="4"/>
    <s v="Eve"/>
    <x v="0"/>
    <n v="29699.699999999997"/>
    <n v="6"/>
    <x v="3"/>
    <n v="4885.9799999999996"/>
    <n v="4949.95"/>
    <x v="1"/>
    <s v="Online"/>
  </r>
  <r>
    <n v="1063"/>
    <x v="11"/>
    <s v="Bob"/>
    <x v="3"/>
    <n v="37637.440000000002"/>
    <n v="32"/>
    <x v="3"/>
    <n v="975.31"/>
    <n v="1176.17"/>
    <x v="1"/>
    <s v="Retail"/>
  </r>
  <r>
    <n v="1085"/>
    <x v="6"/>
    <s v="Charlie"/>
    <x v="3"/>
    <n v="100053.66"/>
    <n v="42"/>
    <x v="2"/>
    <n v="2254.11"/>
    <n v="2382.23"/>
    <x v="2"/>
    <s v="Retail"/>
  </r>
  <r>
    <n v="1032"/>
    <x v="1"/>
    <s v="Alice"/>
    <x v="1"/>
    <n v="44709.659999999996"/>
    <n v="18"/>
    <x v="3"/>
    <n v="2466.1799999999998"/>
    <n v="2483.87"/>
    <x v="0"/>
    <s v="Online"/>
  </r>
  <r>
    <n v="1087"/>
    <x v="0"/>
    <s v="Alice"/>
    <x v="1"/>
    <n v="63916.649999999994"/>
    <n v="15"/>
    <x v="0"/>
    <n v="4074.66"/>
    <n v="4261.1099999999997"/>
    <x v="2"/>
    <s v="Retail"/>
  </r>
  <r>
    <n v="1033"/>
    <x v="3"/>
    <s v="Alice"/>
    <x v="1"/>
    <n v="23808"/>
    <n v="40"/>
    <x v="1"/>
    <n v="541.19000000000005"/>
    <n v="595.20000000000005"/>
    <x v="2"/>
    <s v="Online"/>
  </r>
  <r>
    <n v="1067"/>
    <x v="10"/>
    <s v="Charlie"/>
    <x v="0"/>
    <n v="73844.479999999996"/>
    <n v="32"/>
    <x v="1"/>
    <n v="2171.79"/>
    <n v="2307.64"/>
    <x v="1"/>
    <s v="Online"/>
  </r>
  <r>
    <n v="1018"/>
    <x v="3"/>
    <s v="Charlie"/>
    <x v="0"/>
    <n v="28947.78"/>
    <n v="9"/>
    <x v="3"/>
    <n v="3161.09"/>
    <n v="3216.42"/>
    <x v="1"/>
    <s v="Online"/>
  </r>
  <r>
    <n v="1025"/>
    <x v="11"/>
    <s v="David"/>
    <x v="1"/>
    <n v="43455.76"/>
    <n v="37"/>
    <x v="3"/>
    <n v="1115.02"/>
    <n v="1174.48"/>
    <x v="2"/>
    <s v="Online"/>
  </r>
  <r>
    <n v="1095"/>
    <x v="1"/>
    <s v="Bob"/>
    <x v="2"/>
    <n v="32634.899999999998"/>
    <n v="10"/>
    <x v="3"/>
    <n v="3155.97"/>
    <n v="3263.49"/>
    <x v="2"/>
    <s v="Online"/>
  </r>
  <r>
    <n v="1054"/>
    <x v="11"/>
    <s v="David"/>
    <x v="3"/>
    <n v="102441.4"/>
    <n v="20"/>
    <x v="2"/>
    <n v="4622.1400000000003"/>
    <n v="5122.07"/>
    <x v="0"/>
    <s v="Retail"/>
  </r>
  <r>
    <n v="1058"/>
    <x v="5"/>
    <s v="Bob"/>
    <x v="3"/>
    <n v="29992.68"/>
    <n v="6"/>
    <x v="1"/>
    <n v="4987.71"/>
    <n v="4998.78"/>
    <x v="0"/>
    <s v="Retail"/>
  </r>
  <r>
    <n v="1067"/>
    <x v="5"/>
    <s v="Charlie"/>
    <x v="0"/>
    <n v="25611.839999999953"/>
    <n v="48"/>
    <x v="3"/>
    <n v="210.63"/>
    <n v="533.57999999999902"/>
    <x v="1"/>
    <s v="Online"/>
  </r>
  <r>
    <n v="1046"/>
    <x v="0"/>
    <s v="Charlie"/>
    <x v="3"/>
    <n v="3886.1099999999997"/>
    <n v="3"/>
    <x v="0"/>
    <n v="1216.1600000000001"/>
    <n v="1295.3699999999999"/>
    <x v="0"/>
    <s v="Retail"/>
  </r>
  <r>
    <n v="1024"/>
    <x v="3"/>
    <s v="David"/>
    <x v="2"/>
    <n v="85979.46"/>
    <n v="42"/>
    <x v="3"/>
    <n v="1586.02"/>
    <n v="2047.13"/>
    <x v="0"/>
    <s v="Retail"/>
  </r>
  <r>
    <n v="1032"/>
    <x v="7"/>
    <s v="Eve"/>
    <x v="3"/>
    <n v="22897.050000000003"/>
    <n v="11"/>
    <x v="1"/>
    <n v="2025.67"/>
    <n v="2081.5500000000002"/>
    <x v="1"/>
    <s v="Online"/>
  </r>
  <r>
    <n v="1047"/>
    <x v="9"/>
    <s v="David"/>
    <x v="0"/>
    <n v="74267.45"/>
    <n v="43"/>
    <x v="3"/>
    <n v="1249.17"/>
    <n v="1727.15"/>
    <x v="0"/>
    <s v="Retail"/>
  </r>
  <r>
    <n v="1086"/>
    <x v="11"/>
    <s v="Bob"/>
    <x v="0"/>
    <n v="23232.539999999997"/>
    <n v="17"/>
    <x v="1"/>
    <n v="1057.27"/>
    <n v="1366.62"/>
    <x v="2"/>
    <s v="Retail"/>
  </r>
  <r>
    <n v="1023"/>
    <x v="2"/>
    <s v="David"/>
    <x v="2"/>
    <n v="153141.12"/>
    <n v="32"/>
    <x v="3"/>
    <n v="4775.04"/>
    <n v="4785.66"/>
    <x v="0"/>
    <s v="Online"/>
  </r>
  <r>
    <n v="1066"/>
    <x v="7"/>
    <s v="Alice"/>
    <x v="2"/>
    <n v="20178.96"/>
    <n v="4"/>
    <x v="0"/>
    <n v="4596.68"/>
    <n v="5044.74"/>
    <x v="1"/>
    <s v="Online"/>
  </r>
  <r>
    <n v="1027"/>
    <x v="3"/>
    <s v="Bob"/>
    <x v="3"/>
    <n v="2193"/>
    <n v="4"/>
    <x v="3"/>
    <n v="282.61"/>
    <n v="548.25"/>
    <x v="2"/>
    <s v="Online"/>
  </r>
  <r>
    <n v="1002"/>
    <x v="5"/>
    <s v="Bob"/>
    <x v="3"/>
    <n v="31719.11"/>
    <n v="17"/>
    <x v="0"/>
    <n v="1727.12"/>
    <n v="1865.83"/>
    <x v="0"/>
    <s v="Online"/>
  </r>
  <r>
    <n v="1090"/>
    <x v="6"/>
    <s v="Eve"/>
    <x v="0"/>
    <n v="100099.86"/>
    <n v="41"/>
    <x v="0"/>
    <n v="2055.4899999999998"/>
    <n v="2441.46"/>
    <x v="2"/>
    <s v="Online"/>
  </r>
  <r>
    <n v="1017"/>
    <x v="5"/>
    <s v="Charlie"/>
    <x v="2"/>
    <n v="32246.609999999811"/>
    <n v="19"/>
    <x v="3"/>
    <n v="1233.1199999999999"/>
    <n v="1697.1899999999901"/>
    <x v="2"/>
    <s v="Online"/>
  </r>
  <r>
    <n v="1033"/>
    <x v="1"/>
    <s v="Bob"/>
    <x v="2"/>
    <n v="17049.649999999998"/>
    <n v="5"/>
    <x v="0"/>
    <n v="3162.92"/>
    <n v="3409.93"/>
    <x v="0"/>
    <s v="Online"/>
  </r>
  <r>
    <n v="1009"/>
    <x v="1"/>
    <s v="Charlie"/>
    <x v="2"/>
    <n v="108304"/>
    <n v="32"/>
    <x v="2"/>
    <n v="3219.88"/>
    <n v="3384.5"/>
    <x v="0"/>
    <s v="Retail"/>
  </r>
  <r>
    <n v="1043"/>
    <x v="3"/>
    <s v="David"/>
    <x v="3"/>
    <n v="102444.76"/>
    <n v="22"/>
    <x v="3"/>
    <n v="4260"/>
    <n v="4656.58"/>
    <x v="1"/>
    <s v="Online"/>
  </r>
  <r>
    <n v="1048"/>
    <x v="7"/>
    <s v="Alice"/>
    <x v="2"/>
    <n v="24368.22"/>
    <n v="6"/>
    <x v="3"/>
    <n v="3717.3"/>
    <n v="4061.37"/>
    <x v="1"/>
    <s v="Retail"/>
  </r>
  <r>
    <n v="1039"/>
    <x v="4"/>
    <s v="Eve"/>
    <x v="0"/>
    <n v="111343.04999999965"/>
    <n v="35"/>
    <x v="0"/>
    <n v="2735.74"/>
    <n v="3181.22999999999"/>
    <x v="2"/>
    <s v="Retail"/>
  </r>
  <r>
    <n v="1093"/>
    <x v="8"/>
    <s v="Charlie"/>
    <x v="0"/>
    <n v="79960.759999999995"/>
    <n v="22"/>
    <x v="0"/>
    <n v="3285.25"/>
    <n v="3634.58"/>
    <x v="1"/>
    <s v="Online"/>
  </r>
  <r>
    <n v="1042"/>
    <x v="10"/>
    <s v="Bob"/>
    <x v="3"/>
    <n v="1535.57"/>
    <n v="1"/>
    <x v="3"/>
    <n v="1406.24"/>
    <n v="1535.57"/>
    <x v="2"/>
    <s v="Retail"/>
  </r>
  <r>
    <n v="1026"/>
    <x v="10"/>
    <s v="Charlie"/>
    <x v="1"/>
    <n v="69042.8"/>
    <n v="20"/>
    <x v="2"/>
    <n v="2985.63"/>
    <n v="3452.14"/>
    <x v="2"/>
    <s v="Retail"/>
  </r>
  <r>
    <n v="1099"/>
    <x v="9"/>
    <s v="Bob"/>
    <x v="3"/>
    <n v="55726.879999999997"/>
    <n v="22"/>
    <x v="0"/>
    <n v="2471.67"/>
    <n v="2533.04"/>
    <x v="1"/>
    <s v="Retail"/>
  </r>
  <r>
    <n v="1050"/>
    <x v="0"/>
    <s v="Charlie"/>
    <x v="1"/>
    <n v="40864.799999999952"/>
    <n v="48"/>
    <x v="0"/>
    <n v="710.06"/>
    <n v="851.349999999999"/>
    <x v="1"/>
    <s v="Online"/>
  </r>
  <r>
    <n v="1025"/>
    <x v="9"/>
    <s v="Bob"/>
    <x v="2"/>
    <n v="16670.38999999989"/>
    <n v="11"/>
    <x v="1"/>
    <n v="1250.5899999999999"/>
    <n v="1515.48999999999"/>
    <x v="1"/>
    <s v="Retail"/>
  </r>
  <r>
    <n v="1024"/>
    <x v="0"/>
    <s v="David"/>
    <x v="3"/>
    <n v="23154.17"/>
    <n v="13"/>
    <x v="2"/>
    <n v="1493.88"/>
    <n v="1781.09"/>
    <x v="0"/>
    <s v="Retail"/>
  </r>
  <r>
    <n v="1013"/>
    <x v="0"/>
    <s v="Bob"/>
    <x v="0"/>
    <n v="194998.86"/>
    <n v="42"/>
    <x v="2"/>
    <n v="4625.33"/>
    <n v="4642.83"/>
    <x v="2"/>
    <s v="Online"/>
  </r>
  <r>
    <n v="1060"/>
    <x v="5"/>
    <s v="Bob"/>
    <x v="2"/>
    <n v="4748.67"/>
    <n v="3"/>
    <x v="3"/>
    <n v="1190.4100000000001"/>
    <n v="1582.89"/>
    <x v="2"/>
    <s v="Retail"/>
  </r>
  <r>
    <n v="1007"/>
    <x v="6"/>
    <s v="Alice"/>
    <x v="0"/>
    <n v="15020.550000000001"/>
    <n v="9"/>
    <x v="2"/>
    <n v="1481.76"/>
    <n v="1668.95"/>
    <x v="2"/>
    <s v="Retail"/>
  </r>
  <r>
    <n v="1057"/>
    <x v="6"/>
    <s v="Bob"/>
    <x v="2"/>
    <n v="25049.399999999998"/>
    <n v="12"/>
    <x v="3"/>
    <n v="1878.3"/>
    <n v="2087.4499999999998"/>
    <x v="1"/>
    <s v="Retail"/>
  </r>
  <r>
    <n v="1036"/>
    <x v="4"/>
    <s v="Alice"/>
    <x v="3"/>
    <n v="86068.76"/>
    <n v="23"/>
    <x v="1"/>
    <n v="3335.53"/>
    <n v="3742.12"/>
    <x v="1"/>
    <s v="Retail"/>
  </r>
  <r>
    <n v="1045"/>
    <x v="4"/>
    <s v="Eve"/>
    <x v="1"/>
    <n v="11635.82"/>
    <n v="14"/>
    <x v="2"/>
    <n v="635.28"/>
    <n v="831.13"/>
    <x v="1"/>
    <s v="Retail"/>
  </r>
  <r>
    <n v="1020"/>
    <x v="1"/>
    <s v="Alice"/>
    <x v="2"/>
    <n v="158570.61000000002"/>
    <n v="33"/>
    <x v="0"/>
    <n v="4772.03"/>
    <n v="4805.17"/>
    <x v="1"/>
    <s v="Online"/>
  </r>
  <r>
    <n v="1065"/>
    <x v="9"/>
    <s v="David"/>
    <x v="1"/>
    <n v="79758.720000000001"/>
    <n v="18"/>
    <x v="1"/>
    <n v="4334.58"/>
    <n v="4431.04"/>
    <x v="1"/>
    <s v="Retail"/>
  </r>
  <r>
    <n v="1008"/>
    <x v="9"/>
    <s v="Alice"/>
    <x v="2"/>
    <n v="165894.88999999952"/>
    <n v="49"/>
    <x v="3"/>
    <n v="2907.22"/>
    <n v="3385.6099999999901"/>
    <x v="0"/>
    <s v="Online"/>
  </r>
  <r>
    <n v="1016"/>
    <x v="5"/>
    <s v="Eve"/>
    <x v="0"/>
    <n v="140670.59"/>
    <n v="41"/>
    <x v="1"/>
    <n v="3386.49"/>
    <n v="3430.99"/>
    <x v="1"/>
    <s v="Retail"/>
  </r>
  <r>
    <n v="1014"/>
    <x v="8"/>
    <s v="David"/>
    <x v="0"/>
    <n v="2847.5099999999998"/>
    <n v="9"/>
    <x v="3"/>
    <n v="132.47"/>
    <n v="316.39"/>
    <x v="2"/>
    <s v="Online"/>
  </r>
  <r>
    <n v="1076"/>
    <x v="7"/>
    <s v="Charlie"/>
    <x v="2"/>
    <n v="45639.82"/>
    <n v="23"/>
    <x v="1"/>
    <n v="1727.78"/>
    <n v="1984.34"/>
    <x v="1"/>
    <s v="Online"/>
  </r>
  <r>
    <n v="1087"/>
    <x v="10"/>
    <s v="Charlie"/>
    <x v="1"/>
    <n v="42402.299999999996"/>
    <n v="10"/>
    <x v="3"/>
    <n v="3988.52"/>
    <n v="4240.2299999999996"/>
    <x v="2"/>
    <s v="Online"/>
  </r>
  <r>
    <n v="1015"/>
    <x v="3"/>
    <s v="Alice"/>
    <x v="3"/>
    <n v="8464.1200000000008"/>
    <n v="19"/>
    <x v="2"/>
    <n v="433.54"/>
    <n v="445.48"/>
    <x v="1"/>
    <s v="Retail"/>
  </r>
  <r>
    <n v="1092"/>
    <x v="6"/>
    <s v="Alice"/>
    <x v="3"/>
    <n v="80041.94"/>
    <n v="47"/>
    <x v="0"/>
    <n v="1447.45"/>
    <n v="1703.02"/>
    <x v="1"/>
    <s v="Retail"/>
  </r>
  <r>
    <n v="1098"/>
    <x v="1"/>
    <s v="Eve"/>
    <x v="0"/>
    <n v="15726.35"/>
    <n v="5"/>
    <x v="3"/>
    <n v="2947.22"/>
    <n v="3145.27"/>
    <x v="2"/>
    <s v="Retail"/>
  </r>
  <r>
    <n v="1066"/>
    <x v="2"/>
    <s v="Eve"/>
    <x v="3"/>
    <n v="84861.319999999992"/>
    <n v="47"/>
    <x v="1"/>
    <n v="1319.24"/>
    <n v="1805.56"/>
    <x v="2"/>
    <s v="Retail"/>
  </r>
  <r>
    <n v="1032"/>
    <x v="3"/>
    <s v="Bob"/>
    <x v="0"/>
    <n v="109507.13999999978"/>
    <n v="23"/>
    <x v="3"/>
    <n v="4673.1899999999996"/>
    <n v="4761.1799999999903"/>
    <x v="2"/>
    <s v="Retail"/>
  </r>
  <r>
    <n v="1087"/>
    <x v="8"/>
    <s v="Eve"/>
    <x v="3"/>
    <n v="26468.399999999998"/>
    <n v="30"/>
    <x v="3"/>
    <n v="698.74"/>
    <n v="882.28"/>
    <x v="2"/>
    <s v="Online"/>
  </r>
  <r>
    <n v="1063"/>
    <x v="6"/>
    <s v="Bob"/>
    <x v="2"/>
    <n v="105316.24999999999"/>
    <n v="25"/>
    <x v="3"/>
    <n v="3997.1"/>
    <n v="4212.6499999999996"/>
    <x v="0"/>
    <s v="Online"/>
  </r>
  <r>
    <n v="1086"/>
    <x v="11"/>
    <s v="David"/>
    <x v="0"/>
    <n v="77442.12"/>
    <n v="28"/>
    <x v="1"/>
    <n v="2564.35"/>
    <n v="2765.79"/>
    <x v="2"/>
    <s v="Online"/>
  </r>
  <r>
    <n v="1051"/>
    <x v="10"/>
    <s v="Alice"/>
    <x v="0"/>
    <n v="139413.59999999998"/>
    <n v="34"/>
    <x v="0"/>
    <n v="3764.14"/>
    <n v="4100.3999999999996"/>
    <x v="1"/>
    <s v="Retail"/>
  </r>
  <r>
    <n v="1025"/>
    <x v="0"/>
    <s v="David"/>
    <x v="2"/>
    <n v="76663.799999999552"/>
    <n v="45"/>
    <x v="2"/>
    <n v="1588.04"/>
    <n v="1703.6399999999901"/>
    <x v="1"/>
    <s v="Retail"/>
  </r>
  <r>
    <n v="1058"/>
    <x v="4"/>
    <s v="Eve"/>
    <x v="0"/>
    <n v="130322.39999999953"/>
    <n v="48"/>
    <x v="0"/>
    <n v="2596.7199999999998"/>
    <n v="2715.0499999999902"/>
    <x v="0"/>
    <s v="Online"/>
  </r>
  <r>
    <n v="1063"/>
    <x v="10"/>
    <s v="David"/>
    <x v="3"/>
    <n v="218956.08000000002"/>
    <n v="47"/>
    <x v="3"/>
    <n v="4291.33"/>
    <n v="4658.6400000000003"/>
    <x v="2"/>
    <s v="Retail"/>
  </r>
  <r>
    <n v="1062"/>
    <x v="8"/>
    <s v="David"/>
    <x v="3"/>
    <n v="65404.75"/>
    <n v="25"/>
    <x v="1"/>
    <n v="2361.0500000000002"/>
    <n v="2616.19"/>
    <x v="1"/>
    <s v="Retail"/>
  </r>
  <r>
    <n v="1022"/>
    <x v="9"/>
    <s v="David"/>
    <x v="0"/>
    <n v="20440.400000000001"/>
    <n v="10"/>
    <x v="0"/>
    <n v="1830.61"/>
    <n v="2044.04"/>
    <x v="0"/>
    <s v="Online"/>
  </r>
  <r>
    <n v="1058"/>
    <x v="11"/>
    <s v="Eve"/>
    <x v="3"/>
    <n v="39156.319999999861"/>
    <n v="14"/>
    <x v="3"/>
    <n v="2703.97"/>
    <n v="2796.8799999999901"/>
    <x v="1"/>
    <s v="Online"/>
  </r>
  <r>
    <n v="1058"/>
    <x v="8"/>
    <s v="David"/>
    <x v="1"/>
    <n v="155519.27999999959"/>
    <n v="42"/>
    <x v="2"/>
    <n v="3600.95"/>
    <n v="3702.8399999999901"/>
    <x v="0"/>
    <s v="Retail"/>
  </r>
  <r>
    <n v="1086"/>
    <x v="6"/>
    <s v="Bob"/>
    <x v="0"/>
    <n v="103997.26"/>
    <n v="46"/>
    <x v="2"/>
    <n v="2245.64"/>
    <n v="2260.81"/>
    <x v="0"/>
    <s v="Retail"/>
  </r>
  <r>
    <n v="1049"/>
    <x v="7"/>
    <s v="Eve"/>
    <x v="2"/>
    <n v="142567.19999999998"/>
    <n v="30"/>
    <x v="2"/>
    <n v="4697.4399999999996"/>
    <n v="4752.24"/>
    <x v="2"/>
    <s v="Online"/>
  </r>
  <r>
    <n v="1052"/>
    <x v="7"/>
    <s v="David"/>
    <x v="1"/>
    <n v="73506.03"/>
    <n v="41"/>
    <x v="3"/>
    <n v="1509.98"/>
    <n v="1792.83"/>
    <x v="0"/>
    <s v="Retail"/>
  </r>
  <r>
    <n v="1042"/>
    <x v="5"/>
    <s v="Eve"/>
    <x v="0"/>
    <n v="71264"/>
    <n v="25"/>
    <x v="1"/>
    <n v="2403.54"/>
    <n v="2850.56"/>
    <x v="1"/>
    <s v="Online"/>
  </r>
  <r>
    <n v="1070"/>
    <x v="10"/>
    <s v="Charlie"/>
    <x v="2"/>
    <n v="55265"/>
    <n v="14"/>
    <x v="0"/>
    <n v="3796.79"/>
    <n v="3947.5"/>
    <x v="1"/>
    <s v="Online"/>
  </r>
  <r>
    <n v="1015"/>
    <x v="2"/>
    <s v="Bob"/>
    <x v="3"/>
    <n v="127111.25"/>
    <n v="35"/>
    <x v="2"/>
    <n v="3461.15"/>
    <n v="3631.75"/>
    <x v="2"/>
    <s v="Online"/>
  </r>
  <r>
    <n v="1054"/>
    <x v="7"/>
    <s v="David"/>
    <x v="2"/>
    <n v="210800.16"/>
    <n v="48"/>
    <x v="3"/>
    <n v="4325.0200000000004"/>
    <n v="4391.67"/>
    <x v="2"/>
    <s v="Retail"/>
  </r>
  <r>
    <n v="1060"/>
    <x v="5"/>
    <s v="Charlie"/>
    <x v="1"/>
    <n v="176277.76000000001"/>
    <n v="34"/>
    <x v="3"/>
    <n v="4984.21"/>
    <n v="5184.6400000000003"/>
    <x v="0"/>
    <s v="Online"/>
  </r>
  <r>
    <n v="1097"/>
    <x v="6"/>
    <s v="Charlie"/>
    <x v="3"/>
    <n v="21911.8999999999"/>
    <n v="10"/>
    <x v="0"/>
    <n v="2162.9499999999998"/>
    <n v="2191.1899999999901"/>
    <x v="2"/>
    <s v="Online"/>
  </r>
  <r>
    <n v="1008"/>
    <x v="1"/>
    <s v="Eve"/>
    <x v="0"/>
    <n v="37093.699999999997"/>
    <n v="35"/>
    <x v="2"/>
    <n v="600.20000000000005"/>
    <n v="1059.82"/>
    <x v="1"/>
    <s v="Retail"/>
  </r>
  <r>
    <n v="1053"/>
    <x v="11"/>
    <s v="Charlie"/>
    <x v="3"/>
    <n v="5944.18"/>
    <n v="11"/>
    <x v="3"/>
    <n v="200.56"/>
    <n v="540.38"/>
    <x v="1"/>
    <s v="Online"/>
  </r>
  <r>
    <n v="1060"/>
    <x v="7"/>
    <s v="Bob"/>
    <x v="0"/>
    <n v="45578.61"/>
    <n v="11"/>
    <x v="0"/>
    <n v="3648.04"/>
    <n v="4143.51"/>
    <x v="2"/>
    <s v="Retail"/>
  </r>
  <r>
    <n v="1005"/>
    <x v="3"/>
    <s v="Bob"/>
    <x v="0"/>
    <n v="101197.95"/>
    <n v="21"/>
    <x v="1"/>
    <n v="4376.37"/>
    <n v="4818.95"/>
    <x v="2"/>
    <s v="Retail"/>
  </r>
  <r>
    <n v="1068"/>
    <x v="3"/>
    <s v="Alice"/>
    <x v="2"/>
    <n v="29070.3"/>
    <n v="21"/>
    <x v="1"/>
    <n v="1142.53"/>
    <n v="1384.3"/>
    <x v="2"/>
    <s v="Retail"/>
  </r>
  <r>
    <n v="1006"/>
    <x v="8"/>
    <s v="Bob"/>
    <x v="2"/>
    <n v="24177.34"/>
    <n v="22"/>
    <x v="1"/>
    <n v="834.32"/>
    <n v="1098.97"/>
    <x v="0"/>
    <s v="Online"/>
  </r>
  <r>
    <n v="1096"/>
    <x v="1"/>
    <s v="Charlie"/>
    <x v="2"/>
    <n v="20758.5"/>
    <n v="45"/>
    <x v="2"/>
    <n v="357.92"/>
    <n v="461.3"/>
    <x v="0"/>
    <s v="Online"/>
  </r>
  <r>
    <n v="1094"/>
    <x v="0"/>
    <s v="Bob"/>
    <x v="1"/>
    <n v="30511.46"/>
    <n v="7"/>
    <x v="0"/>
    <n v="4122.38"/>
    <n v="4358.78"/>
    <x v="1"/>
    <s v="Retail"/>
  </r>
  <r>
    <n v="1047"/>
    <x v="1"/>
    <s v="Eve"/>
    <x v="1"/>
    <n v="34744.94"/>
    <n v="17"/>
    <x v="0"/>
    <n v="1591.34"/>
    <n v="2043.82"/>
    <x v="0"/>
    <s v="Retail"/>
  </r>
  <r>
    <n v="1099"/>
    <x v="6"/>
    <s v="Alice"/>
    <x v="2"/>
    <n v="4146.6400000000003"/>
    <n v="2"/>
    <x v="3"/>
    <n v="2038.4"/>
    <n v="2073.3200000000002"/>
    <x v="0"/>
    <s v="Retail"/>
  </r>
  <r>
    <n v="1055"/>
    <x v="2"/>
    <s v="Charlie"/>
    <x v="1"/>
    <n v="35661"/>
    <n v="12"/>
    <x v="3"/>
    <n v="2538.61"/>
    <n v="2971.75"/>
    <x v="0"/>
    <s v="Online"/>
  </r>
  <r>
    <n v="1040"/>
    <x v="4"/>
    <s v="Alice"/>
    <x v="3"/>
    <n v="184058.7"/>
    <n v="42"/>
    <x v="3"/>
    <n v="4205.29"/>
    <n v="4382.3500000000004"/>
    <x v="0"/>
    <s v="Retail"/>
  </r>
  <r>
    <n v="1052"/>
    <x v="8"/>
    <s v="Charlie"/>
    <x v="3"/>
    <n v="67002.84"/>
    <n v="18"/>
    <x v="0"/>
    <n v="3271.62"/>
    <n v="3722.38"/>
    <x v="1"/>
    <s v="Retail"/>
  </r>
  <r>
    <n v="1016"/>
    <x v="7"/>
    <s v="Eve"/>
    <x v="1"/>
    <n v="39221.599999999999"/>
    <n v="11"/>
    <x v="3"/>
    <n v="3094.57"/>
    <n v="3565.6"/>
    <x v="2"/>
    <s v="Retail"/>
  </r>
  <r>
    <n v="1013"/>
    <x v="2"/>
    <s v="Alice"/>
    <x v="1"/>
    <n v="20132.8"/>
    <n v="16"/>
    <x v="0"/>
    <n v="919.58"/>
    <n v="1258.3"/>
    <x v="1"/>
    <s v="Online"/>
  </r>
  <r>
    <n v="1030"/>
    <x v="0"/>
    <s v="David"/>
    <x v="3"/>
    <n v="143367.14000000001"/>
    <n v="49"/>
    <x v="0"/>
    <n v="2590.29"/>
    <n v="2925.86"/>
    <x v="0"/>
    <s v="Retail"/>
  </r>
  <r>
    <n v="1019"/>
    <x v="3"/>
    <s v="Charlie"/>
    <x v="0"/>
    <n v="68813.819999999992"/>
    <n v="18"/>
    <x v="1"/>
    <n v="3591.14"/>
    <n v="3822.99"/>
    <x v="2"/>
    <s v="Online"/>
  </r>
  <r>
    <n v="1017"/>
    <x v="10"/>
    <s v="David"/>
    <x v="3"/>
    <n v="185046.75"/>
    <n v="35"/>
    <x v="3"/>
    <n v="4867.6400000000003"/>
    <n v="5287.05"/>
    <x v="2"/>
    <s v="Online"/>
  </r>
  <r>
    <n v="1063"/>
    <x v="3"/>
    <s v="Alice"/>
    <x v="3"/>
    <n v="39731.9"/>
    <n v="26"/>
    <x v="1"/>
    <n v="1046.96"/>
    <n v="1528.15"/>
    <x v="2"/>
    <s v="Retail"/>
  </r>
  <r>
    <n v="1019"/>
    <x v="2"/>
    <s v="David"/>
    <x v="1"/>
    <n v="7792.48"/>
    <n v="16"/>
    <x v="2"/>
    <n v="97.24"/>
    <n v="487.03"/>
    <x v="1"/>
    <s v="Retail"/>
  </r>
  <r>
    <n v="1092"/>
    <x v="9"/>
    <s v="David"/>
    <x v="3"/>
    <n v="4424.9400000000005"/>
    <n v="6"/>
    <x v="2"/>
    <n v="422.74"/>
    <n v="737.49"/>
    <x v="2"/>
    <s v="Retail"/>
  </r>
  <r>
    <n v="1058"/>
    <x v="9"/>
    <s v="Alice"/>
    <x v="1"/>
    <n v="97583.200000000012"/>
    <n v="44"/>
    <x v="2"/>
    <n v="1910.47"/>
    <n v="2217.8000000000002"/>
    <x v="1"/>
    <s v="Online"/>
  </r>
  <r>
    <n v="1055"/>
    <x v="11"/>
    <s v="Eve"/>
    <x v="1"/>
    <n v="195131.41999999998"/>
    <n v="43"/>
    <x v="0"/>
    <n v="4111.7"/>
    <n v="4537.9399999999996"/>
    <x v="1"/>
    <s v="Online"/>
  </r>
  <r>
    <n v="1090"/>
    <x v="6"/>
    <s v="David"/>
    <x v="2"/>
    <n v="16945.379999999954"/>
    <n v="47"/>
    <x v="0"/>
    <n v="85.35"/>
    <n v="360.539999999999"/>
    <x v="0"/>
    <s v="Online"/>
  </r>
  <r>
    <n v="1090"/>
    <x v="4"/>
    <s v="David"/>
    <x v="3"/>
    <n v="127591.37"/>
    <n v="47"/>
    <x v="0"/>
    <n v="2310.8200000000002"/>
    <n v="2714.71"/>
    <x v="0"/>
    <s v="Retail"/>
  </r>
  <r>
    <n v="1062"/>
    <x v="11"/>
    <s v="Eve"/>
    <x v="0"/>
    <n v="93073.919999999998"/>
    <n v="48"/>
    <x v="3"/>
    <n v="1679.69"/>
    <n v="1939.04"/>
    <x v="2"/>
    <s v="Online"/>
  </r>
  <r>
    <n v="1023"/>
    <x v="7"/>
    <s v="David"/>
    <x v="2"/>
    <n v="14715.96"/>
    <n v="42"/>
    <x v="1"/>
    <n v="309.77999999999997"/>
    <n v="350.38"/>
    <x v="2"/>
    <s v="Retail"/>
  </r>
  <r>
    <n v="1009"/>
    <x v="5"/>
    <s v="David"/>
    <x v="1"/>
    <n v="29721.600000000002"/>
    <n v="12"/>
    <x v="0"/>
    <n v="2278.67"/>
    <n v="2476.8000000000002"/>
    <x v="0"/>
    <s v="Retail"/>
  </r>
  <r>
    <n v="1012"/>
    <x v="10"/>
    <s v="David"/>
    <x v="1"/>
    <n v="20004.27"/>
    <n v="13"/>
    <x v="1"/>
    <n v="1311.01"/>
    <n v="1538.79"/>
    <x v="1"/>
    <s v="Retail"/>
  </r>
  <r>
    <n v="1001"/>
    <x v="3"/>
    <s v="Bob"/>
    <x v="0"/>
    <n v="7484.88"/>
    <n v="4"/>
    <x v="1"/>
    <n v="1791.83"/>
    <n v="1871.22"/>
    <x v="1"/>
    <s v="Online"/>
  </r>
  <r>
    <n v="1058"/>
    <x v="4"/>
    <s v="Eve"/>
    <x v="1"/>
    <n v="140517.78"/>
    <n v="39"/>
    <x v="1"/>
    <n v="3542.8"/>
    <n v="3603.02"/>
    <x v="0"/>
    <s v="Online"/>
  </r>
  <r>
    <n v="1001"/>
    <x v="1"/>
    <s v="David"/>
    <x v="3"/>
    <n v="5808.12"/>
    <n v="2"/>
    <x v="3"/>
    <n v="2631.68"/>
    <n v="2904.06"/>
    <x v="1"/>
    <s v="Online"/>
  </r>
  <r>
    <n v="1034"/>
    <x v="0"/>
    <s v="Eve"/>
    <x v="2"/>
    <n v="18686.72"/>
    <n v="26"/>
    <x v="3"/>
    <n v="667"/>
    <n v="718.72"/>
    <x v="0"/>
    <s v="Retail"/>
  </r>
  <r>
    <n v="1096"/>
    <x v="5"/>
    <s v="Charlie"/>
    <x v="1"/>
    <n v="134120.87999999998"/>
    <n v="27"/>
    <x v="2"/>
    <n v="4809"/>
    <n v="4967.4399999999996"/>
    <x v="0"/>
    <s v="Online"/>
  </r>
  <r>
    <n v="1048"/>
    <x v="0"/>
    <s v="Charlie"/>
    <x v="1"/>
    <n v="96460.47"/>
    <n v="27"/>
    <x v="2"/>
    <n v="3197.76"/>
    <n v="3572.61"/>
    <x v="2"/>
    <s v="Online"/>
  </r>
  <r>
    <n v="1089"/>
    <x v="7"/>
    <s v="David"/>
    <x v="0"/>
    <n v="64854.299999999996"/>
    <n v="15"/>
    <x v="1"/>
    <n v="3841.05"/>
    <n v="4323.62"/>
    <x v="2"/>
    <s v="Retail"/>
  </r>
  <r>
    <n v="1001"/>
    <x v="10"/>
    <s v="Eve"/>
    <x v="3"/>
    <n v="6430.96"/>
    <n v="8"/>
    <x v="2"/>
    <n v="442.11"/>
    <n v="803.87"/>
    <x v="0"/>
    <s v="Retail"/>
  </r>
  <r>
    <n v="1016"/>
    <x v="3"/>
    <s v="Eve"/>
    <x v="1"/>
    <n v="5455.3099999999931"/>
    <n v="7"/>
    <x v="1"/>
    <n v="282.94"/>
    <n v="779.32999999999902"/>
    <x v="2"/>
    <s v="Online"/>
  </r>
  <r>
    <n v="1061"/>
    <x v="1"/>
    <s v="Eve"/>
    <x v="0"/>
    <n v="23427.62"/>
    <n v="47"/>
    <x v="3"/>
    <n v="146.27000000000001"/>
    <n v="498.46"/>
    <x v="0"/>
    <s v="Retail"/>
  </r>
  <r>
    <n v="1064"/>
    <x v="6"/>
    <s v="Bob"/>
    <x v="1"/>
    <n v="52370.54"/>
    <n v="46"/>
    <x v="3"/>
    <n v="984.53"/>
    <n v="1138.49"/>
    <x v="1"/>
    <s v="Online"/>
  </r>
  <r>
    <n v="1063"/>
    <x v="1"/>
    <s v="Charlie"/>
    <x v="0"/>
    <n v="97625.200000000012"/>
    <n v="40"/>
    <x v="3"/>
    <n v="2101.3200000000002"/>
    <n v="2440.63"/>
    <x v="1"/>
    <s v="Retail"/>
  </r>
  <r>
    <n v="1069"/>
    <x v="9"/>
    <s v="Eve"/>
    <x v="0"/>
    <n v="60436.799999999996"/>
    <n v="12"/>
    <x v="0"/>
    <n v="4682.34"/>
    <n v="5036.3999999999996"/>
    <x v="1"/>
    <s v="Retail"/>
  </r>
  <r>
    <n v="1022"/>
    <x v="5"/>
    <s v="Eve"/>
    <x v="3"/>
    <n v="32559.8"/>
    <n v="13"/>
    <x v="1"/>
    <n v="2312.4499999999998"/>
    <n v="2504.6"/>
    <x v="1"/>
    <s v="Online"/>
  </r>
  <r>
    <n v="1093"/>
    <x v="7"/>
    <s v="Bob"/>
    <x v="1"/>
    <n v="64733.920000000006"/>
    <n v="43"/>
    <x v="3"/>
    <n v="1486.76"/>
    <n v="1505.44"/>
    <x v="0"/>
    <s v="Retail"/>
  </r>
  <r>
    <n v="1067"/>
    <x v="1"/>
    <s v="Bob"/>
    <x v="3"/>
    <n v="54164.55"/>
    <n v="17"/>
    <x v="1"/>
    <n v="2831.58"/>
    <n v="3186.15"/>
    <x v="1"/>
    <s v="Retail"/>
  </r>
  <r>
    <n v="1076"/>
    <x v="0"/>
    <s v="Eve"/>
    <x v="0"/>
    <n v="10620.07"/>
    <n v="17"/>
    <x v="2"/>
    <n v="604.08000000000004"/>
    <n v="624.71"/>
    <x v="1"/>
    <s v="Retail"/>
  </r>
  <r>
    <n v="1026"/>
    <x v="8"/>
    <s v="Alice"/>
    <x v="2"/>
    <n v="121907.88"/>
    <n v="36"/>
    <x v="2"/>
    <n v="3067.05"/>
    <n v="3386.33"/>
    <x v="1"/>
    <s v="Online"/>
  </r>
  <r>
    <n v="1016"/>
    <x v="5"/>
    <s v="Eve"/>
    <x v="1"/>
    <n v="62032.11"/>
    <n v="21"/>
    <x v="3"/>
    <n v="2863.74"/>
    <n v="2953.91"/>
    <x v="1"/>
    <s v="Retail"/>
  </r>
  <r>
    <n v="1051"/>
    <x v="8"/>
    <s v="Eve"/>
    <x v="2"/>
    <n v="34060.159999999923"/>
    <n v="8"/>
    <x v="1"/>
    <n v="3970.37"/>
    <n v="4257.5199999999904"/>
    <x v="0"/>
    <s v="Retail"/>
  </r>
  <r>
    <n v="1086"/>
    <x v="0"/>
    <s v="Bob"/>
    <x v="1"/>
    <n v="25955.100000000002"/>
    <n v="5"/>
    <x v="3"/>
    <n v="4934.1000000000004"/>
    <n v="5191.0200000000004"/>
    <x v="1"/>
    <s v="Online"/>
  </r>
  <r>
    <n v="1057"/>
    <x v="8"/>
    <s v="Bob"/>
    <x v="3"/>
    <n v="34019.43999999974"/>
    <n v="26"/>
    <x v="2"/>
    <n v="1291.82"/>
    <n v="1308.4399999999901"/>
    <x v="2"/>
    <s v="Online"/>
  </r>
  <r>
    <n v="1029"/>
    <x v="7"/>
    <s v="Eve"/>
    <x v="3"/>
    <n v="44169.599999999999"/>
    <n v="16"/>
    <x v="3"/>
    <n v="2572.8000000000002"/>
    <n v="2760.6"/>
    <x v="2"/>
    <s v="Retail"/>
  </r>
  <r>
    <n v="1078"/>
    <x v="5"/>
    <s v="Eve"/>
    <x v="3"/>
    <n v="174722.76"/>
    <n v="36"/>
    <x v="1"/>
    <n v="4548.88"/>
    <n v="4853.41"/>
    <x v="2"/>
    <s v="Retail"/>
  </r>
  <r>
    <n v="1092"/>
    <x v="8"/>
    <s v="Eve"/>
    <x v="3"/>
    <n v="122150.28"/>
    <n v="28"/>
    <x v="2"/>
    <n v="3936.69"/>
    <n v="4362.51"/>
    <x v="2"/>
    <s v="Retail"/>
  </r>
  <r>
    <n v="1069"/>
    <x v="4"/>
    <s v="Bob"/>
    <x v="3"/>
    <n v="84334.60999999971"/>
    <n v="29"/>
    <x v="0"/>
    <n v="2462.66"/>
    <n v="2908.0899999999901"/>
    <x v="2"/>
    <s v="Online"/>
  </r>
  <r>
    <n v="1047"/>
    <x v="3"/>
    <s v="Eve"/>
    <x v="2"/>
    <n v="233903.96000000002"/>
    <n v="47"/>
    <x v="2"/>
    <n v="4729.59"/>
    <n v="4976.68"/>
    <x v="2"/>
    <s v="Retail"/>
  </r>
  <r>
    <n v="1094"/>
    <x v="9"/>
    <s v="Eve"/>
    <x v="3"/>
    <n v="8403"/>
    <n v="12"/>
    <x v="0"/>
    <n v="333.32"/>
    <n v="700.25"/>
    <x v="0"/>
    <s v="Online"/>
  </r>
  <r>
    <n v="1062"/>
    <x v="2"/>
    <s v="David"/>
    <x v="0"/>
    <n v="178469.5"/>
    <n v="37"/>
    <x v="3"/>
    <n v="4658.4399999999996"/>
    <n v="4823.5"/>
    <x v="2"/>
    <s v="Online"/>
  </r>
  <r>
    <n v="1069"/>
    <x v="10"/>
    <s v="Alice"/>
    <x v="0"/>
    <n v="14330.399999999969"/>
    <n v="30"/>
    <x v="3"/>
    <n v="300.01"/>
    <n v="477.67999999999898"/>
    <x v="1"/>
    <s v="Retail"/>
  </r>
  <r>
    <n v="1076"/>
    <x v="4"/>
    <s v="Charlie"/>
    <x v="2"/>
    <n v="65882.349999999991"/>
    <n v="23"/>
    <x v="1"/>
    <n v="2759.16"/>
    <n v="2864.45"/>
    <x v="2"/>
    <s v="Retail"/>
  </r>
  <r>
    <n v="1016"/>
    <x v="3"/>
    <s v="Alice"/>
    <x v="1"/>
    <n v="75888.479999999996"/>
    <n v="16"/>
    <x v="0"/>
    <n v="4457.68"/>
    <n v="4743.03"/>
    <x v="0"/>
    <s v="Online"/>
  </r>
  <r>
    <n v="1090"/>
    <x v="11"/>
    <s v="David"/>
    <x v="0"/>
    <n v="21204.539999999997"/>
    <n v="14"/>
    <x v="3"/>
    <n v="1350.47"/>
    <n v="1514.61"/>
    <x v="2"/>
    <s v="Retail"/>
  </r>
  <r>
    <n v="1090"/>
    <x v="11"/>
    <s v="Charlie"/>
    <x v="1"/>
    <n v="24389.699999999997"/>
    <n v="10"/>
    <x v="0"/>
    <n v="2387.63"/>
    <n v="2438.9699999999998"/>
    <x v="1"/>
    <s v="Retail"/>
  </r>
  <r>
    <n v="1048"/>
    <x v="5"/>
    <s v="Eve"/>
    <x v="2"/>
    <n v="14007.56"/>
    <n v="7"/>
    <x v="3"/>
    <n v="1655.43"/>
    <n v="2001.08"/>
    <x v="1"/>
    <s v="Online"/>
  </r>
  <r>
    <n v="1085"/>
    <x v="4"/>
    <s v="David"/>
    <x v="1"/>
    <n v="230395.94999999998"/>
    <n v="45"/>
    <x v="2"/>
    <n v="4763.1099999999997"/>
    <n v="5119.91"/>
    <x v="0"/>
    <s v="Retail"/>
  </r>
  <r>
    <n v="1039"/>
    <x v="2"/>
    <s v="Eve"/>
    <x v="1"/>
    <n v="159597.65"/>
    <n v="37"/>
    <x v="3"/>
    <n v="4127.05"/>
    <n v="4313.45"/>
    <x v="0"/>
    <s v="Online"/>
  </r>
  <r>
    <n v="1100"/>
    <x v="10"/>
    <s v="Bob"/>
    <x v="1"/>
    <n v="104607.35"/>
    <n v="29"/>
    <x v="1"/>
    <n v="3559.56"/>
    <n v="3607.15"/>
    <x v="0"/>
    <s v="Retail"/>
  </r>
  <r>
    <n v="1033"/>
    <x v="0"/>
    <s v="David"/>
    <x v="1"/>
    <n v="9532.92"/>
    <n v="3"/>
    <x v="2"/>
    <n v="2958.75"/>
    <n v="3177.64"/>
    <x v="0"/>
    <s v="Online"/>
  </r>
  <r>
    <n v="1094"/>
    <x v="9"/>
    <s v="Bob"/>
    <x v="2"/>
    <n v="65080.05"/>
    <n v="15"/>
    <x v="1"/>
    <n v="4111.93"/>
    <n v="4338.67"/>
    <x v="2"/>
    <s v="Online"/>
  </r>
  <r>
    <n v="1023"/>
    <x v="5"/>
    <s v="David"/>
    <x v="0"/>
    <n v="83857.319999999992"/>
    <n v="36"/>
    <x v="2"/>
    <n v="1991.72"/>
    <n v="2329.37"/>
    <x v="2"/>
    <s v="Retail"/>
  </r>
  <r>
    <n v="1010"/>
    <x v="0"/>
    <s v="David"/>
    <x v="3"/>
    <n v="114206.70999999999"/>
    <n v="47"/>
    <x v="0"/>
    <n v="2265.38"/>
    <n v="2429.9299999999998"/>
    <x v="1"/>
    <s v="Online"/>
  </r>
  <r>
    <n v="1069"/>
    <x v="7"/>
    <s v="Bob"/>
    <x v="1"/>
    <n v="184367.08"/>
    <n v="46"/>
    <x v="1"/>
    <n v="3663.51"/>
    <n v="4007.98"/>
    <x v="0"/>
    <s v="Online"/>
  </r>
  <r>
    <n v="1100"/>
    <x v="2"/>
    <s v="Charlie"/>
    <x v="0"/>
    <n v="42900.480000000003"/>
    <n v="19"/>
    <x v="3"/>
    <n v="1820.89"/>
    <n v="2257.92"/>
    <x v="0"/>
    <s v="Retail"/>
  </r>
  <r>
    <n v="1034"/>
    <x v="5"/>
    <s v="Alice"/>
    <x v="0"/>
    <n v="6404.84"/>
    <n v="13"/>
    <x v="0"/>
    <n v="366.31"/>
    <n v="492.68"/>
    <x v="2"/>
    <s v="Retail"/>
  </r>
  <r>
    <n v="1052"/>
    <x v="11"/>
    <s v="Eve"/>
    <x v="2"/>
    <n v="38120.46"/>
    <n v="42"/>
    <x v="3"/>
    <n v="417.96"/>
    <n v="907.63"/>
    <x v="0"/>
    <s v="Retail"/>
  </r>
  <r>
    <n v="1095"/>
    <x v="7"/>
    <s v="David"/>
    <x v="0"/>
    <n v="17227.769999999979"/>
    <n v="21"/>
    <x v="2"/>
    <n v="621.04999999999995"/>
    <n v="820.36999999999898"/>
    <x v="1"/>
    <s v="Online"/>
  </r>
  <r>
    <n v="1010"/>
    <x v="4"/>
    <s v="Eve"/>
    <x v="2"/>
    <n v="166347.56"/>
    <n v="37"/>
    <x v="2"/>
    <n v="4354.92"/>
    <n v="4495.88"/>
    <x v="1"/>
    <s v="Online"/>
  </r>
  <r>
    <n v="1019"/>
    <x v="2"/>
    <s v="Bob"/>
    <x v="1"/>
    <n v="70309.62"/>
    <n v="27"/>
    <x v="3"/>
    <n v="2387.52"/>
    <n v="2604.06"/>
    <x v="0"/>
    <s v="Online"/>
  </r>
  <r>
    <n v="1058"/>
    <x v="2"/>
    <s v="Eve"/>
    <x v="1"/>
    <n v="105415.58"/>
    <n v="29"/>
    <x v="3"/>
    <n v="3578.77"/>
    <n v="3635.02"/>
    <x v="1"/>
    <s v="Retail"/>
  </r>
  <r>
    <n v="1096"/>
    <x v="9"/>
    <s v="Bob"/>
    <x v="3"/>
    <n v="41330"/>
    <n v="20"/>
    <x v="0"/>
    <n v="1994.9"/>
    <n v="2066.5"/>
    <x v="1"/>
    <s v="Online"/>
  </r>
  <r>
    <n v="1001"/>
    <x v="1"/>
    <s v="Eve"/>
    <x v="3"/>
    <n v="38592.249999999753"/>
    <n v="25"/>
    <x v="3"/>
    <n v="1330.62"/>
    <n v="1543.6899999999901"/>
    <x v="2"/>
    <s v="Online"/>
  </r>
  <r>
    <n v="1069"/>
    <x v="5"/>
    <s v="Alice"/>
    <x v="3"/>
    <n v="12913.199999999999"/>
    <n v="6"/>
    <x v="1"/>
    <n v="1768.6"/>
    <n v="2152.1999999999998"/>
    <x v="1"/>
    <s v="Retail"/>
  </r>
  <r>
    <n v="1004"/>
    <x v="10"/>
    <s v="Alice"/>
    <x v="0"/>
    <n v="159564.59999999966"/>
    <n v="36"/>
    <x v="1"/>
    <n v="3981.2"/>
    <n v="4432.3499999999904"/>
    <x v="0"/>
    <s v="Online"/>
  </r>
  <r>
    <n v="1016"/>
    <x v="6"/>
    <s v="Alice"/>
    <x v="1"/>
    <n v="6961.16"/>
    <n v="2"/>
    <x v="3"/>
    <n v="3144.82"/>
    <n v="3480.58"/>
    <x v="0"/>
    <s v="Retail"/>
  </r>
  <r>
    <n v="1024"/>
    <x v="8"/>
    <s v="Alice"/>
    <x v="2"/>
    <n v="104563.36"/>
    <n v="22"/>
    <x v="1"/>
    <n v="4691.32"/>
    <n v="4752.88"/>
    <x v="1"/>
    <s v="Retail"/>
  </r>
  <r>
    <n v="1080"/>
    <x v="8"/>
    <s v="Alice"/>
    <x v="3"/>
    <n v="120122.56"/>
    <n v="32"/>
    <x v="3"/>
    <n v="3414.54"/>
    <n v="3753.83"/>
    <x v="0"/>
    <s v="Retail"/>
  </r>
  <r>
    <n v="1002"/>
    <x v="3"/>
    <s v="Alice"/>
    <x v="2"/>
    <n v="51100.160000000003"/>
    <n v="16"/>
    <x v="0"/>
    <n v="2872.4"/>
    <n v="3193.76"/>
    <x v="2"/>
    <s v="Online"/>
  </r>
  <r>
    <n v="1092"/>
    <x v="4"/>
    <s v="Bob"/>
    <x v="2"/>
    <n v="62555.22"/>
    <n v="18"/>
    <x v="1"/>
    <n v="3070.47"/>
    <n v="3475.29"/>
    <x v="1"/>
    <s v="Online"/>
  </r>
  <r>
    <n v="1032"/>
    <x v="3"/>
    <s v="David"/>
    <x v="3"/>
    <n v="25645.55"/>
    <n v="5"/>
    <x v="1"/>
    <n v="4714.74"/>
    <n v="5129.1099999999997"/>
    <x v="1"/>
    <s v="Online"/>
  </r>
  <r>
    <n v="1091"/>
    <x v="1"/>
    <s v="Eve"/>
    <x v="1"/>
    <n v="157932.36000000002"/>
    <n v="36"/>
    <x v="3"/>
    <n v="3951.59"/>
    <n v="4387.01"/>
    <x v="1"/>
    <s v="Retail"/>
  </r>
  <r>
    <n v="1084"/>
    <x v="2"/>
    <s v="Alice"/>
    <x v="3"/>
    <n v="11457.599999999969"/>
    <n v="30"/>
    <x v="1"/>
    <n v="169"/>
    <n v="381.91999999999899"/>
    <x v="0"/>
    <s v="Retail"/>
  </r>
  <r>
    <n v="1024"/>
    <x v="5"/>
    <s v="Bob"/>
    <x v="2"/>
    <n v="137067.29999999955"/>
    <n v="45"/>
    <x v="2"/>
    <n v="2693.99"/>
    <n v="3045.9399999999901"/>
    <x v="0"/>
    <s v="Retail"/>
  </r>
  <r>
    <n v="1012"/>
    <x v="6"/>
    <s v="Bob"/>
    <x v="3"/>
    <n v="68375.679999999993"/>
    <n v="19"/>
    <x v="0"/>
    <n v="3457.28"/>
    <n v="3598.72"/>
    <x v="1"/>
    <s v="Online"/>
  </r>
  <r>
    <n v="1050"/>
    <x v="6"/>
    <s v="Bob"/>
    <x v="2"/>
    <n v="97881.79"/>
    <n v="23"/>
    <x v="0"/>
    <n v="3756.06"/>
    <n v="4255.7299999999996"/>
    <x v="0"/>
    <s v="Online"/>
  </r>
  <r>
    <n v="1035"/>
    <x v="1"/>
    <s v="David"/>
    <x v="2"/>
    <n v="40832.639999999999"/>
    <n v="34"/>
    <x v="1"/>
    <n v="1105.05"/>
    <n v="1200.96"/>
    <x v="0"/>
    <s v="Online"/>
  </r>
  <r>
    <n v="1033"/>
    <x v="11"/>
    <s v="Eve"/>
    <x v="3"/>
    <n v="56647.369999999995"/>
    <n v="13"/>
    <x v="1"/>
    <n v="4342.53"/>
    <n v="4357.49"/>
    <x v="1"/>
    <s v="Online"/>
  </r>
  <r>
    <n v="1033"/>
    <x v="7"/>
    <s v="David"/>
    <x v="0"/>
    <n v="209166.62"/>
    <n v="43"/>
    <x v="2"/>
    <n v="4781.42"/>
    <n v="4864.34"/>
    <x v="1"/>
    <s v="Online"/>
  </r>
  <r>
    <n v="1061"/>
    <x v="1"/>
    <s v="Charlie"/>
    <x v="3"/>
    <n v="46745.68"/>
    <n v="29"/>
    <x v="2"/>
    <n v="1221.74"/>
    <n v="1611.92"/>
    <x v="0"/>
    <s v="Retail"/>
  </r>
  <r>
    <n v="1051"/>
    <x v="10"/>
    <s v="Bob"/>
    <x v="0"/>
    <n v="167323.32"/>
    <n v="36"/>
    <x v="1"/>
    <n v="4418.95"/>
    <n v="4647.87"/>
    <x v="1"/>
    <s v="Online"/>
  </r>
  <r>
    <n v="1043"/>
    <x v="7"/>
    <s v="Charlie"/>
    <x v="2"/>
    <n v="16705.039999999979"/>
    <n v="22"/>
    <x v="1"/>
    <n v="530.04"/>
    <n v="759.31999999999903"/>
    <x v="1"/>
    <s v="Retail"/>
  </r>
  <r>
    <n v="1012"/>
    <x v="6"/>
    <s v="Alice"/>
    <x v="2"/>
    <n v="37774.370000000003"/>
    <n v="47"/>
    <x v="2"/>
    <n v="325.75"/>
    <n v="803.71"/>
    <x v="1"/>
    <s v="Retail"/>
  </r>
  <r>
    <n v="1067"/>
    <x v="11"/>
    <s v="Alice"/>
    <x v="0"/>
    <n v="41410.080000000002"/>
    <n v="36"/>
    <x v="3"/>
    <n v="689.66"/>
    <n v="1150.28"/>
    <x v="1"/>
    <s v="Online"/>
  </r>
  <r>
    <n v="1065"/>
    <x v="9"/>
    <s v="David"/>
    <x v="2"/>
    <n v="4484.79"/>
    <n v="9"/>
    <x v="2"/>
    <n v="335.82"/>
    <n v="498.31"/>
    <x v="0"/>
    <s v="Retail"/>
  </r>
  <r>
    <n v="1033"/>
    <x v="0"/>
    <s v="Eve"/>
    <x v="0"/>
    <n v="169464.75"/>
    <n v="39"/>
    <x v="3"/>
    <n v="4232.8100000000004"/>
    <n v="4345.25"/>
    <x v="1"/>
    <s v="Online"/>
  </r>
  <r>
    <n v="1040"/>
    <x v="5"/>
    <s v="Charlie"/>
    <x v="0"/>
    <n v="14593.14"/>
    <n v="19"/>
    <x v="0"/>
    <n v="342.3"/>
    <n v="768.06"/>
    <x v="2"/>
    <s v="Online"/>
  </r>
  <r>
    <n v="1074"/>
    <x v="5"/>
    <s v="Eve"/>
    <x v="2"/>
    <n v="70250.22"/>
    <n v="38"/>
    <x v="0"/>
    <n v="1394.74"/>
    <n v="1848.69"/>
    <x v="1"/>
    <s v="Retail"/>
  </r>
  <r>
    <n v="1043"/>
    <x v="9"/>
    <s v="David"/>
    <x v="1"/>
    <n v="5033.82"/>
    <n v="6"/>
    <x v="2"/>
    <n v="563.59"/>
    <n v="838.97"/>
    <x v="2"/>
    <s v="Online"/>
  </r>
  <r>
    <n v="1044"/>
    <x v="11"/>
    <s v="Alice"/>
    <x v="0"/>
    <n v="86045.72"/>
    <n v="47"/>
    <x v="3"/>
    <n v="1512.34"/>
    <n v="1830.76"/>
    <x v="1"/>
    <s v="Online"/>
  </r>
  <r>
    <n v="1029"/>
    <x v="6"/>
    <s v="Eve"/>
    <x v="3"/>
    <n v="9512.4"/>
    <n v="15"/>
    <x v="2"/>
    <n v="498.27"/>
    <n v="634.16"/>
    <x v="2"/>
    <s v="Retail"/>
  </r>
  <r>
    <n v="1013"/>
    <x v="5"/>
    <s v="Eve"/>
    <x v="3"/>
    <n v="75180.199999999808"/>
    <n v="20"/>
    <x v="2"/>
    <n v="3356.62"/>
    <n v="3759.0099999999902"/>
    <x v="2"/>
    <s v="Retail"/>
  </r>
  <r>
    <n v="1012"/>
    <x v="1"/>
    <s v="Alice"/>
    <x v="2"/>
    <n v="9267.39"/>
    <n v="9"/>
    <x v="3"/>
    <n v="709.97"/>
    <n v="1029.71"/>
    <x v="1"/>
    <s v="Retail"/>
  </r>
  <r>
    <n v="1095"/>
    <x v="8"/>
    <s v="Charlie"/>
    <x v="1"/>
    <n v="144747.51999999999"/>
    <n v="32"/>
    <x v="2"/>
    <n v="4266.6400000000003"/>
    <n v="4523.3599999999997"/>
    <x v="1"/>
    <s v="Retail"/>
  </r>
  <r>
    <n v="1046"/>
    <x v="3"/>
    <s v="Alice"/>
    <x v="2"/>
    <n v="16538.2"/>
    <n v="4"/>
    <x v="0"/>
    <n v="4095.1"/>
    <n v="4134.55"/>
    <x v="1"/>
    <s v="Retail"/>
  </r>
  <r>
    <n v="1002"/>
    <x v="6"/>
    <s v="Eve"/>
    <x v="1"/>
    <n v="10375.920000000002"/>
    <n v="18"/>
    <x v="1"/>
    <n v="117.63"/>
    <n v="576.44000000000005"/>
    <x v="2"/>
    <s v="Retail"/>
  </r>
  <r>
    <n v="1035"/>
    <x v="0"/>
    <s v="Charlie"/>
    <x v="0"/>
    <n v="23977.1"/>
    <n v="5"/>
    <x v="1"/>
    <n v="4483.8500000000004"/>
    <n v="4795.42"/>
    <x v="0"/>
    <s v="Online"/>
  </r>
  <r>
    <n v="1087"/>
    <x v="2"/>
    <s v="Charlie"/>
    <x v="0"/>
    <n v="5953.8"/>
    <n v="20"/>
    <x v="2"/>
    <n v="193.27"/>
    <n v="297.69"/>
    <x v="0"/>
    <s v="Online"/>
  </r>
  <r>
    <n v="1081"/>
    <x v="2"/>
    <s v="Alice"/>
    <x v="0"/>
    <n v="35497.740000000005"/>
    <n v="23"/>
    <x v="3"/>
    <n v="1236.25"/>
    <n v="1543.38"/>
    <x v="1"/>
    <s v="Online"/>
  </r>
  <r>
    <n v="1090"/>
    <x v="2"/>
    <s v="Eve"/>
    <x v="0"/>
    <n v="6075.19"/>
    <n v="11"/>
    <x v="3"/>
    <n v="210.33"/>
    <n v="552.29"/>
    <x v="0"/>
    <s v="Retail"/>
  </r>
  <r>
    <n v="1008"/>
    <x v="10"/>
    <s v="David"/>
    <x v="3"/>
    <n v="73262.22"/>
    <n v="37"/>
    <x v="0"/>
    <n v="1712.43"/>
    <n v="1980.06"/>
    <x v="0"/>
    <s v="Online"/>
  </r>
  <r>
    <n v="1093"/>
    <x v="7"/>
    <s v="Eve"/>
    <x v="3"/>
    <n v="65021.219999999783"/>
    <n v="22"/>
    <x v="3"/>
    <n v="2593.64"/>
    <n v="2955.5099999999902"/>
    <x v="1"/>
    <s v="Retail"/>
  </r>
  <r>
    <n v="1026"/>
    <x v="1"/>
    <s v="Bob"/>
    <x v="2"/>
    <n v="17153.2"/>
    <n v="4"/>
    <x v="3"/>
    <n v="3993.39"/>
    <n v="4288.3"/>
    <x v="2"/>
    <s v="Online"/>
  </r>
  <r>
    <n v="1074"/>
    <x v="3"/>
    <s v="David"/>
    <x v="1"/>
    <n v="63725.18"/>
    <n v="29"/>
    <x v="0"/>
    <n v="1723.01"/>
    <n v="2197.42"/>
    <x v="1"/>
    <s v="Retail"/>
  </r>
  <r>
    <n v="1090"/>
    <x v="0"/>
    <s v="Charlie"/>
    <x v="0"/>
    <n v="157453.56"/>
    <n v="44"/>
    <x v="2"/>
    <n v="3542.18"/>
    <n v="3578.49"/>
    <x v="0"/>
    <s v="Online"/>
  </r>
  <r>
    <n v="1034"/>
    <x v="7"/>
    <s v="David"/>
    <x v="0"/>
    <n v="35367.14"/>
    <n v="34"/>
    <x v="1"/>
    <n v="978.15"/>
    <n v="1040.21"/>
    <x v="2"/>
    <s v="Retail"/>
  </r>
  <r>
    <n v="1007"/>
    <x v="5"/>
    <s v="Charlie"/>
    <x v="1"/>
    <n v="50187.28"/>
    <n v="13"/>
    <x v="0"/>
    <n v="3765.46"/>
    <n v="3860.56"/>
    <x v="0"/>
    <s v="Retail"/>
  </r>
  <r>
    <n v="1068"/>
    <x v="8"/>
    <s v="Charlie"/>
    <x v="1"/>
    <n v="65787.12"/>
    <n v="42"/>
    <x v="2"/>
    <n v="1218.18"/>
    <n v="1566.36"/>
    <x v="2"/>
    <s v="Retail"/>
  </r>
  <r>
    <n v="1058"/>
    <x v="2"/>
    <s v="David"/>
    <x v="2"/>
    <n v="9782.0099999999111"/>
    <n v="9"/>
    <x v="0"/>
    <n v="760.55"/>
    <n v="1086.8899999999901"/>
    <x v="0"/>
    <s v="Retail"/>
  </r>
  <r>
    <n v="1075"/>
    <x v="3"/>
    <s v="Charlie"/>
    <x v="1"/>
    <n v="59424.960000000006"/>
    <n v="42"/>
    <x v="2"/>
    <n v="967.77"/>
    <n v="1414.88"/>
    <x v="1"/>
    <s v="Online"/>
  </r>
  <r>
    <n v="1029"/>
    <x v="11"/>
    <s v="Charlie"/>
    <x v="0"/>
    <n v="40929.919999999998"/>
    <n v="31"/>
    <x v="0"/>
    <n v="951.21"/>
    <n v="1320.32"/>
    <x v="0"/>
    <s v="Online"/>
  </r>
  <r>
    <n v="1036"/>
    <x v="2"/>
    <s v="Bob"/>
    <x v="0"/>
    <n v="19934.32"/>
    <n v="7"/>
    <x v="2"/>
    <n v="2588.67"/>
    <n v="2847.76"/>
    <x v="0"/>
    <s v="Retail"/>
  </r>
  <r>
    <n v="1089"/>
    <x v="3"/>
    <s v="Eve"/>
    <x v="0"/>
    <n v="18911"/>
    <n v="4"/>
    <x v="0"/>
    <n v="4231.75"/>
    <n v="4727.75"/>
    <x v="2"/>
    <s v="Retail"/>
  </r>
  <r>
    <n v="1021"/>
    <x v="3"/>
    <s v="Eve"/>
    <x v="0"/>
    <n v="11104.36"/>
    <n v="19"/>
    <x v="2"/>
    <n v="444.05"/>
    <n v="584.44000000000005"/>
    <x v="0"/>
    <s v="Retail"/>
  </r>
  <r>
    <n v="1036"/>
    <x v="2"/>
    <s v="Bob"/>
    <x v="0"/>
    <n v="166642.97999999957"/>
    <n v="42"/>
    <x v="0"/>
    <n v="3549.43"/>
    <n v="3967.6899999999901"/>
    <x v="1"/>
    <s v="Online"/>
  </r>
  <r>
    <n v="1010"/>
    <x v="9"/>
    <s v="David"/>
    <x v="2"/>
    <n v="105244.2"/>
    <n v="30"/>
    <x v="1"/>
    <n v="3289.01"/>
    <n v="3508.14"/>
    <x v="1"/>
    <s v="Retail"/>
  </r>
  <r>
    <n v="1073"/>
    <x v="9"/>
    <s v="Alice"/>
    <x v="0"/>
    <n v="145602.35"/>
    <n v="31"/>
    <x v="1"/>
    <n v="4368.97"/>
    <n v="4696.8500000000004"/>
    <x v="1"/>
    <s v="Retail"/>
  </r>
  <r>
    <n v="1024"/>
    <x v="4"/>
    <s v="Alice"/>
    <x v="2"/>
    <n v="56871.149999999652"/>
    <n v="35"/>
    <x v="3"/>
    <n v="1258.53"/>
    <n v="1624.8899999999901"/>
    <x v="2"/>
    <s v="Online"/>
  </r>
  <r>
    <n v="1064"/>
    <x v="6"/>
    <s v="Alice"/>
    <x v="0"/>
    <n v="54570.18"/>
    <n v="21"/>
    <x v="2"/>
    <n v="2278.04"/>
    <n v="2598.58"/>
    <x v="2"/>
    <s v="Retail"/>
  </r>
  <r>
    <n v="1099"/>
    <x v="5"/>
    <s v="Bob"/>
    <x v="3"/>
    <n v="146062.69999999998"/>
    <n v="31"/>
    <x v="0"/>
    <n v="4632.8500000000004"/>
    <n v="4711.7"/>
    <x v="0"/>
    <s v="Retail"/>
  </r>
  <r>
    <n v="1049"/>
    <x v="10"/>
    <s v="Bob"/>
    <x v="3"/>
    <n v="67336.38"/>
    <n v="19"/>
    <x v="2"/>
    <n v="3316.97"/>
    <n v="3544.02"/>
    <x v="0"/>
    <s v="Online"/>
  </r>
  <r>
    <n v="1099"/>
    <x v="6"/>
    <s v="Charlie"/>
    <x v="3"/>
    <n v="70044.5"/>
    <n v="31"/>
    <x v="1"/>
    <n v="1974.4"/>
    <n v="2259.5"/>
    <x v="0"/>
    <s v="Retail"/>
  </r>
  <r>
    <n v="1036"/>
    <x v="8"/>
    <s v="Alice"/>
    <x v="3"/>
    <n v="36048.639999999999"/>
    <n v="32"/>
    <x v="2"/>
    <n v="700.49"/>
    <n v="1126.52"/>
    <x v="2"/>
    <s v="Retail"/>
  </r>
  <r>
    <n v="1082"/>
    <x v="10"/>
    <s v="David"/>
    <x v="2"/>
    <n v="3153.38"/>
    <n v="2"/>
    <x v="0"/>
    <n v="1349.3"/>
    <n v="1576.69"/>
    <x v="2"/>
    <s v="Online"/>
  </r>
  <r>
    <n v="1096"/>
    <x v="7"/>
    <s v="David"/>
    <x v="2"/>
    <n v="33872.1"/>
    <n v="10"/>
    <x v="2"/>
    <n v="2927.02"/>
    <n v="3387.21"/>
    <x v="0"/>
    <s v="Retail"/>
  </r>
  <r>
    <n v="1024"/>
    <x v="6"/>
    <s v="Alice"/>
    <x v="1"/>
    <n v="7661.42"/>
    <n v="2"/>
    <x v="0"/>
    <n v="3604.93"/>
    <n v="3830.71"/>
    <x v="2"/>
    <s v="Online"/>
  </r>
  <r>
    <n v="1023"/>
    <x v="11"/>
    <s v="Alice"/>
    <x v="0"/>
    <n v="1889.58"/>
    <n v="2"/>
    <x v="1"/>
    <n v="665.89"/>
    <n v="944.79"/>
    <x v="2"/>
    <s v="Retail"/>
  </r>
  <r>
    <n v="1062"/>
    <x v="4"/>
    <s v="Alice"/>
    <x v="3"/>
    <n v="82036.56"/>
    <n v="24"/>
    <x v="1"/>
    <n v="3018.01"/>
    <n v="3418.19"/>
    <x v="1"/>
    <s v="Retail"/>
  </r>
  <r>
    <n v="1096"/>
    <x v="8"/>
    <s v="Bob"/>
    <x v="2"/>
    <n v="52188.979999999829"/>
    <n v="17"/>
    <x v="1"/>
    <n v="2774.24"/>
    <n v="3069.9399999999901"/>
    <x v="1"/>
    <s v="Retail"/>
  </r>
  <r>
    <n v="1037"/>
    <x v="9"/>
    <s v="Bob"/>
    <x v="0"/>
    <n v="98386.880000000005"/>
    <n v="32"/>
    <x v="3"/>
    <n v="2594.08"/>
    <n v="3074.59"/>
    <x v="0"/>
    <s v="Retail"/>
  </r>
  <r>
    <n v="1012"/>
    <x v="10"/>
    <s v="Bob"/>
    <x v="0"/>
    <n v="60794.720000000001"/>
    <n v="16"/>
    <x v="1"/>
    <n v="3466.11"/>
    <n v="3799.67"/>
    <x v="0"/>
    <s v="Retail"/>
  </r>
  <r>
    <n v="1055"/>
    <x v="11"/>
    <s v="Eve"/>
    <x v="2"/>
    <n v="71384.160000000003"/>
    <n v="16"/>
    <x v="2"/>
    <n v="4195.38"/>
    <n v="4461.51"/>
    <x v="1"/>
    <s v="Online"/>
  </r>
  <r>
    <n v="1013"/>
    <x v="7"/>
    <s v="David"/>
    <x v="3"/>
    <n v="76836.56"/>
    <n v="46"/>
    <x v="3"/>
    <n v="1648.8"/>
    <n v="1670.36"/>
    <x v="2"/>
    <s v="Retail"/>
  </r>
  <r>
    <n v="1023"/>
    <x v="4"/>
    <s v="David"/>
    <x v="1"/>
    <n v="181870.2599999996"/>
    <n v="39"/>
    <x v="1"/>
    <n v="4450.6099999999997"/>
    <n v="4663.3399999999901"/>
    <x v="0"/>
    <s v="Retail"/>
  </r>
  <r>
    <n v="1089"/>
    <x v="11"/>
    <s v="Charlie"/>
    <x v="0"/>
    <n v="31054.87"/>
    <n v="31"/>
    <x v="2"/>
    <n v="845.14"/>
    <n v="1001.77"/>
    <x v="0"/>
    <s v="Online"/>
  </r>
  <r>
    <n v="1099"/>
    <x v="7"/>
    <s v="Bob"/>
    <x v="1"/>
    <n v="55170.720000000001"/>
    <n v="43"/>
    <x v="2"/>
    <n v="906.47"/>
    <n v="1283.04"/>
    <x v="0"/>
    <s v="Online"/>
  </r>
  <r>
    <n v="1030"/>
    <x v="8"/>
    <s v="Eve"/>
    <x v="3"/>
    <n v="35581.919999999998"/>
    <n v="24"/>
    <x v="2"/>
    <n v="1370.52"/>
    <n v="1482.58"/>
    <x v="2"/>
    <s v="Retail"/>
  </r>
  <r>
    <n v="1017"/>
    <x v="7"/>
    <s v="Eve"/>
    <x v="3"/>
    <n v="752.24"/>
    <n v="1"/>
    <x v="0"/>
    <n v="641.67999999999995"/>
    <n v="752.24"/>
    <x v="1"/>
    <s v="Online"/>
  </r>
  <r>
    <n v="1062"/>
    <x v="9"/>
    <s v="David"/>
    <x v="1"/>
    <n v="14222.339999999891"/>
    <n v="11"/>
    <x v="3"/>
    <n v="1190.08"/>
    <n v="1292.9399999999901"/>
    <x v="0"/>
    <s v="Retail"/>
  </r>
  <r>
    <n v="1084"/>
    <x v="5"/>
    <s v="Bob"/>
    <x v="3"/>
    <n v="13614.09"/>
    <n v="21"/>
    <x v="2"/>
    <n v="576.74"/>
    <n v="648.29"/>
    <x v="1"/>
    <s v="Online"/>
  </r>
  <r>
    <n v="1089"/>
    <x v="4"/>
    <s v="Charlie"/>
    <x v="0"/>
    <n v="17120.240000000002"/>
    <n v="4"/>
    <x v="0"/>
    <n v="4117.67"/>
    <n v="4280.0600000000004"/>
    <x v="1"/>
    <s v="Online"/>
  </r>
  <r>
    <n v="1086"/>
    <x v="8"/>
    <s v="Bob"/>
    <x v="1"/>
    <n v="8274"/>
    <n v="7"/>
    <x v="1"/>
    <n v="737.9"/>
    <n v="1182"/>
    <x v="2"/>
    <s v="Retail"/>
  </r>
  <r>
    <n v="1013"/>
    <x v="3"/>
    <s v="Alice"/>
    <x v="3"/>
    <n v="107609.58"/>
    <n v="26"/>
    <x v="2"/>
    <n v="3749.12"/>
    <n v="4138.83"/>
    <x v="2"/>
    <s v="Online"/>
  </r>
  <r>
    <n v="1059"/>
    <x v="6"/>
    <s v="Bob"/>
    <x v="1"/>
    <n v="30899.680000000004"/>
    <n v="47"/>
    <x v="0"/>
    <n v="287.17"/>
    <n v="657.44"/>
    <x v="2"/>
    <s v="Retail"/>
  </r>
  <r>
    <n v="1019"/>
    <x v="11"/>
    <s v="Alice"/>
    <x v="0"/>
    <n v="61750.559999999998"/>
    <n v="12"/>
    <x v="2"/>
    <n v="4745.18"/>
    <n v="5145.88"/>
    <x v="2"/>
    <s v="Online"/>
  </r>
  <r>
    <n v="1049"/>
    <x v="0"/>
    <s v="Alice"/>
    <x v="3"/>
    <n v="115079.75"/>
    <n v="31"/>
    <x v="3"/>
    <n v="3570.24"/>
    <n v="3712.25"/>
    <x v="2"/>
    <s v="Online"/>
  </r>
  <r>
    <n v="1100"/>
    <x v="2"/>
    <s v="Charlie"/>
    <x v="0"/>
    <n v="8984.33"/>
    <n v="17"/>
    <x v="3"/>
    <n v="83.64"/>
    <n v="528.49"/>
    <x v="2"/>
    <s v="Online"/>
  </r>
  <r>
    <n v="1012"/>
    <x v="0"/>
    <s v="David"/>
    <x v="3"/>
    <n v="128976.20999999999"/>
    <n v="33"/>
    <x v="1"/>
    <n v="3831.09"/>
    <n v="3908.37"/>
    <x v="0"/>
    <s v="Retail"/>
  </r>
  <r>
    <n v="1061"/>
    <x v="4"/>
    <s v="Bob"/>
    <x v="2"/>
    <n v="30464.720000000001"/>
    <n v="11"/>
    <x v="2"/>
    <n v="2594.71"/>
    <n v="2769.52"/>
    <x v="1"/>
    <s v="Retail"/>
  </r>
  <r>
    <n v="1019"/>
    <x v="10"/>
    <s v="Alice"/>
    <x v="3"/>
    <n v="117750.36"/>
    <n v="28"/>
    <x v="0"/>
    <n v="3907.86"/>
    <n v="4205.37"/>
    <x v="2"/>
    <s v="Online"/>
  </r>
  <r>
    <n v="1076"/>
    <x v="9"/>
    <s v="Bob"/>
    <x v="1"/>
    <n v="86296.960000000006"/>
    <n v="32"/>
    <x v="1"/>
    <n v="2636.36"/>
    <n v="2696.78"/>
    <x v="0"/>
    <s v="Retail"/>
  </r>
  <r>
    <n v="1009"/>
    <x v="4"/>
    <s v="David"/>
    <x v="3"/>
    <n v="3590.83"/>
    <n v="1"/>
    <x v="2"/>
    <n v="3223.07"/>
    <n v="3590.83"/>
    <x v="1"/>
    <s v="Retail"/>
  </r>
  <r>
    <n v="1071"/>
    <x v="8"/>
    <s v="David"/>
    <x v="0"/>
    <n v="194678.23"/>
    <n v="47"/>
    <x v="1"/>
    <n v="3942.34"/>
    <n v="4142.09"/>
    <x v="2"/>
    <s v="Retail"/>
  </r>
  <r>
    <n v="1028"/>
    <x v="3"/>
    <s v="Eve"/>
    <x v="0"/>
    <n v="68589.919999999998"/>
    <n v="28"/>
    <x v="0"/>
    <n v="2055.2800000000002"/>
    <n v="2449.64"/>
    <x v="2"/>
    <s v="Online"/>
  </r>
  <r>
    <n v="1078"/>
    <x v="5"/>
    <s v="David"/>
    <x v="3"/>
    <n v="13227.06"/>
    <n v="42"/>
    <x v="1"/>
    <n v="63.41"/>
    <n v="314.93"/>
    <x v="0"/>
    <s v="Retail"/>
  </r>
  <r>
    <n v="1095"/>
    <x v="8"/>
    <s v="Charlie"/>
    <x v="1"/>
    <n v="30491.09"/>
    <n v="7"/>
    <x v="1"/>
    <n v="4257.24"/>
    <n v="4355.87"/>
    <x v="1"/>
    <s v="Online"/>
  </r>
  <r>
    <n v="1052"/>
    <x v="1"/>
    <s v="Alice"/>
    <x v="2"/>
    <n v="4610.88"/>
    <n v="2"/>
    <x v="1"/>
    <n v="1935.41"/>
    <n v="2305.44"/>
    <x v="2"/>
    <s v="Online"/>
  </r>
  <r>
    <n v="1083"/>
    <x v="3"/>
    <s v="Eve"/>
    <x v="1"/>
    <n v="110836.32"/>
    <n v="42"/>
    <x v="2"/>
    <n v="2505.41"/>
    <n v="2638.96"/>
    <x v="1"/>
    <s v="Online"/>
  </r>
  <r>
    <n v="1016"/>
    <x v="8"/>
    <s v="Charlie"/>
    <x v="2"/>
    <n v="8134.5599999999995"/>
    <n v="24"/>
    <x v="0"/>
    <n v="88.44"/>
    <n v="338.94"/>
    <x v="0"/>
    <s v="Online"/>
  </r>
  <r>
    <n v="1069"/>
    <x v="3"/>
    <s v="Bob"/>
    <x v="0"/>
    <n v="10131.48"/>
    <n v="4"/>
    <x v="3"/>
    <n v="2485.86"/>
    <n v="2532.87"/>
    <x v="2"/>
    <s v="Online"/>
  </r>
  <r>
    <n v="1099"/>
    <x v="3"/>
    <s v="Alice"/>
    <x v="1"/>
    <n v="230817.84"/>
    <n v="44"/>
    <x v="2"/>
    <n v="4933.1099999999997"/>
    <n v="5245.86"/>
    <x v="1"/>
    <s v="Retail"/>
  </r>
  <r>
    <n v="1012"/>
    <x v="2"/>
    <s v="David"/>
    <x v="2"/>
    <n v="33510.11"/>
    <n v="19"/>
    <x v="3"/>
    <n v="1427.42"/>
    <n v="1763.69"/>
    <x v="0"/>
    <s v="Retail"/>
  </r>
  <r>
    <n v="1025"/>
    <x v="2"/>
    <s v="Alice"/>
    <x v="3"/>
    <n v="57274.619999999995"/>
    <n v="26"/>
    <x v="3"/>
    <n v="2007.32"/>
    <n v="2202.87"/>
    <x v="0"/>
    <s v="Online"/>
  </r>
  <r>
    <n v="1052"/>
    <x v="5"/>
    <s v="Bob"/>
    <x v="0"/>
    <n v="43221.86"/>
    <n v="11"/>
    <x v="2"/>
    <n v="3451.59"/>
    <n v="3929.26"/>
    <x v="2"/>
    <s v="Retail"/>
  </r>
  <r>
    <n v="1085"/>
    <x v="2"/>
    <s v="Eve"/>
    <x v="3"/>
    <n v="180862.8"/>
    <n v="40"/>
    <x v="2"/>
    <n v="4083.23"/>
    <n v="4521.57"/>
    <x v="1"/>
    <s v="Retail"/>
  </r>
  <r>
    <n v="1100"/>
    <x v="0"/>
    <s v="Eve"/>
    <x v="0"/>
    <n v="106338.14"/>
    <n v="43"/>
    <x v="0"/>
    <n v="2116.09"/>
    <n v="2472.98"/>
    <x v="2"/>
    <s v="Retail"/>
  </r>
  <r>
    <n v="1053"/>
    <x v="0"/>
    <s v="Eve"/>
    <x v="1"/>
    <n v="21368.05"/>
    <n v="11"/>
    <x v="0"/>
    <n v="1582.86"/>
    <n v="1942.55"/>
    <x v="2"/>
    <s v="Retail"/>
  </r>
  <r>
    <n v="1023"/>
    <x v="3"/>
    <s v="David"/>
    <x v="1"/>
    <n v="217166.4"/>
    <n v="45"/>
    <x v="1"/>
    <n v="4692.24"/>
    <n v="4825.92"/>
    <x v="1"/>
    <s v="Retail"/>
  </r>
  <r>
    <n v="1016"/>
    <x v="6"/>
    <s v="Charlie"/>
    <x v="0"/>
    <n v="11201.130000000001"/>
    <n v="3"/>
    <x v="3"/>
    <n v="3401.87"/>
    <n v="3733.71"/>
    <x v="1"/>
    <s v="Retail"/>
  </r>
  <r>
    <n v="1057"/>
    <x v="5"/>
    <s v="Charlie"/>
    <x v="0"/>
    <n v="8955.36"/>
    <n v="12"/>
    <x v="0"/>
    <n v="639.16"/>
    <n v="746.28"/>
    <x v="1"/>
    <s v="Retail"/>
  </r>
  <r>
    <n v="1039"/>
    <x v="1"/>
    <s v="Alice"/>
    <x v="0"/>
    <n v="1415.25"/>
    <n v="3"/>
    <x v="1"/>
    <n v="391.19"/>
    <n v="471.75"/>
    <x v="0"/>
    <s v="Online"/>
  </r>
  <r>
    <n v="1053"/>
    <x v="5"/>
    <s v="David"/>
    <x v="1"/>
    <n v="123619.02"/>
    <n v="42"/>
    <x v="0"/>
    <n v="2443.5700000000002"/>
    <n v="2943.31"/>
    <x v="0"/>
    <s v="Online"/>
  </r>
  <r>
    <n v="1042"/>
    <x v="3"/>
    <s v="Eve"/>
    <x v="2"/>
    <n v="39269.07"/>
    <n v="27"/>
    <x v="2"/>
    <n v="1139.45"/>
    <n v="1454.41"/>
    <x v="1"/>
    <s v="Online"/>
  </r>
  <r>
    <n v="1058"/>
    <x v="4"/>
    <s v="Eve"/>
    <x v="3"/>
    <n v="74891.600000000006"/>
    <n v="49"/>
    <x v="0"/>
    <n v="1307.22"/>
    <n v="1528.4"/>
    <x v="0"/>
    <s v="Retail"/>
  </r>
  <r>
    <n v="1039"/>
    <x v="6"/>
    <s v="Bob"/>
    <x v="3"/>
    <n v="9091.56"/>
    <n v="2"/>
    <x v="3"/>
    <n v="4394.58"/>
    <n v="4545.78"/>
    <x v="2"/>
    <s v="Retail"/>
  </r>
  <r>
    <n v="1014"/>
    <x v="9"/>
    <s v="Bob"/>
    <x v="1"/>
    <n v="39164.229999999996"/>
    <n v="49"/>
    <x v="0"/>
    <n v="493.35"/>
    <n v="799.27"/>
    <x v="1"/>
    <s v="Online"/>
  </r>
  <r>
    <n v="1095"/>
    <x v="4"/>
    <s v="Eve"/>
    <x v="3"/>
    <n v="58005.599999999999"/>
    <n v="16"/>
    <x v="3"/>
    <n v="3591.05"/>
    <n v="3625.35"/>
    <x v="2"/>
    <s v="Retail"/>
  </r>
  <r>
    <n v="1005"/>
    <x v="10"/>
    <s v="Eve"/>
    <x v="0"/>
    <n v="2897.08"/>
    <n v="2"/>
    <x v="2"/>
    <n v="1392.15"/>
    <n v="1448.54"/>
    <x v="1"/>
    <s v="Retail"/>
  </r>
  <r>
    <n v="1035"/>
    <x v="3"/>
    <s v="David"/>
    <x v="2"/>
    <n v="115191.59999999999"/>
    <n v="30"/>
    <x v="3"/>
    <n v="3813.62"/>
    <n v="3839.72"/>
    <x v="2"/>
    <s v="Online"/>
  </r>
  <r>
    <n v="1087"/>
    <x v="5"/>
    <s v="Charlie"/>
    <x v="3"/>
    <n v="77610.600000000006"/>
    <n v="20"/>
    <x v="0"/>
    <n v="3625.94"/>
    <n v="3880.53"/>
    <x v="1"/>
    <s v="Online"/>
  </r>
  <r>
    <n v="1093"/>
    <x v="6"/>
    <s v="Bob"/>
    <x v="2"/>
    <n v="14853.82"/>
    <n v="38"/>
    <x v="1"/>
    <n v="86.59"/>
    <n v="390.89"/>
    <x v="2"/>
    <s v="Online"/>
  </r>
  <r>
    <n v="1075"/>
    <x v="3"/>
    <s v="Charlie"/>
    <x v="0"/>
    <n v="73103.519999999728"/>
    <n v="28"/>
    <x v="2"/>
    <n v="2570.2199999999998"/>
    <n v="2610.8399999999901"/>
    <x v="1"/>
    <s v="Retail"/>
  </r>
  <r>
    <n v="1018"/>
    <x v="2"/>
    <s v="David"/>
    <x v="3"/>
    <n v="27575.75"/>
    <n v="25"/>
    <x v="0"/>
    <n v="739.63"/>
    <n v="1103.03"/>
    <x v="1"/>
    <s v="Retail"/>
  </r>
  <r>
    <n v="1076"/>
    <x v="1"/>
    <s v="Eve"/>
    <x v="1"/>
    <n v="142742.72"/>
    <n v="32"/>
    <x v="2"/>
    <n v="4337.82"/>
    <n v="4460.71"/>
    <x v="0"/>
    <s v="Retail"/>
  </r>
  <r>
    <n v="1009"/>
    <x v="4"/>
    <s v="Charlie"/>
    <x v="2"/>
    <n v="47101"/>
    <n v="10"/>
    <x v="2"/>
    <n v="4364.3500000000004"/>
    <n v="4710.1000000000004"/>
    <x v="2"/>
    <s v="Online"/>
  </r>
  <r>
    <n v="1074"/>
    <x v="8"/>
    <s v="Eve"/>
    <x v="0"/>
    <n v="109701.48"/>
    <n v="42"/>
    <x v="0"/>
    <n v="2120.81"/>
    <n v="2611.94"/>
    <x v="0"/>
    <s v="Online"/>
  </r>
  <r>
    <n v="1058"/>
    <x v="4"/>
    <s v="Eve"/>
    <x v="2"/>
    <n v="103936"/>
    <n v="40"/>
    <x v="0"/>
    <n v="2249.7600000000002"/>
    <n v="2598.4"/>
    <x v="2"/>
    <s v="Retail"/>
  </r>
  <r>
    <n v="1017"/>
    <x v="9"/>
    <s v="Alice"/>
    <x v="3"/>
    <n v="65802.33"/>
    <n v="33"/>
    <x v="1"/>
    <n v="1551.25"/>
    <n v="1994.01"/>
    <x v="0"/>
    <s v="Online"/>
  </r>
  <r>
    <n v="1007"/>
    <x v="1"/>
    <s v="Charlie"/>
    <x v="3"/>
    <n v="52933.659999999873"/>
    <n v="13"/>
    <x v="2"/>
    <n v="3597.2"/>
    <n v="4071.8199999999902"/>
    <x v="1"/>
    <s v="Online"/>
  </r>
  <r>
    <n v="1046"/>
    <x v="2"/>
    <s v="Charlie"/>
    <x v="1"/>
    <n v="85029.08"/>
    <n v="41"/>
    <x v="2"/>
    <n v="1825.37"/>
    <n v="2073.88"/>
    <x v="0"/>
    <s v="Retail"/>
  </r>
  <r>
    <n v="1013"/>
    <x v="1"/>
    <s v="Eve"/>
    <x v="0"/>
    <n v="72647.820000000007"/>
    <n v="42"/>
    <x v="0"/>
    <n v="1375.57"/>
    <n v="1729.71"/>
    <x v="0"/>
    <s v="Online"/>
  </r>
  <r>
    <n v="1040"/>
    <x v="8"/>
    <s v="David"/>
    <x v="0"/>
    <n v="122999"/>
    <n v="47"/>
    <x v="3"/>
    <n v="2189.54"/>
    <n v="2617"/>
    <x v="1"/>
    <s v="Online"/>
  </r>
  <r>
    <n v="1042"/>
    <x v="10"/>
    <s v="Alice"/>
    <x v="1"/>
    <n v="25441.200000000001"/>
    <n v="37"/>
    <x v="0"/>
    <n v="502.86"/>
    <n v="687.6"/>
    <x v="0"/>
    <s v="Online"/>
  </r>
  <r>
    <n v="1009"/>
    <x v="5"/>
    <s v="Eve"/>
    <x v="1"/>
    <n v="62140.32"/>
    <n v="16"/>
    <x v="2"/>
    <n v="3745.69"/>
    <n v="3883.77"/>
    <x v="1"/>
    <s v="Retail"/>
  </r>
  <r>
    <n v="1050"/>
    <x v="10"/>
    <s v="Bob"/>
    <x v="0"/>
    <n v="26378.1"/>
    <n v="45"/>
    <x v="0"/>
    <n v="112.35"/>
    <n v="586.17999999999995"/>
    <x v="2"/>
    <s v="Retail"/>
  </r>
  <r>
    <n v="1027"/>
    <x v="11"/>
    <s v="Bob"/>
    <x v="2"/>
    <n v="79333.979999999778"/>
    <n v="22"/>
    <x v="1"/>
    <n v="3240.2"/>
    <n v="3606.0899999999901"/>
    <x v="0"/>
    <s v="Online"/>
  </r>
  <r>
    <n v="1066"/>
    <x v="3"/>
    <s v="Alice"/>
    <x v="2"/>
    <n v="21456.399999999998"/>
    <n v="20"/>
    <x v="3"/>
    <n v="955.18"/>
    <n v="1072.82"/>
    <x v="1"/>
    <s v="Retail"/>
  </r>
  <r>
    <n v="1005"/>
    <x v="8"/>
    <s v="David"/>
    <x v="1"/>
    <n v="61509.35"/>
    <n v="43"/>
    <x v="0"/>
    <n v="1200.4000000000001"/>
    <n v="1430.45"/>
    <x v="1"/>
    <s v="Retail"/>
  </r>
  <r>
    <n v="1029"/>
    <x v="6"/>
    <s v="Eve"/>
    <x v="2"/>
    <n v="97109.28"/>
    <n v="27"/>
    <x v="1"/>
    <n v="3196.38"/>
    <n v="3596.64"/>
    <x v="0"/>
    <s v="Retail"/>
  </r>
  <r>
    <n v="1037"/>
    <x v="5"/>
    <s v="Charlie"/>
    <x v="0"/>
    <n v="214968.33000000002"/>
    <n v="41"/>
    <x v="2"/>
    <n v="4965.07"/>
    <n v="5243.13"/>
    <x v="2"/>
    <s v="Online"/>
  </r>
  <r>
    <n v="1038"/>
    <x v="0"/>
    <s v="Alice"/>
    <x v="3"/>
    <n v="67650.880000000005"/>
    <n v="16"/>
    <x v="0"/>
    <n v="3899.7"/>
    <n v="4228.18"/>
    <x v="0"/>
    <s v="Retail"/>
  </r>
  <r>
    <n v="1083"/>
    <x v="5"/>
    <s v="David"/>
    <x v="3"/>
    <n v="52606.84"/>
    <n v="34"/>
    <x v="2"/>
    <n v="1167.9100000000001"/>
    <n v="1547.26"/>
    <x v="1"/>
    <s v="Online"/>
  </r>
  <r>
    <n v="1008"/>
    <x v="2"/>
    <s v="Charlie"/>
    <x v="2"/>
    <n v="39555.199999999997"/>
    <n v="32"/>
    <x v="1"/>
    <n v="921.32"/>
    <n v="1236.0999999999999"/>
    <x v="2"/>
    <s v="Online"/>
  </r>
  <r>
    <n v="1065"/>
    <x v="3"/>
    <s v="Bob"/>
    <x v="1"/>
    <n v="119924.73999999999"/>
    <n v="26"/>
    <x v="2"/>
    <n v="4337.8500000000004"/>
    <n v="4612.49"/>
    <x v="0"/>
    <s v="Retail"/>
  </r>
  <r>
    <n v="1086"/>
    <x v="10"/>
    <s v="Bob"/>
    <x v="1"/>
    <n v="65650.5"/>
    <n v="25"/>
    <x v="1"/>
    <n v="2248.71"/>
    <n v="2626.02"/>
    <x v="1"/>
    <s v="Online"/>
  </r>
  <r>
    <n v="1017"/>
    <x v="0"/>
    <s v="Charlie"/>
    <x v="1"/>
    <n v="2189.84"/>
    <n v="2"/>
    <x v="1"/>
    <n v="728.41"/>
    <n v="1094.92"/>
    <x v="0"/>
    <s v="Retail"/>
  </r>
  <r>
    <n v="1071"/>
    <x v="8"/>
    <s v="Alice"/>
    <x v="1"/>
    <n v="55639.08"/>
    <n v="12"/>
    <x v="1"/>
    <n v="4317.95"/>
    <n v="4636.59"/>
    <x v="2"/>
    <s v="Retail"/>
  </r>
  <r>
    <n v="1089"/>
    <x v="2"/>
    <s v="Bob"/>
    <x v="1"/>
    <n v="171038.4"/>
    <n v="40"/>
    <x v="0"/>
    <n v="4089.66"/>
    <n v="4275.96"/>
    <x v="2"/>
    <s v="Online"/>
  </r>
  <r>
    <n v="1045"/>
    <x v="6"/>
    <s v="Eve"/>
    <x v="2"/>
    <n v="46162.71"/>
    <n v="9"/>
    <x v="2"/>
    <n v="4920.34"/>
    <n v="5129.1899999999996"/>
    <x v="2"/>
    <s v="Online"/>
  </r>
  <r>
    <n v="1004"/>
    <x v="4"/>
    <s v="Charlie"/>
    <x v="3"/>
    <n v="60464.88"/>
    <n v="12"/>
    <x v="2"/>
    <n v="4553.2299999999996"/>
    <n v="5038.74"/>
    <x v="2"/>
    <s v="Retail"/>
  </r>
  <r>
    <n v="1036"/>
    <x v="0"/>
    <s v="Charlie"/>
    <x v="3"/>
    <n v="112617.17999999975"/>
    <n v="26"/>
    <x v="3"/>
    <n v="4266.3599999999997"/>
    <n v="4331.4299999999903"/>
    <x v="2"/>
    <s v="Retail"/>
  </r>
  <r>
    <n v="1070"/>
    <x v="8"/>
    <s v="Bob"/>
    <x v="2"/>
    <n v="4066.29"/>
    <n v="9"/>
    <x v="3"/>
    <n v="310.24"/>
    <n v="451.81"/>
    <x v="0"/>
    <s v="Retail"/>
  </r>
  <r>
    <n v="1031"/>
    <x v="6"/>
    <s v="Alice"/>
    <x v="1"/>
    <n v="8181.4"/>
    <n v="10"/>
    <x v="3"/>
    <n v="566.86"/>
    <n v="818.14"/>
    <x v="2"/>
    <s v="Retail"/>
  </r>
  <r>
    <n v="1019"/>
    <x v="7"/>
    <s v="Eve"/>
    <x v="2"/>
    <n v="105167.03999999999"/>
    <n v="32"/>
    <x v="3"/>
    <n v="2866.47"/>
    <n v="3286.47"/>
    <x v="2"/>
    <s v="Online"/>
  </r>
  <r>
    <n v="1061"/>
    <x v="4"/>
    <s v="Alice"/>
    <x v="3"/>
    <n v="94214.68"/>
    <n v="34"/>
    <x v="2"/>
    <n v="2680.82"/>
    <n v="2771.02"/>
    <x v="1"/>
    <s v="Online"/>
  </r>
  <r>
    <n v="1054"/>
    <x v="1"/>
    <s v="David"/>
    <x v="0"/>
    <n v="118206.24"/>
    <n v="48"/>
    <x v="1"/>
    <n v="2316.92"/>
    <n v="2462.63"/>
    <x v="2"/>
    <s v="Online"/>
  </r>
  <r>
    <n v="1039"/>
    <x v="0"/>
    <s v="David"/>
    <x v="2"/>
    <n v="41127"/>
    <n v="20"/>
    <x v="1"/>
    <n v="2014.11"/>
    <n v="2056.35"/>
    <x v="1"/>
    <s v="Retail"/>
  </r>
  <r>
    <n v="1091"/>
    <x v="7"/>
    <s v="Bob"/>
    <x v="1"/>
    <n v="99076.379999999612"/>
    <n v="39"/>
    <x v="0"/>
    <n v="2184.4899999999998"/>
    <n v="2540.4199999999901"/>
    <x v="1"/>
    <s v="Online"/>
  </r>
  <r>
    <n v="1074"/>
    <x v="3"/>
    <s v="Bob"/>
    <x v="3"/>
    <n v="5989.48"/>
    <n v="2"/>
    <x v="1"/>
    <n v="2868.02"/>
    <n v="2994.74"/>
    <x v="1"/>
    <s v="Online"/>
  </r>
  <r>
    <n v="1090"/>
    <x v="8"/>
    <s v="Bob"/>
    <x v="3"/>
    <n v="260.73"/>
    <n v="1"/>
    <x v="2"/>
    <n v="60.28"/>
    <n v="260.73"/>
    <x v="0"/>
    <s v="Online"/>
  </r>
  <r>
    <n v="1019"/>
    <x v="9"/>
    <s v="David"/>
    <x v="3"/>
    <n v="56445.120000000003"/>
    <n v="36"/>
    <x v="2"/>
    <n v="1340.51"/>
    <n v="1567.92"/>
    <x v="0"/>
    <s v="Online"/>
  </r>
  <r>
    <n v="1039"/>
    <x v="1"/>
    <s v="Alice"/>
    <x v="3"/>
    <n v="73493.279999999999"/>
    <n v="24"/>
    <x v="2"/>
    <n v="2615.48"/>
    <n v="3062.22"/>
    <x v="1"/>
    <s v="Retail"/>
  </r>
  <r>
    <n v="1067"/>
    <x v="11"/>
    <s v="Alice"/>
    <x v="1"/>
    <n v="103586.04"/>
    <n v="27"/>
    <x v="0"/>
    <n v="3624.97"/>
    <n v="3836.52"/>
    <x v="0"/>
    <s v="Online"/>
  </r>
  <r>
    <n v="1045"/>
    <x v="8"/>
    <s v="Bob"/>
    <x v="0"/>
    <n v="1986.48"/>
    <n v="2"/>
    <x v="3"/>
    <n v="912.08"/>
    <n v="993.24"/>
    <x v="2"/>
    <s v="Online"/>
  </r>
  <r>
    <n v="1013"/>
    <x v="0"/>
    <s v="Eve"/>
    <x v="3"/>
    <n v="93743.069999999992"/>
    <n v="31"/>
    <x v="1"/>
    <n v="2757.06"/>
    <n v="3023.97"/>
    <x v="0"/>
    <s v="Online"/>
  </r>
  <r>
    <n v="1092"/>
    <x v="0"/>
    <s v="Alice"/>
    <x v="2"/>
    <n v="56958.02"/>
    <n v="14"/>
    <x v="2"/>
    <n v="3586.58"/>
    <n v="4068.43"/>
    <x v="2"/>
    <s v="Online"/>
  </r>
  <r>
    <n v="1058"/>
    <x v="9"/>
    <s v="David"/>
    <x v="0"/>
    <n v="5117.3599999999997"/>
    <n v="2"/>
    <x v="2"/>
    <n v="2250.91"/>
    <n v="2558.6799999999998"/>
    <x v="2"/>
    <s v="Retail"/>
  </r>
  <r>
    <n v="1020"/>
    <x v="0"/>
    <s v="Charlie"/>
    <x v="3"/>
    <n v="19601.39"/>
    <n v="29"/>
    <x v="3"/>
    <n v="184.05"/>
    <n v="675.91"/>
    <x v="0"/>
    <s v="Retail"/>
  </r>
  <r>
    <n v="1092"/>
    <x v="9"/>
    <s v="Charlie"/>
    <x v="0"/>
    <n v="40440.300000000003"/>
    <n v="15"/>
    <x v="2"/>
    <n v="2273.88"/>
    <n v="2696.02"/>
    <x v="0"/>
    <s v="Online"/>
  </r>
  <r>
    <n v="1072"/>
    <x v="3"/>
    <s v="Charlie"/>
    <x v="2"/>
    <n v="18540.239999999998"/>
    <n v="12"/>
    <x v="1"/>
    <n v="1517.4"/>
    <n v="1545.02"/>
    <x v="1"/>
    <s v="Retail"/>
  </r>
  <r>
    <n v="1061"/>
    <x v="7"/>
    <s v="Eve"/>
    <x v="3"/>
    <n v="184422.43000000002"/>
    <n v="37"/>
    <x v="0"/>
    <n v="4651.7700000000004"/>
    <n v="4984.3900000000003"/>
    <x v="0"/>
    <s v="Retail"/>
  </r>
  <r>
    <n v="1039"/>
    <x v="2"/>
    <s v="Bob"/>
    <x v="2"/>
    <n v="22886.080000000002"/>
    <n v="28"/>
    <x v="2"/>
    <n v="666.84"/>
    <n v="817.36"/>
    <x v="0"/>
    <s v="Retail"/>
  </r>
  <r>
    <n v="1001"/>
    <x v="3"/>
    <s v="David"/>
    <x v="1"/>
    <n v="71279.399999999994"/>
    <n v="20"/>
    <x v="1"/>
    <n v="3279.76"/>
    <n v="3563.97"/>
    <x v="0"/>
    <s v="Retail"/>
  </r>
  <r>
    <n v="1003"/>
    <x v="10"/>
    <s v="Eve"/>
    <x v="3"/>
    <n v="17855.759999999998"/>
    <n v="39"/>
    <x v="2"/>
    <n v="310.95999999999998"/>
    <n v="457.84"/>
    <x v="2"/>
    <s v="Online"/>
  </r>
  <r>
    <n v="1077"/>
    <x v="9"/>
    <s v="David"/>
    <x v="3"/>
    <n v="58547.759999999995"/>
    <n v="24"/>
    <x v="3"/>
    <n v="2258.54"/>
    <n v="2439.4899999999998"/>
    <x v="2"/>
    <s v="Retail"/>
  </r>
  <r>
    <n v="1092"/>
    <x v="6"/>
    <s v="David"/>
    <x v="3"/>
    <n v="68345.549999999799"/>
    <n v="21"/>
    <x v="2"/>
    <n v="2792.2"/>
    <n v="3254.5499999999902"/>
    <x v="2"/>
    <s v="Retail"/>
  </r>
  <r>
    <n v="1062"/>
    <x v="1"/>
    <s v="Bob"/>
    <x v="3"/>
    <n v="16361.400000000001"/>
    <n v="10"/>
    <x v="2"/>
    <n v="1524.88"/>
    <n v="1636.14"/>
    <x v="1"/>
    <s v="Online"/>
  </r>
  <r>
    <n v="1063"/>
    <x v="9"/>
    <s v="Charlie"/>
    <x v="1"/>
    <n v="126082.78"/>
    <n v="46"/>
    <x v="0"/>
    <n v="2302.62"/>
    <n v="2740.93"/>
    <x v="1"/>
    <s v="Online"/>
  </r>
  <r>
    <n v="1025"/>
    <x v="0"/>
    <s v="Bob"/>
    <x v="3"/>
    <n v="12383.14"/>
    <n v="14"/>
    <x v="3"/>
    <n v="859.59"/>
    <n v="884.51"/>
    <x v="1"/>
    <s v="Online"/>
  </r>
  <r>
    <n v="1056"/>
    <x v="0"/>
    <s v="Eve"/>
    <x v="0"/>
    <n v="59567.78"/>
    <n v="37"/>
    <x v="3"/>
    <n v="1555.41"/>
    <n v="1609.94"/>
    <x v="2"/>
    <s v="Online"/>
  </r>
  <r>
    <n v="1033"/>
    <x v="7"/>
    <s v="Eve"/>
    <x v="3"/>
    <n v="63958.86"/>
    <n v="18"/>
    <x v="0"/>
    <n v="3124.48"/>
    <n v="3553.27"/>
    <x v="0"/>
    <s v="Retail"/>
  </r>
  <r>
    <n v="1038"/>
    <x v="6"/>
    <s v="Eve"/>
    <x v="1"/>
    <n v="44709.120000000003"/>
    <n v="24"/>
    <x v="2"/>
    <n v="1543.91"/>
    <n v="1862.88"/>
    <x v="1"/>
    <s v="Online"/>
  </r>
  <r>
    <n v="1006"/>
    <x v="2"/>
    <s v="Bob"/>
    <x v="3"/>
    <n v="68318.319999999861"/>
    <n v="14"/>
    <x v="1"/>
    <n v="4503.7299999999996"/>
    <n v="4879.8799999999901"/>
    <x v="1"/>
    <s v="Retail"/>
  </r>
  <r>
    <n v="1058"/>
    <x v="9"/>
    <s v="David"/>
    <x v="0"/>
    <n v="111289.48"/>
    <n v="34"/>
    <x v="3"/>
    <n v="3160.61"/>
    <n v="3273.22"/>
    <x v="2"/>
    <s v="Retail"/>
  </r>
  <r>
    <n v="1044"/>
    <x v="0"/>
    <s v="David"/>
    <x v="1"/>
    <n v="29933.760000000002"/>
    <n v="12"/>
    <x v="3"/>
    <n v="2221.31"/>
    <n v="2494.48"/>
    <x v="1"/>
    <s v="Online"/>
  </r>
  <r>
    <n v="1045"/>
    <x v="9"/>
    <s v="Alice"/>
    <x v="1"/>
    <n v="13487.980000000001"/>
    <n v="22"/>
    <x v="2"/>
    <n v="241.85"/>
    <n v="613.09"/>
    <x v="0"/>
    <s v="Online"/>
  </r>
  <r>
    <n v="1032"/>
    <x v="6"/>
    <s v="Eve"/>
    <x v="0"/>
    <n v="17040.84"/>
    <n v="6"/>
    <x v="2"/>
    <n v="2522.7600000000002"/>
    <n v="2840.14"/>
    <x v="2"/>
    <s v="Retail"/>
  </r>
  <r>
    <n v="1045"/>
    <x v="6"/>
    <s v="David"/>
    <x v="0"/>
    <n v="146763.72"/>
    <n v="36"/>
    <x v="3"/>
    <n v="3835.64"/>
    <n v="4076.77"/>
    <x v="2"/>
    <s v="Retail"/>
  </r>
  <r>
    <n v="1061"/>
    <x v="9"/>
    <s v="Alice"/>
    <x v="0"/>
    <n v="83016"/>
    <n v="45"/>
    <x v="2"/>
    <n v="1364.51"/>
    <n v="1844.8"/>
    <x v="0"/>
    <s v="Online"/>
  </r>
  <r>
    <n v="1047"/>
    <x v="11"/>
    <s v="David"/>
    <x v="0"/>
    <n v="157854.6"/>
    <n v="36"/>
    <x v="1"/>
    <n v="4043.53"/>
    <n v="4384.8500000000004"/>
    <x v="0"/>
    <s v="Online"/>
  </r>
  <r>
    <n v="1021"/>
    <x v="6"/>
    <s v="Eve"/>
    <x v="0"/>
    <n v="38527.279999999999"/>
    <n v="22"/>
    <x v="3"/>
    <n v="1296.44"/>
    <n v="1751.24"/>
    <x v="0"/>
    <s v="Online"/>
  </r>
  <r>
    <n v="1080"/>
    <x v="11"/>
    <s v="Charlie"/>
    <x v="1"/>
    <n v="62931.82"/>
    <n v="14"/>
    <x v="1"/>
    <n v="4127.54"/>
    <n v="4495.13"/>
    <x v="1"/>
    <s v="Retail"/>
  </r>
  <r>
    <n v="1085"/>
    <x v="5"/>
    <s v="Eve"/>
    <x v="1"/>
    <n v="13479.36"/>
    <n v="16"/>
    <x v="1"/>
    <n v="472.08"/>
    <n v="842.46"/>
    <x v="0"/>
    <s v="Retail"/>
  </r>
  <r>
    <n v="1075"/>
    <x v="10"/>
    <s v="Bob"/>
    <x v="3"/>
    <n v="157925.51999999999"/>
    <n v="36"/>
    <x v="2"/>
    <n v="4337.6099999999997"/>
    <n v="4386.82"/>
    <x v="2"/>
    <s v="Online"/>
  </r>
  <r>
    <n v="1036"/>
    <x v="3"/>
    <s v="David"/>
    <x v="3"/>
    <n v="67677.749999999753"/>
    <n v="25"/>
    <x v="1"/>
    <n v="2520.9699999999998"/>
    <n v="2707.1099999999901"/>
    <x v="0"/>
    <s v="Retail"/>
  </r>
  <r>
    <n v="1099"/>
    <x v="0"/>
    <s v="David"/>
    <x v="2"/>
    <n v="62350.720000000001"/>
    <n v="32"/>
    <x v="2"/>
    <n v="1517.86"/>
    <n v="1948.46"/>
    <x v="2"/>
    <s v="Online"/>
  </r>
  <r>
    <n v="1019"/>
    <x v="8"/>
    <s v="Bob"/>
    <x v="3"/>
    <n v="49047.57"/>
    <n v="33"/>
    <x v="0"/>
    <n v="1362.31"/>
    <n v="1486.29"/>
    <x v="2"/>
    <s v="Retail"/>
  </r>
  <r>
    <n v="1020"/>
    <x v="2"/>
    <s v="Bob"/>
    <x v="3"/>
    <n v="101477.24999999956"/>
    <n v="45"/>
    <x v="2"/>
    <n v="2188.4499999999998"/>
    <n v="2255.0499999999902"/>
    <x v="1"/>
    <s v="Retail"/>
  </r>
  <r>
    <n v="1057"/>
    <x v="5"/>
    <s v="Charlie"/>
    <x v="0"/>
    <n v="185943.24"/>
    <n v="36"/>
    <x v="1"/>
    <n v="4995.3"/>
    <n v="5165.09"/>
    <x v="0"/>
    <s v="Online"/>
  </r>
  <r>
    <n v="1018"/>
    <x v="5"/>
    <s v="David"/>
    <x v="0"/>
    <n v="25172.599999999802"/>
    <n v="20"/>
    <x v="0"/>
    <n v="1140.6199999999999"/>
    <n v="1258.6299999999901"/>
    <x v="1"/>
    <s v="Online"/>
  </r>
  <r>
    <n v="1047"/>
    <x v="6"/>
    <s v="David"/>
    <x v="3"/>
    <n v="18437.579999999998"/>
    <n v="18"/>
    <x v="2"/>
    <n v="560.91999999999996"/>
    <n v="1024.31"/>
    <x v="0"/>
    <s v="Online"/>
  </r>
  <r>
    <n v="1049"/>
    <x v="9"/>
    <s v="Charlie"/>
    <x v="2"/>
    <n v="128486.35999999999"/>
    <n v="38"/>
    <x v="1"/>
    <n v="2945.92"/>
    <n v="3381.22"/>
    <x v="0"/>
    <s v="Retail"/>
  </r>
  <r>
    <n v="1014"/>
    <x v="6"/>
    <s v="Alice"/>
    <x v="0"/>
    <n v="8169.39"/>
    <n v="3"/>
    <x v="3"/>
    <n v="2468.29"/>
    <n v="2723.13"/>
    <x v="0"/>
    <s v="Retail"/>
  </r>
  <r>
    <n v="1015"/>
    <x v="0"/>
    <s v="Charlie"/>
    <x v="3"/>
    <n v="61751.09"/>
    <n v="23"/>
    <x v="3"/>
    <n v="2644.77"/>
    <n v="2684.83"/>
    <x v="0"/>
    <s v="Online"/>
  </r>
  <r>
    <n v="1031"/>
    <x v="4"/>
    <s v="Eve"/>
    <x v="3"/>
    <n v="118767.03999999999"/>
    <n v="32"/>
    <x v="2"/>
    <n v="3351.33"/>
    <n v="3711.47"/>
    <x v="0"/>
    <s v="Retail"/>
  </r>
  <r>
    <n v="1001"/>
    <x v="9"/>
    <s v="David"/>
    <x v="1"/>
    <n v="75952.349999999991"/>
    <n v="45"/>
    <x v="2"/>
    <n v="1372.36"/>
    <n v="1687.83"/>
    <x v="2"/>
    <s v="Online"/>
  </r>
  <r>
    <n v="1054"/>
    <x v="2"/>
    <s v="Bob"/>
    <x v="2"/>
    <n v="80693.759999999995"/>
    <n v="16"/>
    <x v="3"/>
    <n v="4557.79"/>
    <n v="5043.3599999999997"/>
    <x v="2"/>
    <s v="Retail"/>
  </r>
  <r>
    <n v="1003"/>
    <x v="11"/>
    <s v="Eve"/>
    <x v="1"/>
    <n v="12452.349999999999"/>
    <n v="5"/>
    <x v="1"/>
    <n v="2206.58"/>
    <n v="2490.4699999999998"/>
    <x v="0"/>
    <s v="Online"/>
  </r>
  <r>
    <n v="1016"/>
    <x v="4"/>
    <s v="David"/>
    <x v="2"/>
    <n v="3455.24"/>
    <n v="4"/>
    <x v="1"/>
    <n v="688.98"/>
    <n v="863.81"/>
    <x v="2"/>
    <s v="Retail"/>
  </r>
  <r>
    <n v="1087"/>
    <x v="5"/>
    <s v="Charlie"/>
    <x v="0"/>
    <n v="83762.7"/>
    <n v="21"/>
    <x v="1"/>
    <n v="3724.38"/>
    <n v="3988.7"/>
    <x v="1"/>
    <s v="Retail"/>
  </r>
  <r>
    <n v="1057"/>
    <x v="7"/>
    <s v="Eve"/>
    <x v="2"/>
    <n v="148928.4"/>
    <n v="40"/>
    <x v="2"/>
    <n v="3233.37"/>
    <n v="3723.21"/>
    <x v="1"/>
    <s v="Retail"/>
  </r>
  <r>
    <n v="1075"/>
    <x v="3"/>
    <s v="David"/>
    <x v="3"/>
    <n v="27498.100000000002"/>
    <n v="14"/>
    <x v="0"/>
    <n v="1612.93"/>
    <n v="1964.15"/>
    <x v="1"/>
    <s v="Retail"/>
  </r>
  <r>
    <n v="1012"/>
    <x v="5"/>
    <s v="Alice"/>
    <x v="3"/>
    <n v="135165.81"/>
    <n v="39"/>
    <x v="0"/>
    <n v="3126.52"/>
    <n v="3465.79"/>
    <x v="0"/>
    <s v="Online"/>
  </r>
  <r>
    <n v="1074"/>
    <x v="0"/>
    <s v="Alice"/>
    <x v="2"/>
    <n v="39253.75"/>
    <n v="31"/>
    <x v="0"/>
    <n v="1138.32"/>
    <n v="1266.25"/>
    <x v="0"/>
    <s v="Retail"/>
  </r>
  <r>
    <n v="1096"/>
    <x v="6"/>
    <s v="Bob"/>
    <x v="2"/>
    <n v="36768.479999999865"/>
    <n v="14"/>
    <x v="0"/>
    <n v="2251.9499999999998"/>
    <n v="2626.3199999999902"/>
    <x v="2"/>
    <s v="Online"/>
  </r>
  <r>
    <n v="1016"/>
    <x v="1"/>
    <s v="David"/>
    <x v="2"/>
    <n v="29278.32"/>
    <n v="6"/>
    <x v="0"/>
    <n v="4502.09"/>
    <n v="4879.72"/>
    <x v="2"/>
    <s v="Online"/>
  </r>
  <r>
    <n v="1072"/>
    <x v="3"/>
    <s v="Alice"/>
    <x v="1"/>
    <n v="10517.52"/>
    <n v="12"/>
    <x v="2"/>
    <n v="710.99"/>
    <n v="876.46"/>
    <x v="2"/>
    <s v="Online"/>
  </r>
  <r>
    <n v="1076"/>
    <x v="5"/>
    <s v="Charlie"/>
    <x v="2"/>
    <n v="35378.720000000001"/>
    <n v="16"/>
    <x v="2"/>
    <n v="1964.15"/>
    <n v="2211.17"/>
    <x v="1"/>
    <s v="Online"/>
  </r>
  <r>
    <n v="1024"/>
    <x v="9"/>
    <s v="David"/>
    <x v="0"/>
    <n v="72573.339999999836"/>
    <n v="17"/>
    <x v="0"/>
    <n v="4114.66"/>
    <n v="4269.0199999999904"/>
    <x v="1"/>
    <s v="Retail"/>
  </r>
  <r>
    <n v="1028"/>
    <x v="3"/>
    <s v="Charlie"/>
    <x v="1"/>
    <n v="224358.75"/>
    <n v="45"/>
    <x v="2"/>
    <n v="4848.9799999999996"/>
    <n v="4985.75"/>
    <x v="1"/>
    <s v="Online"/>
  </r>
  <r>
    <n v="1008"/>
    <x v="9"/>
    <s v="Charlie"/>
    <x v="1"/>
    <n v="53351.259999999995"/>
    <n v="23"/>
    <x v="2"/>
    <n v="2296.9299999999998"/>
    <n v="2319.62"/>
    <x v="1"/>
    <s v="Retail"/>
  </r>
  <r>
    <n v="1092"/>
    <x v="11"/>
    <s v="Alice"/>
    <x v="2"/>
    <n v="37931.599999999999"/>
    <n v="14"/>
    <x v="0"/>
    <n v="2559.65"/>
    <n v="2709.4"/>
    <x v="2"/>
    <s v="Retail"/>
  </r>
  <r>
    <n v="1036"/>
    <x v="9"/>
    <s v="David"/>
    <x v="0"/>
    <n v="22145.899999999998"/>
    <n v="7"/>
    <x v="1"/>
    <n v="2882.25"/>
    <n v="3163.7"/>
    <x v="0"/>
    <s v="Retail"/>
  </r>
  <r>
    <n v="1090"/>
    <x v="9"/>
    <s v="Eve"/>
    <x v="1"/>
    <n v="215091.4"/>
    <n v="46"/>
    <x v="2"/>
    <n v="4665.12"/>
    <n v="4675.8999999999996"/>
    <x v="0"/>
    <s v="Retail"/>
  </r>
  <r>
    <n v="1008"/>
    <x v="6"/>
    <s v="Alice"/>
    <x v="3"/>
    <n v="142300.79999999999"/>
    <n v="32"/>
    <x v="1"/>
    <n v="4298.12"/>
    <n v="4446.8999999999996"/>
    <x v="1"/>
    <s v="Online"/>
  </r>
  <r>
    <n v="1058"/>
    <x v="8"/>
    <s v="Alice"/>
    <x v="1"/>
    <n v="20045.55"/>
    <n v="15"/>
    <x v="2"/>
    <n v="894.48"/>
    <n v="1336.37"/>
    <x v="0"/>
    <s v="Retail"/>
  </r>
  <r>
    <n v="1060"/>
    <x v="4"/>
    <s v="David"/>
    <x v="2"/>
    <n v="110564.95999999957"/>
    <n v="44"/>
    <x v="2"/>
    <n v="2211.9499999999998"/>
    <n v="2512.8399999999901"/>
    <x v="0"/>
    <s v="Online"/>
  </r>
  <r>
    <n v="1050"/>
    <x v="3"/>
    <s v="David"/>
    <x v="0"/>
    <n v="45129.05"/>
    <n v="17"/>
    <x v="0"/>
    <n v="2346.8000000000002"/>
    <n v="2654.65"/>
    <x v="0"/>
    <s v="Retail"/>
  </r>
  <r>
    <n v="1028"/>
    <x v="3"/>
    <s v="Charlie"/>
    <x v="2"/>
    <n v="170710.88"/>
    <n v="41"/>
    <x v="2"/>
    <n v="3956.03"/>
    <n v="4163.68"/>
    <x v="1"/>
    <s v="Retail"/>
  </r>
  <r>
    <n v="1092"/>
    <x v="8"/>
    <s v="David"/>
    <x v="3"/>
    <n v="158662.13"/>
    <n v="47"/>
    <x v="3"/>
    <n v="3034.32"/>
    <n v="3375.79"/>
    <x v="2"/>
    <s v="Online"/>
  </r>
  <r>
    <n v="1041"/>
    <x v="4"/>
    <s v="Charlie"/>
    <x v="3"/>
    <n v="149224.24"/>
    <n v="44"/>
    <x v="3"/>
    <n v="3288.39"/>
    <n v="3391.46"/>
    <x v="2"/>
    <s v="Retail"/>
  </r>
  <r>
    <n v="1100"/>
    <x v="9"/>
    <s v="Alice"/>
    <x v="3"/>
    <n v="183677.52"/>
    <n v="34"/>
    <x v="0"/>
    <n v="4991.09"/>
    <n v="5402.28"/>
    <x v="0"/>
    <s v="Retail"/>
  </r>
  <r>
    <n v="1064"/>
    <x v="3"/>
    <s v="Bob"/>
    <x v="2"/>
    <n v="2441.15"/>
    <n v="5"/>
    <x v="1"/>
    <n v="421.05"/>
    <n v="488.23"/>
    <x v="2"/>
    <s v="Retail"/>
  </r>
  <r>
    <n v="1027"/>
    <x v="0"/>
    <s v="Eve"/>
    <x v="1"/>
    <n v="66840.3"/>
    <n v="45"/>
    <x v="1"/>
    <n v="1153.9000000000001"/>
    <n v="1485.34"/>
    <x v="2"/>
    <s v="Retail"/>
  </r>
  <r>
    <n v="1063"/>
    <x v="7"/>
    <s v="Alice"/>
    <x v="2"/>
    <n v="60648.479999999996"/>
    <n v="27"/>
    <x v="1"/>
    <n v="2069.08"/>
    <n v="2246.2399999999998"/>
    <x v="1"/>
    <s v="Retail"/>
  </r>
  <r>
    <n v="1017"/>
    <x v="11"/>
    <s v="David"/>
    <x v="0"/>
    <n v="49399.4"/>
    <n v="23"/>
    <x v="3"/>
    <n v="1771.52"/>
    <n v="2147.8000000000002"/>
    <x v="1"/>
    <s v="Online"/>
  </r>
  <r>
    <n v="1073"/>
    <x v="9"/>
    <s v="Eve"/>
    <x v="1"/>
    <n v="17461.199999999997"/>
    <n v="40"/>
    <x v="1"/>
    <n v="157.15"/>
    <n v="436.53"/>
    <x v="0"/>
    <s v="Retail"/>
  </r>
  <r>
    <n v="1033"/>
    <x v="3"/>
    <s v="Bob"/>
    <x v="3"/>
    <n v="10303.300000000001"/>
    <n v="14"/>
    <x v="1"/>
    <n v="504.3"/>
    <n v="735.95"/>
    <x v="0"/>
    <s v="Retail"/>
  </r>
  <r>
    <n v="1084"/>
    <x v="8"/>
    <s v="Bob"/>
    <x v="2"/>
    <n v="52706.1"/>
    <n v="15"/>
    <x v="0"/>
    <n v="3420.72"/>
    <n v="3513.74"/>
    <x v="0"/>
    <s v="Online"/>
  </r>
  <r>
    <n v="1077"/>
    <x v="3"/>
    <s v="Charlie"/>
    <x v="3"/>
    <n v="203162.1"/>
    <n v="43"/>
    <x v="1"/>
    <n v="4402.66"/>
    <n v="4724.7"/>
    <x v="1"/>
    <s v="Retail"/>
  </r>
  <r>
    <n v="1092"/>
    <x v="11"/>
    <s v="Eve"/>
    <x v="3"/>
    <n v="101740.98"/>
    <n v="33"/>
    <x v="3"/>
    <n v="2595.42"/>
    <n v="3083.06"/>
    <x v="2"/>
    <s v="Online"/>
  </r>
  <r>
    <n v="1029"/>
    <x v="5"/>
    <s v="Charlie"/>
    <x v="0"/>
    <n v="97140.05"/>
    <n v="31"/>
    <x v="3"/>
    <n v="2719"/>
    <n v="3133.55"/>
    <x v="1"/>
    <s v="Retail"/>
  </r>
  <r>
    <n v="1013"/>
    <x v="5"/>
    <s v="Alice"/>
    <x v="1"/>
    <n v="47323.85"/>
    <n v="35"/>
    <x v="3"/>
    <n v="1312.71"/>
    <n v="1352.11"/>
    <x v="1"/>
    <s v="Retail"/>
  </r>
  <r>
    <n v="1046"/>
    <x v="11"/>
    <s v="Eve"/>
    <x v="0"/>
    <n v="68770.779999999839"/>
    <n v="17"/>
    <x v="0"/>
    <n v="3850.99"/>
    <n v="4045.3399999999901"/>
    <x v="2"/>
    <s v="Online"/>
  </r>
  <r>
    <n v="1035"/>
    <x v="5"/>
    <s v="Alice"/>
    <x v="0"/>
    <n v="118577.76000000001"/>
    <n v="28"/>
    <x v="0"/>
    <n v="3771.38"/>
    <n v="4234.92"/>
    <x v="2"/>
    <s v="Retail"/>
  </r>
  <r>
    <n v="1006"/>
    <x v="1"/>
    <s v="Charlie"/>
    <x v="0"/>
    <n v="61159.099999999809"/>
    <n v="19"/>
    <x v="2"/>
    <n v="2962.41"/>
    <n v="3218.8999999999901"/>
    <x v="0"/>
    <s v="Retail"/>
  </r>
  <r>
    <n v="1082"/>
    <x v="11"/>
    <s v="Eve"/>
    <x v="3"/>
    <n v="66107.51999999999"/>
    <n v="46"/>
    <x v="1"/>
    <n v="1102.69"/>
    <n v="1437.12"/>
    <x v="2"/>
    <s v="Online"/>
  </r>
  <r>
    <n v="1069"/>
    <x v="8"/>
    <s v="Charlie"/>
    <x v="0"/>
    <n v="22710.43"/>
    <n v="23"/>
    <x v="0"/>
    <n v="530.24"/>
    <n v="987.41"/>
    <x v="2"/>
    <s v="Online"/>
  </r>
  <r>
    <n v="1047"/>
    <x v="2"/>
    <s v="Eve"/>
    <x v="0"/>
    <n v="25796.48"/>
    <n v="32"/>
    <x v="3"/>
    <n v="367.98"/>
    <n v="806.14"/>
    <x v="2"/>
    <s v="Retail"/>
  </r>
  <r>
    <n v="1025"/>
    <x v="11"/>
    <s v="Charlie"/>
    <x v="1"/>
    <n v="129589.59999999999"/>
    <n v="40"/>
    <x v="3"/>
    <n v="2983.85"/>
    <n v="3239.74"/>
    <x v="2"/>
    <s v="Online"/>
  </r>
  <r>
    <n v="1066"/>
    <x v="6"/>
    <s v="Bob"/>
    <x v="1"/>
    <n v="56658.81"/>
    <n v="13"/>
    <x v="0"/>
    <n v="4133.92"/>
    <n v="4358.37"/>
    <x v="0"/>
    <s v="Retail"/>
  </r>
  <r>
    <n v="1010"/>
    <x v="7"/>
    <s v="Charlie"/>
    <x v="0"/>
    <n v="89503.799999999988"/>
    <n v="20"/>
    <x v="0"/>
    <n v="4298.74"/>
    <n v="4475.1899999999996"/>
    <x v="0"/>
    <s v="Online"/>
  </r>
  <r>
    <n v="1056"/>
    <x v="11"/>
    <s v="Bob"/>
    <x v="1"/>
    <n v="94753.75"/>
    <n v="35"/>
    <x v="0"/>
    <n v="2344.9299999999998"/>
    <n v="2707.25"/>
    <x v="2"/>
    <s v="Retail"/>
  </r>
  <r>
    <n v="1030"/>
    <x v="6"/>
    <s v="Charlie"/>
    <x v="1"/>
    <n v="20413.799999999952"/>
    <n v="5"/>
    <x v="2"/>
    <n v="3932.14"/>
    <n v="4082.7599999999902"/>
    <x v="2"/>
    <s v="Online"/>
  </r>
  <r>
    <n v="1005"/>
    <x v="2"/>
    <s v="Eve"/>
    <x v="0"/>
    <n v="43825.5"/>
    <n v="9"/>
    <x v="3"/>
    <n v="4737.0600000000004"/>
    <n v="4869.5"/>
    <x v="0"/>
    <s v="Online"/>
  </r>
  <r>
    <n v="1033"/>
    <x v="3"/>
    <s v="Eve"/>
    <x v="3"/>
    <n v="46302.849999999715"/>
    <n v="29"/>
    <x v="2"/>
    <n v="1412.09"/>
    <n v="1596.6499999999901"/>
    <x v="0"/>
    <s v="Online"/>
  </r>
  <r>
    <n v="1065"/>
    <x v="5"/>
    <s v="Eve"/>
    <x v="0"/>
    <n v="12700.439999999999"/>
    <n v="6"/>
    <x v="2"/>
    <n v="2019.9"/>
    <n v="2116.7399999999998"/>
    <x v="2"/>
    <s v="Online"/>
  </r>
  <r>
    <n v="1018"/>
    <x v="5"/>
    <s v="David"/>
    <x v="1"/>
    <n v="125285.74999999975"/>
    <n v="25"/>
    <x v="1"/>
    <n v="4660.82"/>
    <n v="5011.4299999999903"/>
    <x v="1"/>
    <s v="Online"/>
  </r>
  <r>
    <n v="1096"/>
    <x v="0"/>
    <s v="Alice"/>
    <x v="3"/>
    <n v="63122.200000000004"/>
    <n v="31"/>
    <x v="3"/>
    <n v="1724.24"/>
    <n v="2036.2"/>
    <x v="0"/>
    <s v="Online"/>
  </r>
  <r>
    <n v="1049"/>
    <x v="10"/>
    <s v="Eve"/>
    <x v="2"/>
    <n v="106046.59999999979"/>
    <n v="22"/>
    <x v="3"/>
    <n v="4573.6899999999996"/>
    <n v="4820.2999999999902"/>
    <x v="0"/>
    <s v="Online"/>
  </r>
  <r>
    <n v="1011"/>
    <x v="4"/>
    <s v="Bob"/>
    <x v="3"/>
    <n v="10214.86"/>
    <n v="2"/>
    <x v="0"/>
    <n v="4906.17"/>
    <n v="5107.43"/>
    <x v="0"/>
    <s v="Online"/>
  </r>
  <r>
    <n v="1085"/>
    <x v="0"/>
    <s v="Eve"/>
    <x v="1"/>
    <n v="170163"/>
    <n v="45"/>
    <x v="0"/>
    <n v="3325.96"/>
    <n v="3781.4"/>
    <x v="2"/>
    <s v="Online"/>
  </r>
  <r>
    <n v="1026"/>
    <x v="5"/>
    <s v="David"/>
    <x v="3"/>
    <n v="20589.400000000001"/>
    <n v="5"/>
    <x v="1"/>
    <n v="4093.61"/>
    <n v="4117.88"/>
    <x v="2"/>
    <s v="Retail"/>
  </r>
  <r>
    <n v="1063"/>
    <x v="3"/>
    <s v="Bob"/>
    <x v="0"/>
    <n v="111971.96999999999"/>
    <n v="27"/>
    <x v="2"/>
    <n v="3760.25"/>
    <n v="4147.1099999999997"/>
    <x v="0"/>
    <s v="Online"/>
  </r>
  <r>
    <n v="1089"/>
    <x v="7"/>
    <s v="David"/>
    <x v="2"/>
    <n v="99115.75"/>
    <n v="25"/>
    <x v="0"/>
    <n v="3512.69"/>
    <n v="3964.63"/>
    <x v="2"/>
    <s v="Retail"/>
  </r>
  <r>
    <n v="1086"/>
    <x v="5"/>
    <s v="Bob"/>
    <x v="2"/>
    <n v="14384.16"/>
    <n v="8"/>
    <x v="0"/>
    <n v="1569.31"/>
    <n v="1798.02"/>
    <x v="2"/>
    <s v="Online"/>
  </r>
  <r>
    <n v="1059"/>
    <x v="1"/>
    <s v="Charlie"/>
    <x v="2"/>
    <n v="612.46"/>
    <n v="1"/>
    <x v="3"/>
    <n v="332.62"/>
    <n v="612.46"/>
    <x v="0"/>
    <s v="Retail"/>
  </r>
  <r>
    <n v="1027"/>
    <x v="0"/>
    <s v="Alice"/>
    <x v="1"/>
    <n v="44418"/>
    <n v="20"/>
    <x v="3"/>
    <n v="1748.11"/>
    <n v="2220.9"/>
    <x v="2"/>
    <s v="Retail"/>
  </r>
  <r>
    <n v="1049"/>
    <x v="2"/>
    <s v="Alice"/>
    <x v="1"/>
    <n v="152475.4"/>
    <n v="44"/>
    <x v="0"/>
    <n v="3351.33"/>
    <n v="3465.35"/>
    <x v="1"/>
    <s v="Online"/>
  </r>
  <r>
    <n v="1077"/>
    <x v="7"/>
    <s v="David"/>
    <x v="2"/>
    <n v="18914.97"/>
    <n v="23"/>
    <x v="3"/>
    <n v="557.52"/>
    <n v="822.39"/>
    <x v="2"/>
    <s v="Online"/>
  </r>
  <r>
    <n v="1033"/>
    <x v="6"/>
    <s v="Alice"/>
    <x v="3"/>
    <n v="11251.2"/>
    <n v="32"/>
    <x v="1"/>
    <n v="108.99"/>
    <n v="351.6"/>
    <x v="2"/>
    <s v="Retail"/>
  </r>
  <r>
    <n v="1098"/>
    <x v="4"/>
    <s v="David"/>
    <x v="2"/>
    <n v="9658.99"/>
    <n v="11"/>
    <x v="0"/>
    <n v="741.48"/>
    <n v="878.09"/>
    <x v="0"/>
    <s v="Retail"/>
  </r>
  <r>
    <n v="1099"/>
    <x v="7"/>
    <s v="David"/>
    <x v="3"/>
    <n v="156156"/>
    <n v="39"/>
    <x v="3"/>
    <n v="3592.89"/>
    <n v="4004"/>
    <x v="0"/>
    <s v="Online"/>
  </r>
  <r>
    <n v="1001"/>
    <x v="10"/>
    <s v="David"/>
    <x v="3"/>
    <n v="249858.11000000002"/>
    <n v="47"/>
    <x v="1"/>
    <n v="4865.33"/>
    <n v="5316.13"/>
    <x v="1"/>
    <s v="Online"/>
  </r>
  <r>
    <n v="1021"/>
    <x v="6"/>
    <s v="Alice"/>
    <x v="1"/>
    <n v="127423.67999999999"/>
    <n v="24"/>
    <x v="3"/>
    <n v="4916.17"/>
    <n v="5309.32"/>
    <x v="2"/>
    <s v="Online"/>
  </r>
  <r>
    <n v="1055"/>
    <x v="4"/>
    <s v="David"/>
    <x v="3"/>
    <n v="28610.23"/>
    <n v="11"/>
    <x v="3"/>
    <n v="2495.1999999999998"/>
    <n v="2600.9299999999998"/>
    <x v="1"/>
    <s v="Retail"/>
  </r>
  <r>
    <n v="1006"/>
    <x v="5"/>
    <s v="Alice"/>
    <x v="2"/>
    <n v="127768.20000000001"/>
    <n v="29"/>
    <x v="3"/>
    <n v="4353.29"/>
    <n v="4405.8"/>
    <x v="1"/>
    <s v="Online"/>
  </r>
  <r>
    <n v="1092"/>
    <x v="5"/>
    <s v="David"/>
    <x v="1"/>
    <n v="104102.96"/>
    <n v="26"/>
    <x v="0"/>
    <n v="3697.29"/>
    <n v="4003.96"/>
    <x v="0"/>
    <s v="Online"/>
  </r>
  <r>
    <n v="1081"/>
    <x v="11"/>
    <s v="Eve"/>
    <x v="0"/>
    <n v="41090.080000000002"/>
    <n v="16"/>
    <x v="2"/>
    <n v="2530.15"/>
    <n v="2568.13"/>
    <x v="2"/>
    <s v="Online"/>
  </r>
  <r>
    <n v="1069"/>
    <x v="9"/>
    <s v="David"/>
    <x v="0"/>
    <n v="112869.39999999966"/>
    <n v="35"/>
    <x v="3"/>
    <n v="2885.16"/>
    <n v="3224.8399999999901"/>
    <x v="0"/>
    <s v="Online"/>
  </r>
  <r>
    <n v="1095"/>
    <x v="3"/>
    <s v="Bob"/>
    <x v="1"/>
    <n v="19983.599999999999"/>
    <n v="20"/>
    <x v="1"/>
    <n v="729.27"/>
    <n v="999.18"/>
    <x v="1"/>
    <s v="Online"/>
  </r>
  <r>
    <n v="1005"/>
    <x v="1"/>
    <s v="David"/>
    <x v="2"/>
    <n v="231204.74"/>
    <n v="46"/>
    <x v="0"/>
    <n v="4691.42"/>
    <n v="5026.1899999999996"/>
    <x v="1"/>
    <s v="Retail"/>
  </r>
  <r>
    <n v="1003"/>
    <x v="5"/>
    <s v="Charlie"/>
    <x v="0"/>
    <n v="6273.6900000000005"/>
    <n v="3"/>
    <x v="0"/>
    <n v="1792.05"/>
    <n v="2091.23"/>
    <x v="0"/>
    <s v="Retail"/>
  </r>
  <r>
    <n v="1053"/>
    <x v="7"/>
    <s v="David"/>
    <x v="0"/>
    <n v="2475.56"/>
    <n v="1"/>
    <x v="1"/>
    <n v="2258.44"/>
    <n v="2475.56"/>
    <x v="0"/>
    <s v="Online"/>
  </r>
  <r>
    <n v="1023"/>
    <x v="9"/>
    <s v="Bob"/>
    <x v="3"/>
    <n v="163708.04999999952"/>
    <n v="47"/>
    <x v="3"/>
    <n v="3374.72"/>
    <n v="3483.1499999999901"/>
    <x v="0"/>
    <s v="Online"/>
  </r>
  <r>
    <n v="1053"/>
    <x v="4"/>
    <s v="Bob"/>
    <x v="3"/>
    <n v="1862.61"/>
    <n v="1"/>
    <x v="2"/>
    <n v="1702.82"/>
    <n v="1862.61"/>
    <x v="0"/>
    <s v="Retail"/>
  </r>
  <r>
    <n v="1037"/>
    <x v="2"/>
    <s v="Alice"/>
    <x v="2"/>
    <n v="26785.03"/>
    <n v="17"/>
    <x v="3"/>
    <n v="1308.58"/>
    <n v="1575.59"/>
    <x v="0"/>
    <s v="Online"/>
  </r>
  <r>
    <n v="1074"/>
    <x v="10"/>
    <s v="Eve"/>
    <x v="1"/>
    <n v="7006.22"/>
    <n v="2"/>
    <x v="1"/>
    <n v="3173.69"/>
    <n v="3503.11"/>
    <x v="1"/>
    <s v="Retail"/>
  </r>
  <r>
    <n v="1074"/>
    <x v="2"/>
    <s v="David"/>
    <x v="2"/>
    <n v="16402.98"/>
    <n v="29"/>
    <x v="0"/>
    <n v="173.67"/>
    <n v="565.62"/>
    <x v="0"/>
    <s v="Online"/>
  </r>
  <r>
    <n v="1083"/>
    <x v="0"/>
    <s v="Alice"/>
    <x v="1"/>
    <n v="80070"/>
    <n v="20"/>
    <x v="2"/>
    <n v="3617.59"/>
    <n v="4003.5"/>
    <x v="2"/>
    <s v="Retail"/>
  </r>
  <r>
    <n v="1017"/>
    <x v="5"/>
    <s v="Eve"/>
    <x v="0"/>
    <n v="18486.239999999998"/>
    <n v="6"/>
    <x v="0"/>
    <n v="2594.42"/>
    <n v="3081.04"/>
    <x v="1"/>
    <s v="Retail"/>
  </r>
  <r>
    <n v="1085"/>
    <x v="6"/>
    <s v="David"/>
    <x v="3"/>
    <n v="25588.32"/>
    <n v="8"/>
    <x v="1"/>
    <n v="3048.48"/>
    <n v="3198.54"/>
    <x v="1"/>
    <s v="Online"/>
  </r>
  <r>
    <n v="1078"/>
    <x v="6"/>
    <s v="Charlie"/>
    <x v="2"/>
    <n v="93456.85"/>
    <n v="29"/>
    <x v="3"/>
    <n v="3177.81"/>
    <n v="3222.65"/>
    <x v="2"/>
    <s v="Retail"/>
  </r>
  <r>
    <n v="1073"/>
    <x v="8"/>
    <s v="David"/>
    <x v="2"/>
    <n v="136236.96"/>
    <n v="48"/>
    <x v="2"/>
    <n v="2658.9"/>
    <n v="2838.27"/>
    <x v="2"/>
    <s v="Online"/>
  </r>
  <r>
    <n v="1001"/>
    <x v="7"/>
    <s v="Bob"/>
    <x v="1"/>
    <n v="109155.75"/>
    <n v="33"/>
    <x v="0"/>
    <n v="2933.54"/>
    <n v="3307.75"/>
    <x v="1"/>
    <s v="Retail"/>
  </r>
  <r>
    <n v="1051"/>
    <x v="7"/>
    <s v="Bob"/>
    <x v="1"/>
    <n v="10978.26"/>
    <n v="3"/>
    <x v="0"/>
    <n v="3434.75"/>
    <n v="3659.42"/>
    <x v="0"/>
    <s v="Online"/>
  </r>
  <r>
    <n v="1045"/>
    <x v="5"/>
    <s v="Charlie"/>
    <x v="2"/>
    <n v="146603.1"/>
    <n v="35"/>
    <x v="0"/>
    <n v="3777.94"/>
    <n v="4188.66"/>
    <x v="1"/>
    <s v="Online"/>
  </r>
  <r>
    <n v="1077"/>
    <x v="7"/>
    <s v="Alice"/>
    <x v="1"/>
    <n v="19650.3"/>
    <n v="5"/>
    <x v="3"/>
    <n v="3650.89"/>
    <n v="3930.06"/>
    <x v="1"/>
    <s v="Online"/>
  </r>
  <r>
    <n v="1004"/>
    <x v="2"/>
    <s v="Eve"/>
    <x v="2"/>
    <n v="130145.4"/>
    <n v="27"/>
    <x v="2"/>
    <n v="4354.6000000000004"/>
    <n v="4820.2"/>
    <x v="2"/>
    <s v="Retail"/>
  </r>
  <r>
    <n v="1062"/>
    <x v="11"/>
    <s v="David"/>
    <x v="2"/>
    <n v="64336.36"/>
    <n v="44"/>
    <x v="3"/>
    <n v="987.74"/>
    <n v="1462.19"/>
    <x v="1"/>
    <s v="Online"/>
  </r>
  <r>
    <n v="1065"/>
    <x v="5"/>
    <s v="Bob"/>
    <x v="2"/>
    <n v="24955.68"/>
    <n v="12"/>
    <x v="3"/>
    <n v="2035.68"/>
    <n v="2079.64"/>
    <x v="0"/>
    <s v="Online"/>
  </r>
  <r>
    <n v="1032"/>
    <x v="4"/>
    <s v="Alice"/>
    <x v="0"/>
    <n v="99504.599999999991"/>
    <n v="20"/>
    <x v="3"/>
    <n v="4741.59"/>
    <n v="4975.2299999999996"/>
    <x v="2"/>
    <s v="Online"/>
  </r>
  <r>
    <n v="1034"/>
    <x v="4"/>
    <s v="Charlie"/>
    <x v="1"/>
    <n v="104484.15"/>
    <n v="45"/>
    <x v="1"/>
    <n v="2013.12"/>
    <n v="2321.87"/>
    <x v="1"/>
    <s v="Retail"/>
  </r>
  <r>
    <n v="1092"/>
    <x v="10"/>
    <s v="Bob"/>
    <x v="3"/>
    <n v="16069.8"/>
    <n v="20"/>
    <x v="1"/>
    <n v="668.11"/>
    <n v="803.49"/>
    <x v="1"/>
    <s v="Online"/>
  </r>
  <r>
    <n v="1095"/>
    <x v="1"/>
    <s v="Charlie"/>
    <x v="3"/>
    <n v="25743.779999999912"/>
    <n v="9"/>
    <x v="1"/>
    <n v="2650.95"/>
    <n v="2860.4199999999901"/>
    <x v="0"/>
    <s v="Retail"/>
  </r>
  <r>
    <n v="1072"/>
    <x v="8"/>
    <s v="David"/>
    <x v="1"/>
    <n v="36427.56"/>
    <n v="39"/>
    <x v="2"/>
    <n v="591.98"/>
    <n v="934.04"/>
    <x v="1"/>
    <s v="Retail"/>
  </r>
  <r>
    <n v="1039"/>
    <x v="5"/>
    <s v="Eve"/>
    <x v="2"/>
    <n v="4700.8799999999601"/>
    <n v="4"/>
    <x v="3"/>
    <n v="1054.1199999999999"/>
    <n v="1175.21999999999"/>
    <x v="1"/>
    <s v="Retail"/>
  </r>
  <r>
    <n v="1026"/>
    <x v="4"/>
    <s v="Bob"/>
    <x v="3"/>
    <n v="100636.34999999999"/>
    <n v="19"/>
    <x v="3"/>
    <n v="4991.68"/>
    <n v="5296.65"/>
    <x v="1"/>
    <s v="Online"/>
  </r>
  <r>
    <n v="1034"/>
    <x v="5"/>
    <s v="Bob"/>
    <x v="3"/>
    <n v="117097"/>
    <n v="38"/>
    <x v="1"/>
    <n v="2729.75"/>
    <n v="3081.5"/>
    <x v="1"/>
    <s v="Online"/>
  </r>
  <r>
    <n v="1054"/>
    <x v="6"/>
    <s v="David"/>
    <x v="1"/>
    <n v="40781.609999999731"/>
    <n v="27"/>
    <x v="3"/>
    <n v="1456.09"/>
    <n v="1510.4299999999901"/>
    <x v="0"/>
    <s v="Retail"/>
  </r>
  <r>
    <n v="1003"/>
    <x v="0"/>
    <s v="Alice"/>
    <x v="3"/>
    <n v="235256.85"/>
    <n v="45"/>
    <x v="3"/>
    <n v="4974.1400000000003"/>
    <n v="5227.93"/>
    <x v="1"/>
    <s v="Online"/>
  </r>
  <r>
    <n v="1050"/>
    <x v="11"/>
    <s v="Eve"/>
    <x v="2"/>
    <n v="213855.34"/>
    <n v="43"/>
    <x v="0"/>
    <n v="4834.47"/>
    <n v="4973.38"/>
    <x v="1"/>
    <s v="Online"/>
  </r>
  <r>
    <n v="1012"/>
    <x v="9"/>
    <s v="Bob"/>
    <x v="1"/>
    <n v="33755.929999999869"/>
    <n v="13"/>
    <x v="3"/>
    <n v="2231.66"/>
    <n v="2596.6099999999901"/>
    <x v="1"/>
    <s v="Retail"/>
  </r>
  <r>
    <n v="1065"/>
    <x v="6"/>
    <s v="Eve"/>
    <x v="2"/>
    <n v="18744.440000000002"/>
    <n v="13"/>
    <x v="0"/>
    <n v="1339"/>
    <n v="1441.88"/>
    <x v="2"/>
    <s v="Retail"/>
  </r>
  <r>
    <n v="1054"/>
    <x v="5"/>
    <s v="Bob"/>
    <x v="3"/>
    <n v="102240.15999999999"/>
    <n v="22"/>
    <x v="3"/>
    <n v="4200.08"/>
    <n v="4647.28"/>
    <x v="0"/>
    <s v="Online"/>
  </r>
  <r>
    <n v="1005"/>
    <x v="8"/>
    <s v="Eve"/>
    <x v="3"/>
    <n v="106777.44"/>
    <n v="28"/>
    <x v="2"/>
    <n v="3592.32"/>
    <n v="3813.48"/>
    <x v="2"/>
    <s v="Retail"/>
  </r>
  <r>
    <n v="1094"/>
    <x v="0"/>
    <s v="Charlie"/>
    <x v="2"/>
    <n v="167196.86000000002"/>
    <n v="47"/>
    <x v="1"/>
    <n v="3450.36"/>
    <n v="3557.38"/>
    <x v="2"/>
    <s v="Online"/>
  </r>
  <r>
    <n v="1094"/>
    <x v="5"/>
    <s v="Bob"/>
    <x v="0"/>
    <n v="211299.3"/>
    <n v="45"/>
    <x v="0"/>
    <n v="4470.91"/>
    <n v="4695.54"/>
    <x v="0"/>
    <s v="Retail"/>
  </r>
  <r>
    <n v="1057"/>
    <x v="6"/>
    <s v="Eve"/>
    <x v="3"/>
    <n v="80803.58"/>
    <n v="22"/>
    <x v="1"/>
    <n v="3462.61"/>
    <n v="3672.89"/>
    <x v="2"/>
    <s v="Online"/>
  </r>
  <r>
    <n v="1017"/>
    <x v="3"/>
    <s v="Alice"/>
    <x v="0"/>
    <n v="72023.710000000006"/>
    <n v="43"/>
    <x v="0"/>
    <n v="1454.8"/>
    <n v="1674.97"/>
    <x v="2"/>
    <s v="Online"/>
  </r>
  <r>
    <n v="1047"/>
    <x v="11"/>
    <s v="Charlie"/>
    <x v="3"/>
    <n v="71849.449999999808"/>
    <n v="19"/>
    <x v="0"/>
    <n v="3484.62"/>
    <n v="3781.5499999999902"/>
    <x v="2"/>
    <s v="Retail"/>
  </r>
  <r>
    <n v="1023"/>
    <x v="2"/>
    <s v="Charlie"/>
    <x v="0"/>
    <n v="14633.279999999921"/>
    <n v="8"/>
    <x v="0"/>
    <n v="1563.78"/>
    <n v="1829.1599999999901"/>
    <x v="0"/>
    <s v="Online"/>
  </r>
  <r>
    <n v="1079"/>
    <x v="3"/>
    <s v="Alice"/>
    <x v="0"/>
    <n v="31132.959999999999"/>
    <n v="8"/>
    <x v="2"/>
    <n v="3808.23"/>
    <n v="3891.62"/>
    <x v="1"/>
    <s v="Online"/>
  </r>
  <r>
    <n v="1085"/>
    <x v="9"/>
    <s v="Eve"/>
    <x v="0"/>
    <n v="132714.96"/>
    <n v="42"/>
    <x v="3"/>
    <n v="3117.75"/>
    <n v="3159.88"/>
    <x v="0"/>
    <s v="Retail"/>
  </r>
  <r>
    <n v="1014"/>
    <x v="3"/>
    <s v="David"/>
    <x v="2"/>
    <n v="20815.600000000002"/>
    <n v="26"/>
    <x v="0"/>
    <n v="433.19"/>
    <n v="800.6"/>
    <x v="0"/>
    <s v="Online"/>
  </r>
  <r>
    <n v="1066"/>
    <x v="5"/>
    <s v="Alice"/>
    <x v="0"/>
    <n v="137894.40000000002"/>
    <n v="48"/>
    <x v="2"/>
    <n v="2588.54"/>
    <n v="2872.8"/>
    <x v="0"/>
    <s v="Online"/>
  </r>
  <r>
    <n v="1075"/>
    <x v="6"/>
    <s v="Eve"/>
    <x v="0"/>
    <n v="50316.5"/>
    <n v="26"/>
    <x v="0"/>
    <n v="1749.34"/>
    <n v="1935.25"/>
    <x v="2"/>
    <s v="Online"/>
  </r>
  <r>
    <n v="1051"/>
    <x v="8"/>
    <s v="Alice"/>
    <x v="0"/>
    <n v="47897.96"/>
    <n v="23"/>
    <x v="3"/>
    <n v="1676.42"/>
    <n v="2082.52"/>
    <x v="1"/>
    <s v="Retail"/>
  </r>
  <r>
    <n v="1038"/>
    <x v="3"/>
    <s v="Alice"/>
    <x v="3"/>
    <n v="138946.76"/>
    <n v="43"/>
    <x v="0"/>
    <n v="3031.17"/>
    <n v="3231.32"/>
    <x v="0"/>
    <s v="Retail"/>
  </r>
  <r>
    <n v="1064"/>
    <x v="1"/>
    <s v="Bob"/>
    <x v="0"/>
    <n v="26591.89"/>
    <n v="13"/>
    <x v="2"/>
    <n v="1645.51"/>
    <n v="2045.53"/>
    <x v="0"/>
    <s v="Retail"/>
  </r>
  <r>
    <n v="1098"/>
    <x v="9"/>
    <s v="Eve"/>
    <x v="3"/>
    <n v="113552.32000000001"/>
    <n v="28"/>
    <x v="3"/>
    <n v="3895.62"/>
    <n v="4055.44"/>
    <x v="1"/>
    <s v="Retail"/>
  </r>
  <r>
    <n v="1038"/>
    <x v="4"/>
    <s v="David"/>
    <x v="0"/>
    <n v="4014.9900000000002"/>
    <n v="9"/>
    <x v="2"/>
    <n v="400.42"/>
    <n v="446.11"/>
    <x v="1"/>
    <s v="Retail"/>
  </r>
  <r>
    <n v="1050"/>
    <x v="4"/>
    <s v="Bob"/>
    <x v="0"/>
    <n v="75718.2"/>
    <n v="20"/>
    <x v="3"/>
    <n v="3318.92"/>
    <n v="3785.91"/>
    <x v="1"/>
    <s v="Online"/>
  </r>
  <r>
    <n v="1098"/>
    <x v="11"/>
    <s v="Alice"/>
    <x v="2"/>
    <n v="80917.960000000006"/>
    <n v="19"/>
    <x v="3"/>
    <n v="4055.51"/>
    <n v="4258.84"/>
    <x v="2"/>
    <s v="Online"/>
  </r>
  <r>
    <n v="1082"/>
    <x v="11"/>
    <s v="Alice"/>
    <x v="3"/>
    <n v="181389.12"/>
    <n v="48"/>
    <x v="1"/>
    <n v="3380.52"/>
    <n v="3778.94"/>
    <x v="1"/>
    <s v="Online"/>
  </r>
  <r>
    <n v="1030"/>
    <x v="4"/>
    <s v="Alice"/>
    <x v="0"/>
    <n v="103664.34"/>
    <n v="39"/>
    <x v="1"/>
    <n v="2511.2800000000002"/>
    <n v="2658.06"/>
    <x v="2"/>
    <s v="Retail"/>
  </r>
  <r>
    <n v="1079"/>
    <x v="7"/>
    <s v="Eve"/>
    <x v="3"/>
    <n v="60968.88"/>
    <n v="12"/>
    <x v="1"/>
    <n v="4754.0200000000004"/>
    <n v="5080.74"/>
    <x v="0"/>
    <s v="Online"/>
  </r>
  <r>
    <n v="1091"/>
    <x v="7"/>
    <s v="Eve"/>
    <x v="3"/>
    <n v="29589.3"/>
    <n v="15"/>
    <x v="3"/>
    <n v="1534.7"/>
    <n v="1972.62"/>
    <x v="2"/>
    <s v="Retail"/>
  </r>
  <r>
    <n v="1051"/>
    <x v="8"/>
    <s v="Bob"/>
    <x v="1"/>
    <n v="5433.99"/>
    <n v="31"/>
    <x v="0"/>
    <n v="144.88"/>
    <n v="175.29"/>
    <x v="1"/>
    <s v="Online"/>
  </r>
  <r>
    <n v="1063"/>
    <x v="9"/>
    <s v="David"/>
    <x v="2"/>
    <n v="36475.039999999863"/>
    <n v="14"/>
    <x v="2"/>
    <n v="2188.35"/>
    <n v="2605.3599999999901"/>
    <x v="2"/>
    <s v="Retail"/>
  </r>
  <r>
    <n v="1098"/>
    <x v="5"/>
    <s v="Bob"/>
    <x v="2"/>
    <n v="5536.96"/>
    <n v="11"/>
    <x v="2"/>
    <n v="213.41"/>
    <n v="503.36"/>
    <x v="1"/>
    <s v="Online"/>
  </r>
  <r>
    <n v="1052"/>
    <x v="1"/>
    <s v="Charlie"/>
    <x v="2"/>
    <n v="132070.9"/>
    <n v="26"/>
    <x v="2"/>
    <n v="4771.99"/>
    <n v="5079.6499999999996"/>
    <x v="2"/>
    <s v="Online"/>
  </r>
  <r>
    <n v="1038"/>
    <x v="6"/>
    <s v="Alice"/>
    <x v="1"/>
    <n v="56928.480000000003"/>
    <n v="42"/>
    <x v="1"/>
    <n v="1089.0899999999999"/>
    <n v="1355.44"/>
    <x v="0"/>
    <s v="Retail"/>
  </r>
  <r>
    <n v="1097"/>
    <x v="0"/>
    <s v="Alice"/>
    <x v="1"/>
    <n v="118629.36000000002"/>
    <n v="27"/>
    <x v="3"/>
    <n v="3955.19"/>
    <n v="4393.68"/>
    <x v="2"/>
    <s v="Online"/>
  </r>
  <r>
    <n v="1088"/>
    <x v="5"/>
    <s v="Alice"/>
    <x v="2"/>
    <n v="43069.509999999995"/>
    <n v="11"/>
    <x v="1"/>
    <n v="3884.13"/>
    <n v="3915.41"/>
    <x v="0"/>
    <s v="Online"/>
  </r>
  <r>
    <n v="1079"/>
    <x v="7"/>
    <s v="Bob"/>
    <x v="1"/>
    <n v="48095.08"/>
    <n v="38"/>
    <x v="0"/>
    <n v="1127.76"/>
    <n v="1265.6600000000001"/>
    <x v="1"/>
    <s v="Retail"/>
  </r>
  <r>
    <n v="1030"/>
    <x v="3"/>
    <s v="Bob"/>
    <x v="1"/>
    <n v="121182.46"/>
    <n v="34"/>
    <x v="3"/>
    <n v="3125.07"/>
    <n v="3564.19"/>
    <x v="0"/>
    <s v="Online"/>
  </r>
  <r>
    <n v="1051"/>
    <x v="7"/>
    <s v="Alice"/>
    <x v="1"/>
    <n v="28665.52"/>
    <n v="43"/>
    <x v="2"/>
    <n v="287.99"/>
    <n v="666.64"/>
    <x v="1"/>
    <s v="Online"/>
  </r>
  <r>
    <n v="1081"/>
    <x v="1"/>
    <s v="Bob"/>
    <x v="2"/>
    <n v="46784.460000000006"/>
    <n v="19"/>
    <x v="1"/>
    <n v="2443.69"/>
    <n v="2462.34"/>
    <x v="1"/>
    <s v="Retail"/>
  </r>
  <r>
    <n v="1005"/>
    <x v="2"/>
    <s v="Eve"/>
    <x v="2"/>
    <n v="2314.98"/>
    <n v="6"/>
    <x v="1"/>
    <n v="122.5"/>
    <n v="385.83"/>
    <x v="0"/>
    <s v="Retail"/>
  </r>
  <r>
    <n v="1029"/>
    <x v="3"/>
    <s v="Eve"/>
    <x v="2"/>
    <n v="224440.9"/>
    <n v="46"/>
    <x v="0"/>
    <n v="4609.66"/>
    <n v="4879.1499999999996"/>
    <x v="0"/>
    <s v="Retail"/>
  </r>
  <r>
    <n v="1004"/>
    <x v="6"/>
    <s v="Bob"/>
    <x v="1"/>
    <n v="193346.28000000003"/>
    <n v="38"/>
    <x v="0"/>
    <n v="4881.63"/>
    <n v="5088.0600000000004"/>
    <x v="2"/>
    <s v="Retail"/>
  </r>
  <r>
    <n v="1010"/>
    <x v="4"/>
    <s v="Alice"/>
    <x v="2"/>
    <n v="63994.979999999996"/>
    <n v="49"/>
    <x v="1"/>
    <n v="1150.3"/>
    <n v="1306.02"/>
    <x v="2"/>
    <s v="Retail"/>
  </r>
  <r>
    <n v="1056"/>
    <x v="0"/>
    <s v="Bob"/>
    <x v="1"/>
    <n v="59815.139999999585"/>
    <n v="42"/>
    <x v="0"/>
    <n v="1080.1199999999999"/>
    <n v="1424.1699999999901"/>
    <x v="0"/>
    <s v="Online"/>
  </r>
  <r>
    <n v="1017"/>
    <x v="4"/>
    <s v="Bob"/>
    <x v="0"/>
    <n v="108996.44"/>
    <n v="28"/>
    <x v="2"/>
    <n v="3780.91"/>
    <n v="3892.73"/>
    <x v="0"/>
    <s v="Retail"/>
  </r>
  <r>
    <n v="1074"/>
    <x v="0"/>
    <s v="Bob"/>
    <x v="1"/>
    <n v="1705.71"/>
    <n v="1"/>
    <x v="0"/>
    <n v="1304.23"/>
    <n v="1705.71"/>
    <x v="0"/>
    <s v="Retail"/>
  </r>
  <r>
    <n v="1017"/>
    <x v="6"/>
    <s v="Charlie"/>
    <x v="3"/>
    <n v="170944.19999999998"/>
    <n v="35"/>
    <x v="0"/>
    <n v="4480.63"/>
    <n v="4884.12"/>
    <x v="0"/>
    <s v="Online"/>
  </r>
  <r>
    <n v="1084"/>
    <x v="4"/>
    <s v="Eve"/>
    <x v="2"/>
    <n v="124177.2"/>
    <n v="40"/>
    <x v="1"/>
    <n v="2890.95"/>
    <n v="3104.43"/>
    <x v="1"/>
    <s v="Online"/>
  </r>
  <r>
    <n v="1088"/>
    <x v="8"/>
    <s v="David"/>
    <x v="2"/>
    <n v="15482.32"/>
    <n v="8"/>
    <x v="1"/>
    <n v="1786.35"/>
    <n v="1935.29"/>
    <x v="0"/>
    <s v="Online"/>
  </r>
  <r>
    <n v="1069"/>
    <x v="4"/>
    <s v="David"/>
    <x v="3"/>
    <n v="203083.71000000002"/>
    <n v="47"/>
    <x v="3"/>
    <n v="4171.83"/>
    <n v="4320.93"/>
    <x v="0"/>
    <s v="Online"/>
  </r>
  <r>
    <n v="1034"/>
    <x v="1"/>
    <s v="Charlie"/>
    <x v="1"/>
    <n v="19170.759999999998"/>
    <n v="7"/>
    <x v="3"/>
    <n v="2492.36"/>
    <n v="2738.68"/>
    <x v="0"/>
    <s v="Online"/>
  </r>
  <r>
    <n v="1006"/>
    <x v="10"/>
    <s v="Bob"/>
    <x v="0"/>
    <n v="54176.87"/>
    <n v="11"/>
    <x v="1"/>
    <n v="4562.58"/>
    <n v="4925.17"/>
    <x v="0"/>
    <s v="Retail"/>
  </r>
  <r>
    <n v="1053"/>
    <x v="6"/>
    <s v="Charlie"/>
    <x v="3"/>
    <n v="188351.28000000003"/>
    <n v="39"/>
    <x v="0"/>
    <n v="4643.67"/>
    <n v="4829.5200000000004"/>
    <x v="1"/>
    <s v="Online"/>
  </r>
  <r>
    <n v="1066"/>
    <x v="11"/>
    <s v="Charlie"/>
    <x v="3"/>
    <n v="4711"/>
    <n v="4"/>
    <x v="0"/>
    <n v="868.83"/>
    <n v="1177.75"/>
    <x v="2"/>
    <s v="Retail"/>
  </r>
  <r>
    <n v="1077"/>
    <x v="3"/>
    <s v="Alice"/>
    <x v="1"/>
    <n v="6472.9999999999745"/>
    <n v="25"/>
    <x v="3"/>
    <n v="61.5"/>
    <n v="258.91999999999899"/>
    <x v="2"/>
    <s v="Online"/>
  </r>
  <r>
    <n v="1043"/>
    <x v="9"/>
    <s v="Eve"/>
    <x v="2"/>
    <n v="60956.160000000003"/>
    <n v="12"/>
    <x v="3"/>
    <n v="4920.46"/>
    <n v="5079.68"/>
    <x v="2"/>
    <s v="Retail"/>
  </r>
  <r>
    <n v="1075"/>
    <x v="5"/>
    <s v="David"/>
    <x v="1"/>
    <n v="118496.56000000001"/>
    <n v="26"/>
    <x v="3"/>
    <n v="4535.38"/>
    <n v="4557.5600000000004"/>
    <x v="2"/>
    <s v="Online"/>
  </r>
  <r>
    <n v="1023"/>
    <x v="3"/>
    <s v="Bob"/>
    <x v="3"/>
    <n v="12782.06"/>
    <n v="38"/>
    <x v="2"/>
    <n v="324.45"/>
    <n v="336.37"/>
    <x v="2"/>
    <s v="Retail"/>
  </r>
  <r>
    <n v="1055"/>
    <x v="7"/>
    <s v="David"/>
    <x v="3"/>
    <n v="197563.1"/>
    <n v="46"/>
    <x v="2"/>
    <n v="4173.5200000000004"/>
    <n v="4294.8500000000004"/>
    <x v="1"/>
    <s v="Retail"/>
  </r>
  <r>
    <n v="1080"/>
    <x v="3"/>
    <s v="David"/>
    <x v="2"/>
    <n v="30303.239999999998"/>
    <n v="12"/>
    <x v="3"/>
    <n v="2316.13"/>
    <n v="2525.27"/>
    <x v="2"/>
    <s v="Retail"/>
  </r>
  <r>
    <n v="1095"/>
    <x v="4"/>
    <s v="Eve"/>
    <x v="2"/>
    <n v="75636.14"/>
    <n v="43"/>
    <x v="0"/>
    <n v="1331.86"/>
    <n v="1758.98"/>
    <x v="1"/>
    <s v="Retail"/>
  </r>
  <r>
    <n v="1075"/>
    <x v="1"/>
    <s v="David"/>
    <x v="2"/>
    <n v="177639.22"/>
    <n v="37"/>
    <x v="3"/>
    <n v="4399.8"/>
    <n v="4801.0600000000004"/>
    <x v="1"/>
    <s v="Retail"/>
  </r>
  <r>
    <n v="1016"/>
    <x v="6"/>
    <s v="David"/>
    <x v="1"/>
    <n v="53562.86"/>
    <n v="46"/>
    <x v="2"/>
    <n v="1023.5"/>
    <n v="1164.4100000000001"/>
    <x v="2"/>
    <s v="Retail"/>
  </r>
  <r>
    <n v="1008"/>
    <x v="1"/>
    <s v="Charlie"/>
    <x v="2"/>
    <n v="116854.79999999999"/>
    <n v="24"/>
    <x v="0"/>
    <n v="4739.13"/>
    <n v="4868.95"/>
    <x v="2"/>
    <s v="Retail"/>
  </r>
  <r>
    <n v="1004"/>
    <x v="11"/>
    <s v="Eve"/>
    <x v="3"/>
    <n v="19027.52"/>
    <n v="16"/>
    <x v="2"/>
    <n v="1067.83"/>
    <n v="1189.22"/>
    <x v="2"/>
    <s v="Retail"/>
  </r>
  <r>
    <n v="1004"/>
    <x v="6"/>
    <s v="Alice"/>
    <x v="3"/>
    <n v="42431.48"/>
    <n v="13"/>
    <x v="0"/>
    <n v="3087.73"/>
    <n v="3263.96"/>
    <x v="0"/>
    <s v="Retail"/>
  </r>
  <r>
    <n v="1056"/>
    <x v="9"/>
    <s v="Bob"/>
    <x v="0"/>
    <n v="35210"/>
    <n v="25"/>
    <x v="2"/>
    <n v="1154.28"/>
    <n v="1408.4"/>
    <x v="1"/>
    <s v="Retail"/>
  </r>
  <r>
    <n v="1025"/>
    <x v="4"/>
    <s v="David"/>
    <x v="1"/>
    <n v="11904.039999999961"/>
    <n v="4"/>
    <x v="0"/>
    <n v="2751.06"/>
    <n v="2976.0099999999902"/>
    <x v="2"/>
    <s v="Online"/>
  </r>
  <r>
    <n v="1067"/>
    <x v="6"/>
    <s v="Bob"/>
    <x v="0"/>
    <n v="39078.929999999891"/>
    <n v="11"/>
    <x v="0"/>
    <n v="3435.68"/>
    <n v="3552.6299999999901"/>
    <x v="0"/>
    <s v="Retail"/>
  </r>
  <r>
    <n v="1096"/>
    <x v="10"/>
    <s v="Alice"/>
    <x v="3"/>
    <n v="34097.599999999999"/>
    <n v="32"/>
    <x v="0"/>
    <n v="991.63"/>
    <n v="1065.55"/>
    <x v="1"/>
    <s v="Retail"/>
  </r>
  <r>
    <n v="1067"/>
    <x v="10"/>
    <s v="Bob"/>
    <x v="0"/>
    <n v="129582.45999999999"/>
    <n v="49"/>
    <x v="0"/>
    <n v="2628.38"/>
    <n v="2644.54"/>
    <x v="0"/>
    <s v="Online"/>
  </r>
  <r>
    <n v="1027"/>
    <x v="1"/>
    <s v="Alice"/>
    <x v="3"/>
    <n v="17201.03"/>
    <n v="7"/>
    <x v="1"/>
    <n v="2371.85"/>
    <n v="2457.29"/>
    <x v="0"/>
    <s v="Retail"/>
  </r>
  <r>
    <n v="1093"/>
    <x v="8"/>
    <s v="Charlie"/>
    <x v="0"/>
    <n v="34833.96"/>
    <n v="46"/>
    <x v="2"/>
    <n v="401.64"/>
    <n v="757.26"/>
    <x v="2"/>
    <s v="Retail"/>
  </r>
  <r>
    <n v="1032"/>
    <x v="9"/>
    <s v="David"/>
    <x v="2"/>
    <n v="46530"/>
    <n v="11"/>
    <x v="2"/>
    <n v="4100.62"/>
    <n v="4230"/>
    <x v="1"/>
    <s v="Online"/>
  </r>
  <r>
    <n v="1050"/>
    <x v="8"/>
    <s v="Alice"/>
    <x v="0"/>
    <n v="54634.720000000001"/>
    <n v="28"/>
    <x v="1"/>
    <n v="1711.63"/>
    <n v="1951.24"/>
    <x v="0"/>
    <s v="Online"/>
  </r>
  <r>
    <n v="1061"/>
    <x v="10"/>
    <s v="Bob"/>
    <x v="2"/>
    <n v="130950.72"/>
    <n v="41"/>
    <x v="0"/>
    <n v="2894.18"/>
    <n v="3193.92"/>
    <x v="1"/>
    <s v="Retail"/>
  </r>
  <r>
    <n v="1051"/>
    <x v="5"/>
    <s v="David"/>
    <x v="2"/>
    <n v="69982.789999999994"/>
    <n v="23"/>
    <x v="0"/>
    <n v="2598.1799999999998"/>
    <n v="3042.73"/>
    <x v="2"/>
    <s v="Online"/>
  </r>
  <r>
    <n v="1019"/>
    <x v="2"/>
    <s v="Charlie"/>
    <x v="1"/>
    <n v="136628.1"/>
    <n v="45"/>
    <x v="2"/>
    <n v="2590.64"/>
    <n v="3036.18"/>
    <x v="1"/>
    <s v="Retail"/>
  </r>
  <r>
    <n v="1021"/>
    <x v="4"/>
    <s v="David"/>
    <x v="2"/>
    <n v="21991.68"/>
    <n v="23"/>
    <x v="1"/>
    <n v="580.75"/>
    <n v="956.16"/>
    <x v="0"/>
    <s v="Retail"/>
  </r>
  <r>
    <n v="1005"/>
    <x v="9"/>
    <s v="Alice"/>
    <x v="2"/>
    <n v="60857.159999999996"/>
    <n v="28"/>
    <x v="0"/>
    <n v="2146.2399999999998"/>
    <n v="2173.4699999999998"/>
    <x v="0"/>
    <s v="Retail"/>
  </r>
  <r>
    <n v="1082"/>
    <x v="3"/>
    <s v="Charlie"/>
    <x v="0"/>
    <n v="110983"/>
    <n v="43"/>
    <x v="0"/>
    <n v="2289.2199999999998"/>
    <n v="2581"/>
    <x v="1"/>
    <s v="Online"/>
  </r>
  <r>
    <n v="1092"/>
    <x v="0"/>
    <s v="Bob"/>
    <x v="3"/>
    <n v="191617.12"/>
    <n v="47"/>
    <x v="0"/>
    <n v="3681.53"/>
    <n v="4076.96"/>
    <x v="0"/>
    <s v="Retail"/>
  </r>
  <r>
    <n v="1042"/>
    <x v="11"/>
    <s v="Charlie"/>
    <x v="1"/>
    <n v="109890.56000000001"/>
    <n v="26"/>
    <x v="3"/>
    <n v="4208.09"/>
    <n v="4226.5600000000004"/>
    <x v="0"/>
    <s v="Retail"/>
  </r>
  <r>
    <n v="1061"/>
    <x v="2"/>
    <s v="Charlie"/>
    <x v="2"/>
    <n v="75675.249999999753"/>
    <n v="25"/>
    <x v="1"/>
    <n v="2747.66"/>
    <n v="3027.0099999999902"/>
    <x v="0"/>
    <s v="Online"/>
  </r>
  <r>
    <n v="1022"/>
    <x v="8"/>
    <s v="Eve"/>
    <x v="1"/>
    <n v="26386.52"/>
    <n v="29"/>
    <x v="0"/>
    <n v="479.58"/>
    <n v="909.88"/>
    <x v="2"/>
    <s v="Retail"/>
  </r>
  <r>
    <n v="1021"/>
    <x v="6"/>
    <s v="Charlie"/>
    <x v="0"/>
    <n v="27829.49"/>
    <n v="19"/>
    <x v="3"/>
    <n v="1222.4000000000001"/>
    <n v="1464.71"/>
    <x v="2"/>
    <s v="Retail"/>
  </r>
  <r>
    <n v="1070"/>
    <x v="9"/>
    <s v="Charlie"/>
    <x v="2"/>
    <n v="28988.19"/>
    <n v="33"/>
    <x v="1"/>
    <n v="866.42"/>
    <n v="878.43"/>
    <x v="0"/>
    <s v="Retail"/>
  </r>
  <r>
    <n v="1001"/>
    <x v="8"/>
    <s v="David"/>
    <x v="0"/>
    <n v="24560.639999999999"/>
    <n v="36"/>
    <x v="0"/>
    <n v="666.84"/>
    <n v="682.24"/>
    <x v="1"/>
    <s v="Retail"/>
  </r>
  <r>
    <n v="1005"/>
    <x v="4"/>
    <s v="Bob"/>
    <x v="1"/>
    <n v="29054.899999999998"/>
    <n v="14"/>
    <x v="2"/>
    <n v="1861.2"/>
    <n v="2075.35"/>
    <x v="2"/>
    <s v="Retail"/>
  </r>
  <r>
    <n v="1012"/>
    <x v="8"/>
    <s v="David"/>
    <x v="0"/>
    <n v="17800.3"/>
    <n v="14"/>
    <x v="3"/>
    <n v="1185.5"/>
    <n v="1271.45"/>
    <x v="1"/>
    <s v="Retail"/>
  </r>
  <r>
    <n v="1090"/>
    <x v="1"/>
    <s v="David"/>
    <x v="1"/>
    <n v="51316.299999999654"/>
    <n v="35"/>
    <x v="3"/>
    <n v="1130.5999999999999"/>
    <n v="1466.1799999999901"/>
    <x v="0"/>
    <s v="Online"/>
  </r>
  <r>
    <n v="1046"/>
    <x v="2"/>
    <s v="Alice"/>
    <x v="0"/>
    <n v="20341.199999999997"/>
    <n v="30"/>
    <x v="0"/>
    <n v="320.73"/>
    <n v="678.04"/>
    <x v="0"/>
    <s v="Retail"/>
  </r>
  <r>
    <n v="1034"/>
    <x v="5"/>
    <s v="David"/>
    <x v="1"/>
    <n v="6569.6399999999994"/>
    <n v="28"/>
    <x v="0"/>
    <n v="137.47"/>
    <n v="234.63"/>
    <x v="1"/>
    <s v="Retail"/>
  </r>
  <r>
    <n v="1049"/>
    <x v="4"/>
    <s v="Eve"/>
    <x v="3"/>
    <n v="17069.36"/>
    <n v="17"/>
    <x v="3"/>
    <n v="558.70000000000005"/>
    <n v="1004.08"/>
    <x v="2"/>
    <s v="Online"/>
  </r>
  <r>
    <n v="1078"/>
    <x v="11"/>
    <s v="Eve"/>
    <x v="0"/>
    <n v="3386.7300000000005"/>
    <n v="3"/>
    <x v="2"/>
    <n v="902.38"/>
    <n v="1128.9100000000001"/>
    <x v="1"/>
    <s v="Retail"/>
  </r>
  <r>
    <n v="1090"/>
    <x v="8"/>
    <s v="Alice"/>
    <x v="0"/>
    <n v="36213.759999999842"/>
    <n v="16"/>
    <x v="2"/>
    <n v="2183.37"/>
    <n v="2263.3599999999901"/>
    <x v="1"/>
    <s v="Retail"/>
  </r>
  <r>
    <n v="1045"/>
    <x v="5"/>
    <s v="Bob"/>
    <x v="3"/>
    <n v="136231.76"/>
    <n v="46"/>
    <x v="1"/>
    <n v="2577.08"/>
    <n v="2961.56"/>
    <x v="0"/>
    <s v="Online"/>
  </r>
  <r>
    <n v="1027"/>
    <x v="5"/>
    <s v="Bob"/>
    <x v="3"/>
    <n v="34290.6"/>
    <n v="30"/>
    <x v="0"/>
    <n v="745.93"/>
    <n v="1143.02"/>
    <x v="2"/>
    <s v="Online"/>
  </r>
  <r>
    <n v="1073"/>
    <x v="10"/>
    <s v="David"/>
    <x v="0"/>
    <n v="71801.97"/>
    <n v="29"/>
    <x v="2"/>
    <n v="2152.6799999999998"/>
    <n v="2475.9299999999998"/>
    <x v="1"/>
    <s v="Online"/>
  </r>
  <r>
    <n v="1026"/>
    <x v="7"/>
    <s v="David"/>
    <x v="3"/>
    <n v="97643.700000000012"/>
    <n v="45"/>
    <x v="1"/>
    <n v="1741.66"/>
    <n v="2169.86"/>
    <x v="2"/>
    <s v="Online"/>
  </r>
  <r>
    <n v="1047"/>
    <x v="11"/>
    <s v="David"/>
    <x v="2"/>
    <n v="19938.900000000001"/>
    <n v="15"/>
    <x v="2"/>
    <n v="957.95"/>
    <n v="1329.26"/>
    <x v="0"/>
    <s v="Online"/>
  </r>
  <r>
    <n v="1086"/>
    <x v="9"/>
    <s v="Bob"/>
    <x v="1"/>
    <n v="24202.44"/>
    <n v="46"/>
    <x v="0"/>
    <n v="83.86"/>
    <n v="526.14"/>
    <x v="2"/>
    <s v="Online"/>
  </r>
  <r>
    <n v="1056"/>
    <x v="5"/>
    <s v="Charlie"/>
    <x v="1"/>
    <n v="64608.75"/>
    <n v="25"/>
    <x v="1"/>
    <n v="2361.7399999999998"/>
    <n v="2584.35"/>
    <x v="0"/>
    <s v="Online"/>
  </r>
  <r>
    <n v="1094"/>
    <x v="5"/>
    <s v="Eve"/>
    <x v="1"/>
    <n v="145171.4"/>
    <n v="38"/>
    <x v="1"/>
    <n v="3443.98"/>
    <n v="3820.3"/>
    <x v="2"/>
    <s v="Retail"/>
  </r>
  <r>
    <n v="1063"/>
    <x v="4"/>
    <s v="Charlie"/>
    <x v="2"/>
    <n v="70137.899999999587"/>
    <n v="42"/>
    <x v="1"/>
    <n v="1170.07"/>
    <n v="1669.94999999999"/>
    <x v="1"/>
    <s v="Retail"/>
  </r>
  <r>
    <n v="1048"/>
    <x v="5"/>
    <s v="Charlie"/>
    <x v="3"/>
    <n v="50180.020000000004"/>
    <n v="47"/>
    <x v="2"/>
    <n v="702.44"/>
    <n v="1067.6600000000001"/>
    <x v="0"/>
    <s v="Retail"/>
  </r>
  <r>
    <n v="1061"/>
    <x v="5"/>
    <s v="Bob"/>
    <x v="3"/>
    <n v="171258.77999999962"/>
    <n v="38"/>
    <x v="0"/>
    <n v="4440.8599999999997"/>
    <n v="4506.8099999999904"/>
    <x v="1"/>
    <s v="Online"/>
  </r>
  <r>
    <n v="1081"/>
    <x v="7"/>
    <s v="Charlie"/>
    <x v="0"/>
    <n v="38533.049999999996"/>
    <n v="23"/>
    <x v="1"/>
    <n v="1411.37"/>
    <n v="1675.35"/>
    <x v="0"/>
    <s v="Retail"/>
  </r>
  <r>
    <n v="1026"/>
    <x v="3"/>
    <s v="Alice"/>
    <x v="3"/>
    <n v="36367"/>
    <n v="25"/>
    <x v="3"/>
    <n v="1156.8800000000001"/>
    <n v="1454.68"/>
    <x v="2"/>
    <s v="Online"/>
  </r>
  <r>
    <n v="1036"/>
    <x v="10"/>
    <s v="David"/>
    <x v="0"/>
    <n v="184295.58"/>
    <n v="42"/>
    <x v="0"/>
    <n v="4292.63"/>
    <n v="4387.99"/>
    <x v="2"/>
    <s v="Retail"/>
  </r>
  <r>
    <n v="1001"/>
    <x v="10"/>
    <s v="Alice"/>
    <x v="2"/>
    <n v="32035.5"/>
    <n v="7"/>
    <x v="3"/>
    <n v="4094.68"/>
    <n v="4576.5"/>
    <x v="0"/>
    <s v="Retail"/>
  </r>
  <r>
    <n v="1008"/>
    <x v="0"/>
    <s v="Eve"/>
    <x v="1"/>
    <n v="52037.7"/>
    <n v="22"/>
    <x v="3"/>
    <n v="2269.3200000000002"/>
    <n v="2365.35"/>
    <x v="0"/>
    <s v="Retail"/>
  </r>
  <r>
    <n v="1099"/>
    <x v="3"/>
    <s v="David"/>
    <x v="1"/>
    <n v="43668.41"/>
    <n v="17"/>
    <x v="1"/>
    <n v="2471.73"/>
    <n v="2568.73"/>
    <x v="0"/>
    <s v="Retail"/>
  </r>
  <r>
    <n v="1052"/>
    <x v="9"/>
    <s v="Charlie"/>
    <x v="1"/>
    <n v="28553.22"/>
    <n v="18"/>
    <x v="1"/>
    <n v="1127.8599999999999"/>
    <n v="1586.29"/>
    <x v="2"/>
    <s v="Online"/>
  </r>
  <r>
    <n v="1079"/>
    <x v="6"/>
    <s v="Eve"/>
    <x v="3"/>
    <n v="33101.46"/>
    <n v="49"/>
    <x v="2"/>
    <n v="437.59"/>
    <n v="675.54"/>
    <x v="0"/>
    <s v="Online"/>
  </r>
  <r>
    <n v="1047"/>
    <x v="3"/>
    <s v="David"/>
    <x v="0"/>
    <n v="120107.45"/>
    <n v="41"/>
    <x v="2"/>
    <n v="2888.49"/>
    <n v="2929.45"/>
    <x v="0"/>
    <s v="Retail"/>
  </r>
  <r>
    <n v="1056"/>
    <x v="1"/>
    <s v="Charlie"/>
    <x v="0"/>
    <n v="8399.1999999999989"/>
    <n v="10"/>
    <x v="2"/>
    <n v="536.80999999999995"/>
    <n v="839.92"/>
    <x v="1"/>
    <s v="Online"/>
  </r>
  <r>
    <n v="1086"/>
    <x v="8"/>
    <s v="Alice"/>
    <x v="2"/>
    <n v="25787.999999999902"/>
    <n v="10"/>
    <x v="0"/>
    <n v="2273.91"/>
    <n v="2578.7999999999902"/>
    <x v="0"/>
    <s v="Online"/>
  </r>
  <r>
    <n v="1014"/>
    <x v="11"/>
    <s v="David"/>
    <x v="3"/>
    <n v="33229.49"/>
    <n v="7"/>
    <x v="2"/>
    <n v="4705.46"/>
    <n v="4747.07"/>
    <x v="1"/>
    <s v="Retail"/>
  </r>
  <r>
    <n v="1090"/>
    <x v="7"/>
    <s v="Charlie"/>
    <x v="2"/>
    <n v="252147.36"/>
    <n v="48"/>
    <x v="3"/>
    <n v="4766.53"/>
    <n v="5253.07"/>
    <x v="1"/>
    <s v="Online"/>
  </r>
  <r>
    <n v="1028"/>
    <x v="8"/>
    <s v="Alice"/>
    <x v="0"/>
    <n v="57427.88"/>
    <n v="38"/>
    <x v="2"/>
    <n v="1234.69"/>
    <n v="1511.26"/>
    <x v="1"/>
    <s v="Online"/>
  </r>
  <r>
    <n v="1087"/>
    <x v="7"/>
    <s v="Eve"/>
    <x v="0"/>
    <n v="92438.819999999992"/>
    <n v="27"/>
    <x v="1"/>
    <n v="3139.36"/>
    <n v="3423.66"/>
    <x v="2"/>
    <s v="Online"/>
  </r>
  <r>
    <n v="1078"/>
    <x v="4"/>
    <s v="Eve"/>
    <x v="1"/>
    <n v="87830.819999999992"/>
    <n v="33"/>
    <x v="2"/>
    <n v="2396.6799999999998"/>
    <n v="2661.54"/>
    <x v="1"/>
    <s v="Online"/>
  </r>
  <r>
    <n v="1088"/>
    <x v="11"/>
    <s v="Eve"/>
    <x v="3"/>
    <n v="4693.8999999999996"/>
    <n v="1"/>
    <x v="0"/>
    <n v="4384.6400000000003"/>
    <n v="4693.8999999999996"/>
    <x v="0"/>
    <s v="Retail"/>
  </r>
  <r>
    <n v="1002"/>
    <x v="10"/>
    <s v="Eve"/>
    <x v="0"/>
    <n v="67455.959999999992"/>
    <n v="44"/>
    <x v="0"/>
    <n v="1393.58"/>
    <n v="1533.09"/>
    <x v="2"/>
    <s v="Retail"/>
  </r>
  <r>
    <n v="1026"/>
    <x v="0"/>
    <s v="Bob"/>
    <x v="1"/>
    <n v="7448.7199999999657"/>
    <n v="34"/>
    <x v="3"/>
    <n v="68.33"/>
    <n v="219.07999999999899"/>
    <x v="2"/>
    <s v="Online"/>
  </r>
  <r>
    <n v="1014"/>
    <x v="9"/>
    <s v="David"/>
    <x v="3"/>
    <n v="4460.96"/>
    <n v="4"/>
    <x v="0"/>
    <n v="854.68"/>
    <n v="1115.24"/>
    <x v="2"/>
    <s v="Retail"/>
  </r>
  <r>
    <n v="1059"/>
    <x v="8"/>
    <s v="David"/>
    <x v="2"/>
    <n v="37152.14"/>
    <n v="17"/>
    <x v="2"/>
    <n v="1780.14"/>
    <n v="2185.42"/>
    <x v="2"/>
    <s v="Retail"/>
  </r>
  <r>
    <n v="1056"/>
    <x v="9"/>
    <s v="Bob"/>
    <x v="3"/>
    <n v="6589"/>
    <n v="4"/>
    <x v="1"/>
    <n v="1612.82"/>
    <n v="1647.25"/>
    <x v="2"/>
    <s v="Retail"/>
  </r>
  <r>
    <n v="1007"/>
    <x v="0"/>
    <s v="Charlie"/>
    <x v="3"/>
    <n v="183735.56"/>
    <n v="43"/>
    <x v="0"/>
    <n v="3967.25"/>
    <n v="4272.92"/>
    <x v="2"/>
    <s v="Online"/>
  </r>
  <r>
    <n v="1003"/>
    <x v="10"/>
    <s v="Charlie"/>
    <x v="0"/>
    <n v="99426.599999999991"/>
    <n v="26"/>
    <x v="3"/>
    <n v="3418.78"/>
    <n v="3824.1"/>
    <x v="2"/>
    <s v="Online"/>
  </r>
  <r>
    <n v="1023"/>
    <x v="11"/>
    <s v="Eve"/>
    <x v="0"/>
    <n v="6478.76"/>
    <n v="4"/>
    <x v="2"/>
    <n v="1532.8"/>
    <n v="1619.69"/>
    <x v="1"/>
    <s v="Retail"/>
  </r>
  <r>
    <n v="1018"/>
    <x v="3"/>
    <s v="Alice"/>
    <x v="3"/>
    <n v="2333.19"/>
    <n v="1"/>
    <x v="3"/>
    <n v="2315.83"/>
    <n v="2333.19"/>
    <x v="0"/>
    <s v="Retail"/>
  </r>
  <r>
    <n v="1038"/>
    <x v="0"/>
    <s v="Charlie"/>
    <x v="0"/>
    <n v="4803.75"/>
    <n v="7"/>
    <x v="0"/>
    <n v="523.02"/>
    <n v="686.25"/>
    <x v="0"/>
    <s v="Online"/>
  </r>
  <r>
    <n v="1099"/>
    <x v="1"/>
    <s v="Alice"/>
    <x v="0"/>
    <n v="143820.2999999997"/>
    <n v="30"/>
    <x v="0"/>
    <n v="4495.82"/>
    <n v="4794.0099999999902"/>
    <x v="1"/>
    <s v="Retail"/>
  </r>
  <r>
    <n v="1015"/>
    <x v="11"/>
    <s v="David"/>
    <x v="0"/>
    <n v="42822.99"/>
    <n v="9"/>
    <x v="3"/>
    <n v="4680.3500000000004"/>
    <n v="4758.1099999999997"/>
    <x v="1"/>
    <s v="Online"/>
  </r>
  <r>
    <n v="1064"/>
    <x v="9"/>
    <s v="Alice"/>
    <x v="1"/>
    <n v="179159.05"/>
    <n v="35"/>
    <x v="2"/>
    <n v="4900.03"/>
    <n v="5118.83"/>
    <x v="2"/>
    <s v="Retail"/>
  </r>
  <r>
    <n v="1089"/>
    <x v="8"/>
    <s v="David"/>
    <x v="1"/>
    <n v="37039.839999999997"/>
    <n v="8"/>
    <x v="0"/>
    <n v="4349.34"/>
    <n v="4629.9799999999996"/>
    <x v="2"/>
    <s v="Online"/>
  </r>
  <r>
    <n v="1028"/>
    <x v="8"/>
    <s v="Bob"/>
    <x v="3"/>
    <n v="29149.439999999999"/>
    <n v="24"/>
    <x v="1"/>
    <n v="911.11"/>
    <n v="1214.56"/>
    <x v="1"/>
    <s v="Online"/>
  </r>
  <r>
    <n v="1074"/>
    <x v="9"/>
    <s v="Bob"/>
    <x v="0"/>
    <n v="8039.47"/>
    <n v="19"/>
    <x v="0"/>
    <n v="278.67"/>
    <n v="423.13"/>
    <x v="2"/>
    <s v="Online"/>
  </r>
  <r>
    <n v="1039"/>
    <x v="3"/>
    <s v="Eve"/>
    <x v="1"/>
    <n v="112500.36000000002"/>
    <n v="36"/>
    <x v="2"/>
    <n v="2919"/>
    <n v="3125.01"/>
    <x v="0"/>
    <s v="Online"/>
  </r>
  <r>
    <n v="1057"/>
    <x v="6"/>
    <s v="Charlie"/>
    <x v="3"/>
    <n v="213227.53999999998"/>
    <n v="43"/>
    <x v="0"/>
    <n v="4567.3900000000003"/>
    <n v="4958.78"/>
    <x v="0"/>
    <s v="Retail"/>
  </r>
  <r>
    <n v="1017"/>
    <x v="5"/>
    <s v="Eve"/>
    <x v="0"/>
    <n v="37775.43"/>
    <n v="27"/>
    <x v="3"/>
    <n v="927.89"/>
    <n v="1399.09"/>
    <x v="2"/>
    <s v="Online"/>
  </r>
  <r>
    <n v="1086"/>
    <x v="7"/>
    <s v="David"/>
    <x v="2"/>
    <n v="16549.759999999998"/>
    <n v="32"/>
    <x v="0"/>
    <n v="84.86"/>
    <n v="517.17999999999995"/>
    <x v="2"/>
    <s v="Retail"/>
  </r>
  <r>
    <n v="1090"/>
    <x v="5"/>
    <s v="Eve"/>
    <x v="0"/>
    <n v="60531.94"/>
    <n v="14"/>
    <x v="0"/>
    <n v="4037.21"/>
    <n v="4323.71"/>
    <x v="2"/>
    <s v="Online"/>
  </r>
  <r>
    <n v="1044"/>
    <x v="3"/>
    <s v="Alice"/>
    <x v="0"/>
    <n v="11541.24"/>
    <n v="18"/>
    <x v="2"/>
    <n v="430.14"/>
    <n v="641.17999999999995"/>
    <x v="0"/>
    <s v="Online"/>
  </r>
  <r>
    <n v="1025"/>
    <x v="9"/>
    <s v="David"/>
    <x v="1"/>
    <n v="63587.719999999994"/>
    <n v="28"/>
    <x v="3"/>
    <n v="2097.84"/>
    <n v="2270.9899999999998"/>
    <x v="2"/>
    <s v="Retail"/>
  </r>
  <r>
    <n v="1017"/>
    <x v="5"/>
    <s v="Bob"/>
    <x v="3"/>
    <n v="100969.87999999999"/>
    <n v="29"/>
    <x v="2"/>
    <n v="3410.49"/>
    <n v="3481.72"/>
    <x v="1"/>
    <s v="Retail"/>
  </r>
  <r>
    <n v="1013"/>
    <x v="6"/>
    <s v="Charlie"/>
    <x v="3"/>
    <n v="20549.759999999998"/>
    <n v="16"/>
    <x v="0"/>
    <n v="1222.1500000000001"/>
    <n v="1284.3599999999999"/>
    <x v="2"/>
    <s v="Retail"/>
  </r>
  <r>
    <n v="1084"/>
    <x v="0"/>
    <s v="David"/>
    <x v="1"/>
    <n v="28451.85"/>
    <n v="35"/>
    <x v="1"/>
    <n v="465.61"/>
    <n v="812.91"/>
    <x v="1"/>
    <s v="Online"/>
  </r>
  <r>
    <n v="1025"/>
    <x v="6"/>
    <s v="David"/>
    <x v="0"/>
    <n v="187948.77"/>
    <n v="47"/>
    <x v="0"/>
    <n v="3861.61"/>
    <n v="3998.91"/>
    <x v="2"/>
    <s v="Online"/>
  </r>
  <r>
    <n v="1068"/>
    <x v="1"/>
    <s v="Alice"/>
    <x v="2"/>
    <n v="102428.65000000001"/>
    <n v="31"/>
    <x v="2"/>
    <n v="3169.37"/>
    <n v="3304.15"/>
    <x v="2"/>
    <s v="Retail"/>
  </r>
  <r>
    <n v="1010"/>
    <x v="1"/>
    <s v="Charlie"/>
    <x v="0"/>
    <n v="21768.6"/>
    <n v="4"/>
    <x v="1"/>
    <n v="4943.03"/>
    <n v="5442.15"/>
    <x v="0"/>
    <s v="Online"/>
  </r>
  <r>
    <n v="1067"/>
    <x v="2"/>
    <s v="Bob"/>
    <x v="0"/>
    <n v="68686.799999999639"/>
    <n v="37"/>
    <x v="2"/>
    <n v="1754.32"/>
    <n v="1856.3999999999901"/>
    <x v="1"/>
    <s v="Retail"/>
  </r>
  <r>
    <n v="1018"/>
    <x v="1"/>
    <s v="David"/>
    <x v="2"/>
    <n v="7450.59"/>
    <n v="17"/>
    <x v="2"/>
    <n v="355.72"/>
    <n v="438.27"/>
    <x v="1"/>
    <s v="Online"/>
  </r>
  <r>
    <n v="1100"/>
    <x v="9"/>
    <s v="David"/>
    <x v="1"/>
    <n v="145992.21"/>
    <n v="39"/>
    <x v="3"/>
    <n v="3685.03"/>
    <n v="3743.39"/>
    <x v="1"/>
    <s v="Online"/>
  </r>
  <r>
    <n v="1086"/>
    <x v="3"/>
    <s v="Alice"/>
    <x v="3"/>
    <n v="140480.63999999998"/>
    <n v="48"/>
    <x v="1"/>
    <n v="2632.58"/>
    <n v="2926.68"/>
    <x v="0"/>
    <s v="Onlin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BF9BAD-9C90-496E-9F7E-FE25DDB2750B}" name="Total Sales by sales amoun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1">
  <location ref="A3:B8" firstHeaderRow="1" firstDataRow="1" firstDataCol="1"/>
  <pivotFields count="11">
    <pivotField showAll="0"/>
    <pivotField numFmtId="14" showAll="0"/>
    <pivotField showAll="0"/>
    <pivotField showAll="0"/>
    <pivotField dataField="1" showAll="0"/>
    <pivotField showAll="0"/>
    <pivotField axis="axisRow" showAll="0" sortType="ascending">
      <items count="5">
        <item x="0"/>
        <item x="1"/>
        <item x="3"/>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6"/>
  </rowFields>
  <rowItems count="5">
    <i>
      <x v="1"/>
    </i>
    <i>
      <x v="2"/>
    </i>
    <i>
      <x/>
    </i>
    <i>
      <x v="3"/>
    </i>
    <i t="grand">
      <x/>
    </i>
  </rowItems>
  <colItems count="1">
    <i/>
  </colItems>
  <dataFields count="1">
    <dataField name="Sum of Sales" fld="4" baseField="0" baseItem="0"/>
  </dataFields>
  <formats count="1">
    <format dxfId="1">
      <pivotArea collapsedLevelsAreSubtotals="1" fieldPosition="0">
        <references count="1">
          <reference field="6" count="0"/>
        </references>
      </pivotArea>
    </format>
  </formats>
  <chartFormats count="5">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6" count="1" selected="0">
            <x v="3"/>
          </reference>
        </references>
      </pivotArea>
    </chartFormat>
    <chartFormat chart="5" format="8">
      <pivotArea type="data" outline="0" fieldPosition="0">
        <references count="2">
          <reference field="4294967294" count="1" selected="0">
            <x v="0"/>
          </reference>
          <reference field="6" count="1" selected="0">
            <x v="0"/>
          </reference>
        </references>
      </pivotArea>
    </chartFormat>
    <chartFormat chart="5" format="9">
      <pivotArea type="data" outline="0" fieldPosition="0">
        <references count="2">
          <reference field="4294967294" count="1" selected="0">
            <x v="0"/>
          </reference>
          <reference field="6" count="1" selected="0">
            <x v="2"/>
          </reference>
        </references>
      </pivotArea>
    </chartFormat>
    <chartFormat chart="5" format="10">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35E2AD-66B0-4F50-B976-8CC850912602}"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D11:D12" firstHeaderRow="1" firstDataRow="1" firstDataCol="0"/>
  <pivotFields count="11">
    <pivotField showAll="0"/>
    <pivotField numFmtId="14" showAll="0"/>
    <pivotField showAll="0"/>
    <pivotField showAll="0"/>
    <pivotField showAll="0"/>
    <pivotField dataField="1"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s>
  <rowItems count="1">
    <i/>
  </rowItems>
  <colItems count="1">
    <i/>
  </colItems>
  <dataFields count="1">
    <dataField name="Sum of Quantity_Sold" fld="5"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BAA3F3-39F9-4635-9788-CC698BF1282D}" name="Region"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3:A38" firstHeaderRow="1" firstDataRow="1" firstDataCol="1"/>
  <pivotFields count="11">
    <pivotField showAll="0"/>
    <pivotField numFmtId="164" showAll="0"/>
    <pivotField showAll="0"/>
    <pivotField axis="axisRow" showAll="0">
      <items count="5">
        <item x="3"/>
        <item x="0"/>
        <item x="2"/>
        <item x="1"/>
        <item t="default"/>
      </items>
    </pivotField>
    <pivotField showAll="0"/>
    <pivotField showAll="0"/>
    <pivotField showAll="0"/>
    <pivotField showAll="0"/>
    <pivotField showAll="0"/>
    <pivotField showAll="0"/>
    <pivotField showAll="0"/>
  </pivotFields>
  <rowFields count="1">
    <field x="3"/>
  </rowFields>
  <rowItems count="5">
    <i>
      <x/>
    </i>
    <i>
      <x v="1"/>
    </i>
    <i>
      <x v="2"/>
    </i>
    <i>
      <x v="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43D71F-E8B8-4295-A835-AD5D96A19178}"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D21:E25" firstHeaderRow="1" firstDataRow="1" firstDataCol="1"/>
  <pivotFields count="11">
    <pivotField showAll="0"/>
    <pivotField numFmtId="14" showAll="0"/>
    <pivotField showAll="0"/>
    <pivotField showAll="0"/>
    <pivotField showAll="0"/>
    <pivotField showAll="0"/>
    <pivotField showAll="0">
      <items count="5">
        <item x="2"/>
        <item x="3"/>
        <item x="1"/>
        <item x="0"/>
        <item t="default"/>
      </items>
    </pivotField>
    <pivotField showAll="0"/>
    <pivotField showAll="0"/>
    <pivotField axis="axisRow" dataField="1" showAll="0">
      <items count="4">
        <item x="1"/>
        <item x="0"/>
        <item x="2"/>
        <item t="default"/>
      </items>
    </pivotField>
    <pivotField showAll="0"/>
  </pivotFields>
  <rowFields count="1">
    <field x="9"/>
  </rowFields>
  <rowItems count="4">
    <i>
      <x/>
    </i>
    <i>
      <x v="1"/>
    </i>
    <i>
      <x v="2"/>
    </i>
    <i t="grand">
      <x/>
    </i>
  </rowItems>
  <colItems count="1">
    <i/>
  </colItems>
  <dataFields count="1">
    <dataField name="Count of Payment_Method" fld="9" subtotal="count" baseField="0" baseItem="0"/>
  </dataFields>
  <chartFormats count="4">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9" count="1" selected="0">
            <x v="0"/>
          </reference>
        </references>
      </pivotArea>
    </chartFormat>
    <chartFormat chart="6" format="7">
      <pivotArea type="data" outline="0" fieldPosition="0">
        <references count="2">
          <reference field="4294967294" count="1" selected="0">
            <x v="0"/>
          </reference>
          <reference field="9" count="1" selected="0">
            <x v="1"/>
          </reference>
        </references>
      </pivotArea>
    </chartFormat>
    <chartFormat chart="6" format="8">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89F4DF-1EFC-4DB1-9B0A-4E2E19280914}"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8:A23" firstHeaderRow="1" firstDataRow="1" firstDataCol="1"/>
  <pivotFields count="11">
    <pivotField showAll="0"/>
    <pivotField numFmtId="14" showAll="0"/>
    <pivotField showAll="0"/>
    <pivotField showAll="0"/>
    <pivotField showAll="0"/>
    <pivotField showAll="0"/>
    <pivotField axis="axisRow" showAll="0">
      <items count="5">
        <item x="2"/>
        <item x="3"/>
        <item x="1"/>
        <item x="0"/>
        <item t="default"/>
      </items>
    </pivotField>
    <pivotField showAll="0"/>
    <pivotField showAll="0"/>
    <pivotField showAll="0"/>
    <pivotField showAll="0"/>
  </pivotFields>
  <rowFields count="1">
    <field x="6"/>
  </rowFields>
  <rowItems count="5">
    <i>
      <x/>
    </i>
    <i>
      <x v="1"/>
    </i>
    <i>
      <x v="2"/>
    </i>
    <i>
      <x v="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BCD7CA9-6DDB-4E9C-902C-8F31CD2EB6EE}" name="Most used Oaymen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26:B30" firstHeaderRow="1" firstDataRow="1" firstDataCol="1"/>
  <pivotFields count="11">
    <pivotField showAll="0"/>
    <pivotField numFmtId="14" showAll="0"/>
    <pivotField showAll="0"/>
    <pivotField showAll="0"/>
    <pivotField showAll="0"/>
    <pivotField showAll="0"/>
    <pivotField showAll="0"/>
    <pivotField showAll="0"/>
    <pivotField showAll="0"/>
    <pivotField axis="axisRow" dataField="1" showAll="0">
      <items count="4">
        <item x="1"/>
        <item x="0"/>
        <item x="2"/>
        <item t="default"/>
      </items>
    </pivotField>
    <pivotField showAll="0"/>
  </pivotFields>
  <rowFields count="1">
    <field x="9"/>
  </rowFields>
  <rowItems count="4">
    <i>
      <x/>
    </i>
    <i>
      <x v="1"/>
    </i>
    <i>
      <x v="2"/>
    </i>
    <i t="grand">
      <x/>
    </i>
  </rowItems>
  <colItems count="1">
    <i/>
  </colItems>
  <dataFields count="1">
    <dataField name="Count of Payment_Method" fld="9" subtotal="count" baseField="0" baseItem="0"/>
  </dataFields>
  <chartFormats count="4">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9" count="1" selected="0">
            <x v="0"/>
          </reference>
        </references>
      </pivotArea>
    </chartFormat>
    <chartFormat chart="6" format="7">
      <pivotArea type="data" outline="0" fieldPosition="0">
        <references count="2">
          <reference field="4294967294" count="1" selected="0">
            <x v="0"/>
          </reference>
          <reference field="9" count="1" selected="0">
            <x v="1"/>
          </reference>
        </references>
      </pivotArea>
    </chartFormat>
    <chartFormat chart="6" format="8">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7F3DF5A-5F42-4CD5-A0BF-ABE5AFB4DFC7}" name="Total Sales by Quantity"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11:B16" firstHeaderRow="1" firstDataRow="1" firstDataCol="1"/>
  <pivotFields count="11">
    <pivotField showAll="0"/>
    <pivotField numFmtId="14" showAll="0"/>
    <pivotField showAll="0"/>
    <pivotField showAll="0"/>
    <pivotField showAll="0"/>
    <pivotField dataField="1" showAll="0"/>
    <pivotField axis="axisRow"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6"/>
  </rowFields>
  <rowItems count="5">
    <i>
      <x/>
    </i>
    <i>
      <x v="3"/>
    </i>
    <i>
      <x v="1"/>
    </i>
    <i>
      <x v="2"/>
    </i>
    <i t="grand">
      <x/>
    </i>
  </rowItems>
  <colItems count="1">
    <i/>
  </colItems>
  <dataFields count="1">
    <dataField name="Sum of Quantity_Sold" fld="5" baseField="0" baseItem="0"/>
  </dataField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6" count="1" selected="0">
            <x v="0"/>
          </reference>
        </references>
      </pivotArea>
    </chartFormat>
    <chartFormat chart="3" format="8">
      <pivotArea type="data" outline="0" fieldPosition="0">
        <references count="2">
          <reference field="4294967294" count="1" selected="0">
            <x v="0"/>
          </reference>
          <reference field="6" count="1" selected="0">
            <x v="3"/>
          </reference>
        </references>
      </pivotArea>
    </chartFormat>
    <chartFormat chart="3" format="9">
      <pivotArea type="data" outline="0" fieldPosition="0">
        <references count="2">
          <reference field="4294967294" count="1" selected="0">
            <x v="0"/>
          </reference>
          <reference field="6" count="1" selected="0">
            <x v="1"/>
          </reference>
        </references>
      </pivotArea>
    </chartFormat>
    <chartFormat chart="3" format="10">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D602A88-E2D1-436A-AAD8-302F07D7187C}"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5">
  <location ref="A3:B16" firstHeaderRow="1" firstDataRow="1" firstDataCol="1"/>
  <pivotFields count="11">
    <pivotField showAll="0"/>
    <pivotField axis="axisRow" numFmtId="14" showAll="0" sortType="ascending">
      <items count="13">
        <item x="5"/>
        <item x="0"/>
        <item x="4"/>
        <item x="1"/>
        <item x="10"/>
        <item x="6"/>
        <item x="11"/>
        <item x="3"/>
        <item x="2"/>
        <item x="7"/>
        <item x="8"/>
        <item x="9"/>
        <item t="default"/>
      </items>
    </pivotField>
    <pivotField showAll="0"/>
    <pivotField showAll="0"/>
    <pivotField dataField="1"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Sales" fld="4" baseField="0" baseItem="0"/>
  </dataFields>
  <formats count="1">
    <format dxfId="0">
      <pivotArea collapsedLevelsAreSubtotals="1" fieldPosition="0">
        <references count="1">
          <reference field="1" count="0"/>
        </references>
      </pivotArea>
    </format>
  </formats>
  <chartFormats count="2">
    <chartFormat chart="17" format="1" series="1">
      <pivotArea type="data" outline="0" fieldPosition="0">
        <references count="1">
          <reference field="4294967294" count="1" selected="0">
            <x v="0"/>
          </reference>
        </references>
      </pivotArea>
    </chartFormat>
    <chartFormat chart="2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CF9A355-3CC4-45E7-AB53-98C1E3947CD5}" name="PivotTable1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2">
  <location ref="E5:G22" firstHeaderRow="1" firstDataRow="1" firstDataCol="0"/>
  <pivotFields count="11">
    <pivotField showAll="0"/>
    <pivotField numFmtId="14"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8C3BA89-0AD2-4555-8980-610FDF87CF4C}" sourceName="Region">
  <pivotTables>
    <pivotTable tabId="5" name="Region"/>
  </pivotTables>
  <data>
    <tabular pivotCacheId="684817466">
      <items count="4">
        <i x="3" s="1"/>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485F6DC8-771C-4D25-999B-7132EF4A96C9}" sourceName="Product_Category">
  <pivotTables>
    <pivotTable tabId="5" name="PivotTable5"/>
  </pivotTables>
  <data>
    <tabular pivotCacheId="684817466">
      <items count="4">
        <i x="2" s="1"/>
        <i x="3"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9246FD9-7C71-4F06-B936-36163E085DED}"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DBC27C56-4D9A-4167-A2CE-C3A023AA7BDA}" cache="Slicer_Region" caption="Region" style="SlicerStyleOther1" rowHeight="241300"/>
  <slicer name="Product_Category" xr10:uid="{31D55994-829E-4DF4-87B9-8F161FC0B38B}" cache="Slicer_Product_Category" caption="Product_Category"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D07CE-5AF5-4294-B6C2-652383F3EE35}">
  <dimension ref="A2:K38"/>
  <sheetViews>
    <sheetView topLeftCell="A13" workbookViewId="0">
      <selection activeCell="D21" sqref="D21:E25"/>
    </sheetView>
  </sheetViews>
  <sheetFormatPr defaultRowHeight="15" x14ac:dyDescent="0.25"/>
  <cols>
    <col min="1" max="1" width="13.140625" bestFit="1" customWidth="1"/>
    <col min="2" max="2" width="25.5703125" bestFit="1" customWidth="1"/>
    <col min="3" max="3" width="11" bestFit="1" customWidth="1"/>
    <col min="4" max="4" width="13.140625" bestFit="1" customWidth="1"/>
    <col min="5" max="5" width="25.5703125" bestFit="1" customWidth="1"/>
  </cols>
  <sheetData>
    <row r="2" spans="1:8" x14ac:dyDescent="0.25">
      <c r="A2" t="s">
        <v>31</v>
      </c>
    </row>
    <row r="3" spans="1:8" x14ac:dyDescent="0.25">
      <c r="A3" s="3" t="s">
        <v>29</v>
      </c>
      <c r="B3" t="s">
        <v>47</v>
      </c>
    </row>
    <row r="4" spans="1:8" x14ac:dyDescent="0.25">
      <c r="A4" s="13" t="s">
        <v>20</v>
      </c>
      <c r="B4" s="21">
        <v>15141885.649999997</v>
      </c>
    </row>
    <row r="5" spans="1:8" x14ac:dyDescent="0.25">
      <c r="A5" s="13" t="s">
        <v>26</v>
      </c>
      <c r="B5" s="21">
        <v>17571040.57</v>
      </c>
    </row>
    <row r="6" spans="1:8" x14ac:dyDescent="0.25">
      <c r="A6" s="13" t="s">
        <v>13</v>
      </c>
      <c r="B6" s="21">
        <v>18330280.559999999</v>
      </c>
    </row>
    <row r="7" spans="1:8" x14ac:dyDescent="0.25">
      <c r="A7" s="13" t="s">
        <v>22</v>
      </c>
      <c r="B7" s="21">
        <v>19286733.929999989</v>
      </c>
    </row>
    <row r="8" spans="1:8" x14ac:dyDescent="0.25">
      <c r="A8" s="13" t="s">
        <v>30</v>
      </c>
      <c r="B8" s="2">
        <v>70329940.709999979</v>
      </c>
    </row>
    <row r="11" spans="1:8" x14ac:dyDescent="0.25">
      <c r="A11" s="3" t="s">
        <v>29</v>
      </c>
      <c r="B11" t="s">
        <v>32</v>
      </c>
      <c r="D11" t="s">
        <v>32</v>
      </c>
    </row>
    <row r="12" spans="1:8" x14ac:dyDescent="0.25">
      <c r="A12" s="13" t="s">
        <v>22</v>
      </c>
      <c r="B12" s="2">
        <v>6922</v>
      </c>
      <c r="D12" s="2">
        <v>25355</v>
      </c>
    </row>
    <row r="13" spans="1:8" x14ac:dyDescent="0.25">
      <c r="A13" s="13" t="s">
        <v>13</v>
      </c>
      <c r="B13" s="2">
        <v>6729</v>
      </c>
    </row>
    <row r="14" spans="1:8" x14ac:dyDescent="0.25">
      <c r="A14" s="13" t="s">
        <v>26</v>
      </c>
      <c r="B14" s="2">
        <v>6096</v>
      </c>
    </row>
    <row r="15" spans="1:8" x14ac:dyDescent="0.25">
      <c r="A15" s="13" t="s">
        <v>20</v>
      </c>
      <c r="B15" s="2">
        <v>5608</v>
      </c>
    </row>
    <row r="16" spans="1:8" x14ac:dyDescent="0.25">
      <c r="A16" s="13" t="s">
        <v>30</v>
      </c>
      <c r="B16" s="2">
        <v>25355</v>
      </c>
      <c r="G16" s="17"/>
      <c r="H16" s="17"/>
    </row>
    <row r="17" spans="1:11" x14ac:dyDescent="0.25">
      <c r="G17" s="18"/>
      <c r="H17" s="17"/>
    </row>
    <row r="18" spans="1:11" x14ac:dyDescent="0.25">
      <c r="A18" s="3" t="s">
        <v>29</v>
      </c>
      <c r="G18" s="18"/>
      <c r="H18" s="17"/>
    </row>
    <row r="19" spans="1:11" x14ac:dyDescent="0.25">
      <c r="A19" s="13" t="s">
        <v>22</v>
      </c>
      <c r="G19" s="17"/>
      <c r="H19" s="17"/>
    </row>
    <row r="20" spans="1:11" x14ac:dyDescent="0.25">
      <c r="A20" s="13" t="s">
        <v>26</v>
      </c>
    </row>
    <row r="21" spans="1:11" x14ac:dyDescent="0.25">
      <c r="A21" s="13" t="s">
        <v>20</v>
      </c>
      <c r="D21" s="3" t="s">
        <v>29</v>
      </c>
      <c r="E21" t="s">
        <v>33</v>
      </c>
      <c r="H21" s="23"/>
    </row>
    <row r="22" spans="1:11" x14ac:dyDescent="0.25">
      <c r="A22" s="13" t="s">
        <v>13</v>
      </c>
      <c r="D22" s="13" t="s">
        <v>21</v>
      </c>
      <c r="E22" s="2">
        <v>342</v>
      </c>
      <c r="H22" s="23"/>
      <c r="K22" s="23"/>
    </row>
    <row r="23" spans="1:11" x14ac:dyDescent="0.25">
      <c r="A23" s="13" t="s">
        <v>30</v>
      </c>
      <c r="D23" s="13" t="s">
        <v>14</v>
      </c>
      <c r="E23" s="2">
        <v>313</v>
      </c>
      <c r="K23" s="23"/>
    </row>
    <row r="24" spans="1:11" x14ac:dyDescent="0.25">
      <c r="D24" s="13" t="s">
        <v>23</v>
      </c>
      <c r="E24" s="2">
        <v>345</v>
      </c>
    </row>
    <row r="25" spans="1:11" x14ac:dyDescent="0.25">
      <c r="D25" s="13" t="s">
        <v>30</v>
      </c>
      <c r="E25" s="2">
        <v>1000</v>
      </c>
    </row>
    <row r="26" spans="1:11" x14ac:dyDescent="0.25">
      <c r="A26" s="3" t="s">
        <v>29</v>
      </c>
      <c r="B26" t="s">
        <v>33</v>
      </c>
    </row>
    <row r="27" spans="1:11" x14ac:dyDescent="0.25">
      <c r="A27" s="13" t="s">
        <v>21</v>
      </c>
      <c r="B27" s="2">
        <v>342</v>
      </c>
    </row>
    <row r="28" spans="1:11" x14ac:dyDescent="0.25">
      <c r="A28" s="13" t="s">
        <v>14</v>
      </c>
      <c r="B28" s="2">
        <v>313</v>
      </c>
    </row>
    <row r="29" spans="1:11" x14ac:dyDescent="0.25">
      <c r="A29" s="13" t="s">
        <v>23</v>
      </c>
      <c r="B29" s="2">
        <v>345</v>
      </c>
    </row>
    <row r="30" spans="1:11" x14ac:dyDescent="0.25">
      <c r="A30" s="13" t="s">
        <v>30</v>
      </c>
      <c r="B30" s="2">
        <v>1000</v>
      </c>
    </row>
    <row r="33" spans="1:1" x14ac:dyDescent="0.25">
      <c r="A33" s="3" t="s">
        <v>29</v>
      </c>
    </row>
    <row r="34" spans="1:1" x14ac:dyDescent="0.25">
      <c r="A34" s="13" t="s">
        <v>25</v>
      </c>
    </row>
    <row r="35" spans="1:1" x14ac:dyDescent="0.25">
      <c r="A35" s="13" t="s">
        <v>12</v>
      </c>
    </row>
    <row r="36" spans="1:1" x14ac:dyDescent="0.25">
      <c r="A36" s="13" t="s">
        <v>19</v>
      </c>
    </row>
    <row r="37" spans="1:1" x14ac:dyDescent="0.25">
      <c r="A37" s="13" t="s">
        <v>16</v>
      </c>
    </row>
    <row r="38" spans="1:1" x14ac:dyDescent="0.25">
      <c r="A38" s="13" t="s">
        <v>30</v>
      </c>
    </row>
  </sheetData>
  <mergeCells count="2">
    <mergeCell ref="H21:H22"/>
    <mergeCell ref="K22:K23"/>
  </mergeCells>
  <pageMargins left="0.7" right="0.7" top="0.75" bottom="0.75" header="0.3" footer="0.3"/>
  <pageSetup orientation="portrait" r:id="rId8"/>
  <drawing r:id="rId9"/>
  <extLst>
    <ext xmlns:x14="http://schemas.microsoft.com/office/spreadsheetml/2009/9/main" uri="{05C60535-1F16-4fd2-B633-F4F36F0B64E0}">
      <x14:sparklineGroups xmlns:xm="http://schemas.microsoft.com/office/excel/2006/main">
        <x14:sparklineGroup displayEmptyCellsAs="gap" xr2:uid="{C244173A-5AA7-4578-A700-277C8F0D4CDD}">
          <x14:colorSeries rgb="FF376092"/>
          <x14:colorNegative rgb="FFD00000"/>
          <x14:colorAxis rgb="FF000000"/>
          <x14:colorMarkers rgb="FFD00000"/>
          <x14:colorFirst rgb="FFD00000"/>
          <x14:colorLast rgb="FFD00000"/>
          <x14:colorHigh rgb="FFD00000"/>
          <x14:colorLow rgb="FFD00000"/>
          <x14:sparklines>
            <x14:sparkline>
              <xm:f>Sheet3!B20:B23</xm:f>
              <xm:sqref>H21</xm:sqref>
            </x14:sparkline>
          </x14:sparklines>
        </x14:sparklineGroup>
        <x14:sparklineGroup type="stacked" displayEmptyCellsAs="gap" negative="1" xr2:uid="{7DA6DBCF-5972-4FFE-B218-E26326AF4D30}">
          <x14:colorSeries rgb="FF376092"/>
          <x14:colorNegative rgb="FFD00000"/>
          <x14:colorAxis rgb="FF000000"/>
          <x14:colorMarkers rgb="FFD00000"/>
          <x14:colorFirst rgb="FFD00000"/>
          <x14:colorLast rgb="FFD00000"/>
          <x14:colorHigh rgb="FFD00000"/>
          <x14:colorLow rgb="FFD00000"/>
          <x14:sparklines>
            <x14:sparkline>
              <xm:f>Sheet3!B20:B23</xm:f>
              <xm:sqref>K22</xm:sqref>
            </x14:sparkline>
          </x14:sparklines>
        </x14:sparklineGroup>
        <x14:sparklineGroup displayEmptyCellsAs="gap" last="1" xr2:uid="{F2FBDDA5-B322-4747-AD14-079A2230DB1C}">
          <x14:colorSeries rgb="FF376092"/>
          <x14:colorNegative rgb="FFD00000"/>
          <x14:colorAxis rgb="FF000000"/>
          <x14:colorMarkers rgb="FFD00000"/>
          <x14:colorFirst rgb="FFD00000"/>
          <x14:colorLast rgb="FFFF0000"/>
          <x14:colorHigh rgb="FFD00000"/>
          <x14:colorLow rgb="FFD00000"/>
          <x14:sparklines>
            <x14:sparkline>
              <xm:f>Sheet3!B4:B7</xm:f>
              <xm:sqref>G17</xm:sqref>
            </x14:sparkline>
          </x14:sparklines>
        </x14:sparklineGroup>
      </x14:sparklineGroups>
    </ex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55427-A41E-4916-B216-AD866430573E}">
  <dimension ref="A1"/>
  <sheetViews>
    <sheetView showGridLines="0" tabSelected="1" zoomScaleNormal="100" workbookViewId="0">
      <selection activeCell="U11" sqref="U1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D815D-4407-4D57-9EA7-B2095AA4E99E}">
  <dimension ref="A3:G22"/>
  <sheetViews>
    <sheetView workbookViewId="0">
      <selection activeCell="A10" sqref="A10"/>
    </sheetView>
  </sheetViews>
  <sheetFormatPr defaultRowHeight="15" x14ac:dyDescent="0.25"/>
  <cols>
    <col min="1" max="1" width="13.140625" bestFit="1" customWidth="1"/>
    <col min="2" max="2" width="12.140625" bestFit="1" customWidth="1"/>
    <col min="3" max="4" width="11" bestFit="1" customWidth="1"/>
    <col min="5" max="6" width="20.5703125" bestFit="1" customWidth="1"/>
  </cols>
  <sheetData>
    <row r="3" spans="1:7" x14ac:dyDescent="0.25">
      <c r="A3" s="3" t="s">
        <v>29</v>
      </c>
      <c r="B3" t="s">
        <v>47</v>
      </c>
    </row>
    <row r="4" spans="1:7" x14ac:dyDescent="0.25">
      <c r="A4" s="20" t="s">
        <v>39</v>
      </c>
      <c r="B4" s="14">
        <v>7488100.5099999951</v>
      </c>
    </row>
    <row r="5" spans="1:7" x14ac:dyDescent="0.25">
      <c r="A5" s="20" t="s">
        <v>34</v>
      </c>
      <c r="B5" s="14">
        <v>5627477.4499999983</v>
      </c>
      <c r="E5" s="4"/>
      <c r="F5" s="5"/>
      <c r="G5" s="6"/>
    </row>
    <row r="6" spans="1:7" x14ac:dyDescent="0.25">
      <c r="A6" s="20" t="s">
        <v>38</v>
      </c>
      <c r="B6" s="14">
        <v>6008259.4100000011</v>
      </c>
      <c r="E6" s="7"/>
      <c r="F6" s="8"/>
      <c r="G6" s="9"/>
    </row>
    <row r="7" spans="1:7" x14ac:dyDescent="0.25">
      <c r="A7" s="20" t="s">
        <v>35</v>
      </c>
      <c r="B7" s="14">
        <v>5468497.620000001</v>
      </c>
      <c r="E7" s="7"/>
      <c r="F7" s="8"/>
      <c r="G7" s="9"/>
    </row>
    <row r="8" spans="1:7" x14ac:dyDescent="0.25">
      <c r="A8" s="20" t="s">
        <v>44</v>
      </c>
      <c r="B8" s="14">
        <v>5800626.5099999961</v>
      </c>
      <c r="E8" s="7"/>
      <c r="F8" s="8"/>
      <c r="G8" s="9"/>
    </row>
    <row r="9" spans="1:7" x14ac:dyDescent="0.25">
      <c r="A9" s="20" t="s">
        <v>40</v>
      </c>
      <c r="B9" s="14">
        <v>6142561.2299999967</v>
      </c>
      <c r="D9" s="23"/>
      <c r="E9" s="7"/>
      <c r="F9" s="8"/>
      <c r="G9" s="9"/>
    </row>
    <row r="10" spans="1:7" x14ac:dyDescent="0.25">
      <c r="A10" s="20" t="s">
        <v>45</v>
      </c>
      <c r="B10" s="14">
        <v>4751432.42</v>
      </c>
      <c r="D10" s="23"/>
      <c r="E10" s="7"/>
      <c r="F10" s="8"/>
      <c r="G10" s="9"/>
    </row>
    <row r="11" spans="1:7" x14ac:dyDescent="0.25">
      <c r="A11" s="20" t="s">
        <v>37</v>
      </c>
      <c r="B11" s="14">
        <v>6716190.6099999975</v>
      </c>
      <c r="E11" s="7"/>
      <c r="F11" s="8"/>
      <c r="G11" s="9"/>
    </row>
    <row r="12" spans="1:7" x14ac:dyDescent="0.25">
      <c r="A12" s="20" t="s">
        <v>36</v>
      </c>
      <c r="B12" s="14">
        <v>4557015.5799999982</v>
      </c>
      <c r="E12" s="7"/>
      <c r="F12" s="8"/>
      <c r="G12" s="9"/>
    </row>
    <row r="13" spans="1:7" x14ac:dyDescent="0.25">
      <c r="A13" s="20" t="s">
        <v>41</v>
      </c>
      <c r="B13" s="14">
        <v>6560606.3899999959</v>
      </c>
      <c r="E13" s="7"/>
      <c r="F13" s="8"/>
      <c r="G13" s="9"/>
    </row>
    <row r="14" spans="1:7" x14ac:dyDescent="0.25">
      <c r="A14" s="20" t="s">
        <v>42</v>
      </c>
      <c r="B14" s="14">
        <v>4958930.1899999958</v>
      </c>
      <c r="E14" s="7"/>
      <c r="F14" s="8"/>
      <c r="G14" s="9"/>
    </row>
    <row r="15" spans="1:7" x14ac:dyDescent="0.25">
      <c r="A15" s="20" t="s">
        <v>43</v>
      </c>
      <c r="B15" s="14">
        <v>6250242.7899999972</v>
      </c>
      <c r="E15" s="7"/>
      <c r="F15" s="8"/>
      <c r="G15" s="9"/>
    </row>
    <row r="16" spans="1:7" x14ac:dyDescent="0.25">
      <c r="A16" s="20" t="s">
        <v>30</v>
      </c>
      <c r="B16" s="2">
        <v>70329940.709999979</v>
      </c>
      <c r="E16" s="7"/>
      <c r="F16" s="8"/>
      <c r="G16" s="9"/>
    </row>
    <row r="17" spans="5:7" x14ac:dyDescent="0.25">
      <c r="E17" s="7"/>
      <c r="F17" s="8"/>
      <c r="G17" s="9"/>
    </row>
    <row r="18" spans="5:7" x14ac:dyDescent="0.25">
      <c r="E18" s="7"/>
      <c r="F18" s="8"/>
      <c r="G18" s="9"/>
    </row>
    <row r="19" spans="5:7" x14ac:dyDescent="0.25">
      <c r="E19" s="7"/>
      <c r="F19" s="8"/>
      <c r="G19" s="9"/>
    </row>
    <row r="20" spans="5:7" x14ac:dyDescent="0.25">
      <c r="E20" s="7"/>
      <c r="F20" s="8"/>
      <c r="G20" s="9"/>
    </row>
    <row r="21" spans="5:7" x14ac:dyDescent="0.25">
      <c r="E21" s="7"/>
      <c r="F21" s="8"/>
      <c r="G21" s="9"/>
    </row>
    <row r="22" spans="5:7" x14ac:dyDescent="0.25">
      <c r="E22" s="10"/>
      <c r="F22" s="11"/>
      <c r="G22" s="12"/>
    </row>
  </sheetData>
  <mergeCells count="1">
    <mergeCell ref="D9:D10"/>
  </mergeCells>
  <pageMargins left="0.7" right="0.7" top="0.75" bottom="0.75" header="0.3" footer="0.3"/>
  <drawing r:id="rId3"/>
  <extLst>
    <ext xmlns:x14="http://schemas.microsoft.com/office/spreadsheetml/2009/9/main" uri="{05C60535-1F16-4fd2-B633-F4F36F0B64E0}">
      <x14:sparklineGroups xmlns:xm="http://schemas.microsoft.com/office/excel/2006/main">
        <x14:sparklineGroup displayEmptyCellsAs="gap" last="1" xr2:uid="{86D85F4D-D11A-44FB-AB43-BBC4510591AE}">
          <x14:colorSeries rgb="FF376092"/>
          <x14:colorNegative rgb="FFD00000"/>
          <x14:colorAxis rgb="FF000000"/>
          <x14:colorMarkers rgb="FFD00000"/>
          <x14:colorFirst rgb="FFD00000"/>
          <x14:colorLast rgb="FFFF0000"/>
          <x14:colorHigh rgb="FFD00000"/>
          <x14:colorLow rgb="FFD00000"/>
          <x14:sparklines>
            <x14:sparkline>
              <xm:f>Sheet4!B4:B18</xm:f>
              <xm:sqref>D9</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workbookViewId="0">
      <selection activeCell="E3" sqref="E3"/>
    </sheetView>
  </sheetViews>
  <sheetFormatPr defaultRowHeight="15" x14ac:dyDescent="0.25"/>
  <cols>
    <col min="1" max="1" width="13" bestFit="1" customWidth="1"/>
    <col min="2" max="2" width="12.140625" bestFit="1" customWidth="1"/>
    <col min="3" max="3" width="12.28515625" bestFit="1" customWidth="1"/>
    <col min="4" max="4" width="9.42578125" bestFit="1" customWidth="1"/>
    <col min="5" max="5" width="10" bestFit="1" customWidth="1"/>
    <col min="6" max="6" width="16" bestFit="1" customWidth="1"/>
    <col min="7" max="7" width="19.140625" bestFit="1" customWidth="1"/>
    <col min="8" max="8" width="11.85546875" bestFit="1" customWidth="1"/>
    <col min="9" max="9" width="12.42578125" bestFit="1" customWidth="1"/>
    <col min="10" max="10" width="19.28515625" bestFit="1" customWidth="1"/>
    <col min="11" max="11" width="16.28515625" bestFit="1" customWidth="1"/>
    <col min="15" max="15" width="11" bestFit="1" customWidth="1"/>
  </cols>
  <sheetData>
    <row r="1" spans="1:13" x14ac:dyDescent="0.25">
      <c r="A1" t="s">
        <v>0</v>
      </c>
      <c r="B1" t="s">
        <v>1</v>
      </c>
      <c r="C1" t="s">
        <v>2</v>
      </c>
      <c r="D1" t="s">
        <v>3</v>
      </c>
      <c r="E1" t="s">
        <v>46</v>
      </c>
      <c r="F1" t="s">
        <v>5</v>
      </c>
      <c r="G1" t="s">
        <v>6</v>
      </c>
      <c r="H1" t="s">
        <v>7</v>
      </c>
      <c r="I1" t="s">
        <v>8</v>
      </c>
      <c r="J1" t="s">
        <v>9</v>
      </c>
      <c r="K1" t="s">
        <v>10</v>
      </c>
    </row>
    <row r="2" spans="1:13" x14ac:dyDescent="0.25">
      <c r="A2">
        <v>1052</v>
      </c>
      <c r="B2" s="1" t="s">
        <v>34</v>
      </c>
      <c r="C2" t="s">
        <v>11</v>
      </c>
      <c r="D2" t="s">
        <v>12</v>
      </c>
      <c r="E2">
        <v>4809.9600000000009</v>
      </c>
      <c r="F2">
        <v>18</v>
      </c>
      <c r="G2" t="s">
        <v>13</v>
      </c>
      <c r="H2">
        <v>152.75</v>
      </c>
      <c r="I2">
        <v>267.22000000000003</v>
      </c>
      <c r="J2" t="s">
        <v>14</v>
      </c>
      <c r="K2" t="s">
        <v>15</v>
      </c>
    </row>
    <row r="3" spans="1:13" x14ac:dyDescent="0.25">
      <c r="A3">
        <v>1093</v>
      </c>
      <c r="B3" s="1" t="s">
        <v>35</v>
      </c>
      <c r="C3" t="s">
        <v>11</v>
      </c>
      <c r="D3" t="s">
        <v>16</v>
      </c>
      <c r="E3">
        <v>71560.479999999996</v>
      </c>
      <c r="F3">
        <v>17</v>
      </c>
      <c r="G3" t="s">
        <v>13</v>
      </c>
      <c r="H3">
        <v>3816.39</v>
      </c>
      <c r="I3">
        <v>4209.4399999999996</v>
      </c>
      <c r="J3" t="s">
        <v>14</v>
      </c>
      <c r="K3" t="s">
        <v>17</v>
      </c>
    </row>
    <row r="4" spans="1:13" x14ac:dyDescent="0.25">
      <c r="A4">
        <v>1015</v>
      </c>
      <c r="B4" s="1" t="s">
        <v>36</v>
      </c>
      <c r="C4" t="s">
        <v>18</v>
      </c>
      <c r="D4" t="s">
        <v>19</v>
      </c>
      <c r="E4">
        <v>11142</v>
      </c>
      <c r="F4">
        <v>30</v>
      </c>
      <c r="G4" t="s">
        <v>20</v>
      </c>
      <c r="H4">
        <v>261.56</v>
      </c>
      <c r="I4">
        <v>371.4</v>
      </c>
      <c r="J4" t="s">
        <v>21</v>
      </c>
      <c r="K4" t="s">
        <v>17</v>
      </c>
    </row>
    <row r="5" spans="1:13" x14ac:dyDescent="0.25">
      <c r="A5">
        <v>1072</v>
      </c>
      <c r="B5" s="1" t="s">
        <v>37</v>
      </c>
      <c r="C5" t="s">
        <v>11</v>
      </c>
      <c r="D5" t="s">
        <v>19</v>
      </c>
      <c r="E5">
        <v>174242.25</v>
      </c>
      <c r="F5">
        <v>39</v>
      </c>
      <c r="G5" t="s">
        <v>22</v>
      </c>
      <c r="H5">
        <v>4330.03</v>
      </c>
      <c r="I5">
        <v>4467.75</v>
      </c>
      <c r="J5" t="s">
        <v>23</v>
      </c>
      <c r="K5" t="s">
        <v>17</v>
      </c>
      <c r="M5" s="21">
        <f>SUM(E2:E1001)</f>
        <v>70329940.709999934</v>
      </c>
    </row>
    <row r="6" spans="1:13" x14ac:dyDescent="0.25">
      <c r="A6">
        <v>1061</v>
      </c>
      <c r="B6" s="1" t="s">
        <v>38</v>
      </c>
      <c r="C6" t="s">
        <v>24</v>
      </c>
      <c r="D6" t="s">
        <v>25</v>
      </c>
      <c r="E6">
        <v>9005.23</v>
      </c>
      <c r="F6">
        <v>13</v>
      </c>
      <c r="G6" t="s">
        <v>26</v>
      </c>
      <c r="H6">
        <v>637.37</v>
      </c>
      <c r="I6">
        <v>692.71</v>
      </c>
      <c r="J6" t="s">
        <v>23</v>
      </c>
      <c r="K6" t="s">
        <v>15</v>
      </c>
    </row>
    <row r="7" spans="1:13" x14ac:dyDescent="0.25">
      <c r="A7">
        <v>1021</v>
      </c>
      <c r="B7" s="1" t="s">
        <v>34</v>
      </c>
      <c r="C7" t="s">
        <v>24</v>
      </c>
      <c r="D7" t="s">
        <v>16</v>
      </c>
      <c r="E7">
        <v>35408.32</v>
      </c>
      <c r="F7">
        <v>32</v>
      </c>
      <c r="G7" t="s">
        <v>20</v>
      </c>
      <c r="H7">
        <v>900.79</v>
      </c>
      <c r="I7">
        <v>1106.51</v>
      </c>
      <c r="J7" t="s">
        <v>14</v>
      </c>
      <c r="K7" t="s">
        <v>15</v>
      </c>
    </row>
    <row r="8" spans="1:13" x14ac:dyDescent="0.25">
      <c r="A8">
        <v>1083</v>
      </c>
      <c r="B8" s="1" t="s">
        <v>35</v>
      </c>
      <c r="C8" t="s">
        <v>11</v>
      </c>
      <c r="D8" t="s">
        <v>16</v>
      </c>
      <c r="E8">
        <v>76098.61</v>
      </c>
      <c r="F8">
        <v>29</v>
      </c>
      <c r="G8" t="s">
        <v>13</v>
      </c>
      <c r="H8">
        <v>2408.81</v>
      </c>
      <c r="I8">
        <v>2624.09</v>
      </c>
      <c r="J8" t="s">
        <v>14</v>
      </c>
      <c r="K8" t="s">
        <v>15</v>
      </c>
      <c r="M8">
        <f>SUM(I2:I1001)</f>
        <v>2728440.120000001</v>
      </c>
    </row>
    <row r="9" spans="1:13" x14ac:dyDescent="0.25">
      <c r="A9">
        <v>1087</v>
      </c>
      <c r="B9" s="1" t="s">
        <v>39</v>
      </c>
      <c r="C9" t="s">
        <v>27</v>
      </c>
      <c r="D9" t="s">
        <v>19</v>
      </c>
      <c r="E9">
        <v>182373.9</v>
      </c>
      <c r="F9">
        <v>46</v>
      </c>
      <c r="G9" t="s">
        <v>13</v>
      </c>
      <c r="H9">
        <v>3702.51</v>
      </c>
      <c r="I9">
        <v>3964.65</v>
      </c>
      <c r="J9" t="s">
        <v>21</v>
      </c>
      <c r="K9" t="s">
        <v>15</v>
      </c>
      <c r="M9">
        <f>SUM(H2:H1001)</f>
        <v>2475304.5499999998</v>
      </c>
    </row>
    <row r="10" spans="1:13" x14ac:dyDescent="0.25">
      <c r="A10">
        <v>1075</v>
      </c>
      <c r="B10" s="1" t="s">
        <v>40</v>
      </c>
      <c r="C10" t="s">
        <v>18</v>
      </c>
      <c r="D10" t="s">
        <v>19</v>
      </c>
      <c r="E10">
        <v>32863.499999999702</v>
      </c>
      <c r="F10">
        <v>30</v>
      </c>
      <c r="G10" t="s">
        <v>13</v>
      </c>
      <c r="H10">
        <v>738.06</v>
      </c>
      <c r="I10">
        <v>1095.44999999999</v>
      </c>
      <c r="J10" t="s">
        <v>21</v>
      </c>
      <c r="K10" t="s">
        <v>15</v>
      </c>
    </row>
    <row r="11" spans="1:13" x14ac:dyDescent="0.25">
      <c r="A11">
        <v>1075</v>
      </c>
      <c r="B11" s="1" t="s">
        <v>41</v>
      </c>
      <c r="C11" t="s">
        <v>24</v>
      </c>
      <c r="D11" t="s">
        <v>16</v>
      </c>
      <c r="E11">
        <v>48282.12</v>
      </c>
      <c r="F11">
        <v>18</v>
      </c>
      <c r="G11" t="s">
        <v>22</v>
      </c>
      <c r="H11">
        <v>2228.35</v>
      </c>
      <c r="I11">
        <v>2682.34</v>
      </c>
      <c r="J11" t="s">
        <v>21</v>
      </c>
      <c r="K11" t="s">
        <v>15</v>
      </c>
    </row>
    <row r="12" spans="1:13" x14ac:dyDescent="0.25">
      <c r="A12">
        <v>1088</v>
      </c>
      <c r="B12" s="1" t="s">
        <v>42</v>
      </c>
      <c r="C12" t="s">
        <v>27</v>
      </c>
      <c r="D12" t="s">
        <v>12</v>
      </c>
      <c r="E12">
        <v>32728.799999999999</v>
      </c>
      <c r="F12">
        <v>13</v>
      </c>
      <c r="G12" t="s">
        <v>13</v>
      </c>
      <c r="H12">
        <v>2440.11</v>
      </c>
      <c r="I12">
        <v>2517.6</v>
      </c>
      <c r="J12" t="s">
        <v>21</v>
      </c>
      <c r="K12" t="s">
        <v>17</v>
      </c>
    </row>
    <row r="13" spans="1:13" x14ac:dyDescent="0.25">
      <c r="A13">
        <v>1100</v>
      </c>
      <c r="B13" s="1" t="s">
        <v>37</v>
      </c>
      <c r="C13" t="s">
        <v>11</v>
      </c>
      <c r="D13" t="s">
        <v>16</v>
      </c>
      <c r="E13">
        <v>48909.920000000006</v>
      </c>
      <c r="F13">
        <v>43</v>
      </c>
      <c r="G13" t="s">
        <v>20</v>
      </c>
      <c r="H13">
        <v>1100.81</v>
      </c>
      <c r="I13">
        <v>1137.44</v>
      </c>
      <c r="J13" t="s">
        <v>21</v>
      </c>
      <c r="K13" t="s">
        <v>15</v>
      </c>
    </row>
    <row r="14" spans="1:13" x14ac:dyDescent="0.25">
      <c r="A14">
        <v>1024</v>
      </c>
      <c r="B14" s="1" t="s">
        <v>42</v>
      </c>
      <c r="C14" t="s">
        <v>27</v>
      </c>
      <c r="D14" t="s">
        <v>16</v>
      </c>
      <c r="E14">
        <v>13462.890000000001</v>
      </c>
      <c r="F14">
        <v>21</v>
      </c>
      <c r="G14" t="s">
        <v>20</v>
      </c>
      <c r="H14">
        <v>622.01</v>
      </c>
      <c r="I14">
        <v>641.09</v>
      </c>
      <c r="J14" t="s">
        <v>21</v>
      </c>
      <c r="K14" t="s">
        <v>17</v>
      </c>
    </row>
    <row r="15" spans="1:13" x14ac:dyDescent="0.25">
      <c r="A15">
        <v>1003</v>
      </c>
      <c r="B15" s="1" t="s">
        <v>43</v>
      </c>
      <c r="C15" t="s">
        <v>28</v>
      </c>
      <c r="D15" t="s">
        <v>19</v>
      </c>
      <c r="E15">
        <v>128119.49999999999</v>
      </c>
      <c r="F15">
        <v>30</v>
      </c>
      <c r="G15" t="s">
        <v>13</v>
      </c>
      <c r="H15">
        <v>4190.28</v>
      </c>
      <c r="I15">
        <v>4270.6499999999996</v>
      </c>
      <c r="J15" t="s">
        <v>14</v>
      </c>
      <c r="K15" t="s">
        <v>15</v>
      </c>
    </row>
    <row r="16" spans="1:13" x14ac:dyDescent="0.25">
      <c r="A16">
        <v>1022</v>
      </c>
      <c r="B16" s="1" t="s">
        <v>37</v>
      </c>
      <c r="C16" t="s">
        <v>24</v>
      </c>
      <c r="D16" t="s">
        <v>19</v>
      </c>
      <c r="E16">
        <v>60261.599999999999</v>
      </c>
      <c r="F16">
        <v>21</v>
      </c>
      <c r="G16" t="s">
        <v>20</v>
      </c>
      <c r="H16">
        <v>2537.1999999999998</v>
      </c>
      <c r="I16">
        <v>2869.6</v>
      </c>
      <c r="J16" t="s">
        <v>21</v>
      </c>
      <c r="K16" t="s">
        <v>17</v>
      </c>
    </row>
    <row r="17" spans="1:11" x14ac:dyDescent="0.25">
      <c r="A17">
        <v>1053</v>
      </c>
      <c r="B17" s="1" t="s">
        <v>41</v>
      </c>
      <c r="C17" t="s">
        <v>11</v>
      </c>
      <c r="D17" t="s">
        <v>12</v>
      </c>
      <c r="E17">
        <v>23407.199999999997</v>
      </c>
      <c r="F17">
        <v>48</v>
      </c>
      <c r="G17" t="s">
        <v>13</v>
      </c>
      <c r="H17">
        <v>121.19</v>
      </c>
      <c r="I17">
        <v>487.65</v>
      </c>
      <c r="J17" t="s">
        <v>14</v>
      </c>
      <c r="K17" t="s">
        <v>17</v>
      </c>
    </row>
    <row r="18" spans="1:11" x14ac:dyDescent="0.25">
      <c r="A18">
        <v>1002</v>
      </c>
      <c r="B18" s="1" t="s">
        <v>44</v>
      </c>
      <c r="C18" t="s">
        <v>18</v>
      </c>
      <c r="D18" t="s">
        <v>12</v>
      </c>
      <c r="E18">
        <v>75142.549999999988</v>
      </c>
      <c r="F18">
        <v>17</v>
      </c>
      <c r="G18" t="s">
        <v>13</v>
      </c>
      <c r="H18">
        <v>4024.76</v>
      </c>
      <c r="I18">
        <v>4420.1499999999996</v>
      </c>
      <c r="J18" t="s">
        <v>14</v>
      </c>
      <c r="K18" t="s">
        <v>15</v>
      </c>
    </row>
    <row r="19" spans="1:11" x14ac:dyDescent="0.25">
      <c r="A19">
        <v>1088</v>
      </c>
      <c r="B19" s="1" t="s">
        <v>41</v>
      </c>
      <c r="C19" t="s">
        <v>11</v>
      </c>
      <c r="D19" t="s">
        <v>25</v>
      </c>
      <c r="E19">
        <v>201374</v>
      </c>
      <c r="F19">
        <v>40</v>
      </c>
      <c r="G19" t="s">
        <v>26</v>
      </c>
      <c r="H19">
        <v>4904.93</v>
      </c>
      <c r="I19">
        <v>5034.3500000000004</v>
      </c>
      <c r="J19" t="s">
        <v>23</v>
      </c>
      <c r="K19" t="s">
        <v>17</v>
      </c>
    </row>
    <row r="20" spans="1:11" x14ac:dyDescent="0.25">
      <c r="A20">
        <v>1030</v>
      </c>
      <c r="B20" s="1" t="s">
        <v>45</v>
      </c>
      <c r="C20" t="s">
        <v>18</v>
      </c>
      <c r="D20" t="s">
        <v>16</v>
      </c>
      <c r="E20">
        <v>60975.179999999993</v>
      </c>
      <c r="F20">
        <v>19</v>
      </c>
      <c r="G20" t="s">
        <v>22</v>
      </c>
      <c r="H20">
        <v>3049.33</v>
      </c>
      <c r="I20">
        <v>3209.22</v>
      </c>
      <c r="J20" t="s">
        <v>14</v>
      </c>
      <c r="K20" t="s">
        <v>15</v>
      </c>
    </row>
    <row r="21" spans="1:11" x14ac:dyDescent="0.25">
      <c r="A21">
        <v>1038</v>
      </c>
      <c r="B21" s="1" t="s">
        <v>38</v>
      </c>
      <c r="C21" t="s">
        <v>11</v>
      </c>
      <c r="D21" t="s">
        <v>19</v>
      </c>
      <c r="E21">
        <v>41851.5</v>
      </c>
      <c r="F21">
        <v>15</v>
      </c>
      <c r="G21" t="s">
        <v>22</v>
      </c>
      <c r="H21">
        <v>2543.36</v>
      </c>
      <c r="I21">
        <v>2790.1</v>
      </c>
      <c r="J21" t="s">
        <v>14</v>
      </c>
      <c r="K21" t="s">
        <v>15</v>
      </c>
    </row>
    <row r="22" spans="1:11" x14ac:dyDescent="0.25">
      <c r="A22">
        <v>1002</v>
      </c>
      <c r="B22" s="1" t="s">
        <v>35</v>
      </c>
      <c r="C22" t="s">
        <v>27</v>
      </c>
      <c r="D22" t="s">
        <v>12</v>
      </c>
      <c r="E22">
        <v>39952.080000000002</v>
      </c>
      <c r="F22">
        <v>9</v>
      </c>
      <c r="G22" t="s">
        <v>26</v>
      </c>
      <c r="H22">
        <v>4398.16</v>
      </c>
      <c r="I22">
        <v>4439.12</v>
      </c>
      <c r="J22" t="s">
        <v>21</v>
      </c>
      <c r="K22" t="s">
        <v>15</v>
      </c>
    </row>
    <row r="23" spans="1:11" x14ac:dyDescent="0.25">
      <c r="A23">
        <v>1064</v>
      </c>
      <c r="B23" s="1" t="s">
        <v>39</v>
      </c>
      <c r="C23" t="s">
        <v>27</v>
      </c>
      <c r="D23" t="s">
        <v>25</v>
      </c>
      <c r="E23">
        <v>50744.2</v>
      </c>
      <c r="F23">
        <v>10</v>
      </c>
      <c r="G23" t="s">
        <v>26</v>
      </c>
      <c r="H23">
        <v>4764.96</v>
      </c>
      <c r="I23">
        <v>5074.42</v>
      </c>
      <c r="J23" t="s">
        <v>14</v>
      </c>
      <c r="K23" t="s">
        <v>15</v>
      </c>
    </row>
    <row r="24" spans="1:11" x14ac:dyDescent="0.25">
      <c r="A24">
        <v>1060</v>
      </c>
      <c r="B24" s="1" t="s">
        <v>43</v>
      </c>
      <c r="C24" t="s">
        <v>27</v>
      </c>
      <c r="D24" t="s">
        <v>25</v>
      </c>
      <c r="E24">
        <v>188187.56</v>
      </c>
      <c r="F24">
        <v>44</v>
      </c>
      <c r="G24" t="s">
        <v>22</v>
      </c>
      <c r="H24">
        <v>3784.96</v>
      </c>
      <c r="I24">
        <v>4276.99</v>
      </c>
      <c r="J24" t="s">
        <v>21</v>
      </c>
      <c r="K24" t="s">
        <v>17</v>
      </c>
    </row>
    <row r="25" spans="1:11" x14ac:dyDescent="0.25">
      <c r="A25">
        <v>1021</v>
      </c>
      <c r="B25" s="1" t="s">
        <v>42</v>
      </c>
      <c r="C25" t="s">
        <v>28</v>
      </c>
      <c r="D25" t="s">
        <v>19</v>
      </c>
      <c r="E25">
        <v>75695.490000000005</v>
      </c>
      <c r="F25">
        <v>31</v>
      </c>
      <c r="G25" t="s">
        <v>13</v>
      </c>
      <c r="H25">
        <v>2254.9899999999998</v>
      </c>
      <c r="I25">
        <v>2441.79</v>
      </c>
      <c r="J25" t="s">
        <v>21</v>
      </c>
      <c r="K25" t="s">
        <v>15</v>
      </c>
    </row>
    <row r="26" spans="1:11" x14ac:dyDescent="0.25">
      <c r="A26">
        <v>1033</v>
      </c>
      <c r="B26" s="1" t="s">
        <v>42</v>
      </c>
      <c r="C26" t="s">
        <v>18</v>
      </c>
      <c r="D26" t="s">
        <v>19</v>
      </c>
      <c r="E26">
        <v>77289.2</v>
      </c>
      <c r="F26">
        <v>23</v>
      </c>
      <c r="G26" t="s">
        <v>13</v>
      </c>
      <c r="H26">
        <v>2981.5</v>
      </c>
      <c r="I26">
        <v>3360.4</v>
      </c>
      <c r="J26" t="s">
        <v>21</v>
      </c>
      <c r="K26" t="s">
        <v>17</v>
      </c>
    </row>
    <row r="27" spans="1:11" x14ac:dyDescent="0.25">
      <c r="A27">
        <v>1076</v>
      </c>
      <c r="B27" s="1" t="s">
        <v>43</v>
      </c>
      <c r="C27" t="s">
        <v>27</v>
      </c>
      <c r="D27" t="s">
        <v>25</v>
      </c>
      <c r="E27">
        <v>113239.5</v>
      </c>
      <c r="F27">
        <v>30</v>
      </c>
      <c r="G27" t="s">
        <v>22</v>
      </c>
      <c r="H27">
        <v>3519.63</v>
      </c>
      <c r="I27">
        <v>3774.65</v>
      </c>
      <c r="J27" t="s">
        <v>23</v>
      </c>
      <c r="K27" t="s">
        <v>17</v>
      </c>
    </row>
    <row r="28" spans="1:11" x14ac:dyDescent="0.25">
      <c r="A28">
        <v>1058</v>
      </c>
      <c r="B28" s="1" t="s">
        <v>35</v>
      </c>
      <c r="C28" t="s">
        <v>28</v>
      </c>
      <c r="D28" t="s">
        <v>12</v>
      </c>
      <c r="E28">
        <v>35781.24</v>
      </c>
      <c r="F28">
        <v>33</v>
      </c>
      <c r="G28" t="s">
        <v>13</v>
      </c>
      <c r="H28">
        <v>1011.65</v>
      </c>
      <c r="I28">
        <v>1084.28</v>
      </c>
      <c r="J28" t="s">
        <v>21</v>
      </c>
      <c r="K28" t="s">
        <v>17</v>
      </c>
    </row>
    <row r="29" spans="1:11" x14ac:dyDescent="0.25">
      <c r="A29">
        <v>1022</v>
      </c>
      <c r="B29" s="1" t="s">
        <v>40</v>
      </c>
      <c r="C29" t="s">
        <v>18</v>
      </c>
      <c r="D29" t="s">
        <v>25</v>
      </c>
      <c r="E29">
        <v>23030.55</v>
      </c>
      <c r="F29">
        <v>9</v>
      </c>
      <c r="G29" t="s">
        <v>26</v>
      </c>
      <c r="H29">
        <v>2263.65</v>
      </c>
      <c r="I29">
        <v>2558.9499999999998</v>
      </c>
      <c r="J29" t="s">
        <v>14</v>
      </c>
      <c r="K29" t="s">
        <v>15</v>
      </c>
    </row>
    <row r="30" spans="1:11" x14ac:dyDescent="0.25">
      <c r="A30">
        <v>1089</v>
      </c>
      <c r="B30" s="1" t="s">
        <v>42</v>
      </c>
      <c r="C30" t="s">
        <v>11</v>
      </c>
      <c r="D30" t="s">
        <v>16</v>
      </c>
      <c r="E30">
        <v>202784.31999999954</v>
      </c>
      <c r="F30">
        <v>47</v>
      </c>
      <c r="G30" t="s">
        <v>13</v>
      </c>
      <c r="H30">
        <v>4157.62</v>
      </c>
      <c r="I30">
        <v>4314.5599999999904</v>
      </c>
      <c r="J30" t="s">
        <v>21</v>
      </c>
      <c r="K30" t="s">
        <v>17</v>
      </c>
    </row>
    <row r="31" spans="1:11" x14ac:dyDescent="0.25">
      <c r="A31">
        <v>1049</v>
      </c>
      <c r="B31" s="1" t="s">
        <v>44</v>
      </c>
      <c r="C31" t="s">
        <v>28</v>
      </c>
      <c r="D31" t="s">
        <v>16</v>
      </c>
      <c r="E31">
        <v>3317.75</v>
      </c>
      <c r="F31">
        <v>1</v>
      </c>
      <c r="G31" t="s">
        <v>13</v>
      </c>
      <c r="H31">
        <v>3290.89</v>
      </c>
      <c r="I31">
        <v>3317.75</v>
      </c>
      <c r="J31" t="s">
        <v>21</v>
      </c>
      <c r="K31" t="s">
        <v>15</v>
      </c>
    </row>
    <row r="32" spans="1:11" x14ac:dyDescent="0.25">
      <c r="A32">
        <v>1091</v>
      </c>
      <c r="B32" s="1" t="s">
        <v>36</v>
      </c>
      <c r="C32" t="s">
        <v>24</v>
      </c>
      <c r="D32" t="s">
        <v>19</v>
      </c>
      <c r="E32">
        <v>105889.51999999999</v>
      </c>
      <c r="F32">
        <v>44</v>
      </c>
      <c r="G32" t="s">
        <v>20</v>
      </c>
      <c r="H32">
        <v>2085.46</v>
      </c>
      <c r="I32">
        <v>2406.58</v>
      </c>
      <c r="J32" t="s">
        <v>21</v>
      </c>
      <c r="K32" t="s">
        <v>17</v>
      </c>
    </row>
    <row r="33" spans="1:11" x14ac:dyDescent="0.25">
      <c r="A33">
        <v>1059</v>
      </c>
      <c r="B33" s="1" t="s">
        <v>37</v>
      </c>
      <c r="C33" t="s">
        <v>28</v>
      </c>
      <c r="D33" t="s">
        <v>12</v>
      </c>
      <c r="E33">
        <v>131758.20000000001</v>
      </c>
      <c r="F33">
        <v>35</v>
      </c>
      <c r="G33" t="s">
        <v>20</v>
      </c>
      <c r="H33">
        <v>3333.64</v>
      </c>
      <c r="I33">
        <v>3764.52</v>
      </c>
      <c r="J33" t="s">
        <v>23</v>
      </c>
      <c r="K33" t="s">
        <v>15</v>
      </c>
    </row>
    <row r="34" spans="1:11" x14ac:dyDescent="0.25">
      <c r="A34">
        <v>1042</v>
      </c>
      <c r="B34" s="1" t="s">
        <v>39</v>
      </c>
      <c r="C34" t="s">
        <v>28</v>
      </c>
      <c r="D34" t="s">
        <v>12</v>
      </c>
      <c r="E34">
        <v>8955.5399999999991</v>
      </c>
      <c r="F34">
        <v>11</v>
      </c>
      <c r="G34" t="s">
        <v>20</v>
      </c>
      <c r="H34">
        <v>635.20000000000005</v>
      </c>
      <c r="I34">
        <v>814.14</v>
      </c>
      <c r="J34" t="s">
        <v>14</v>
      </c>
      <c r="K34" t="s">
        <v>15</v>
      </c>
    </row>
    <row r="35" spans="1:11" x14ac:dyDescent="0.25">
      <c r="A35">
        <v>1092</v>
      </c>
      <c r="B35" s="1" t="s">
        <v>34</v>
      </c>
      <c r="C35" t="s">
        <v>18</v>
      </c>
      <c r="D35" t="s">
        <v>16</v>
      </c>
      <c r="E35">
        <v>76114.100000000006</v>
      </c>
      <c r="F35">
        <v>34</v>
      </c>
      <c r="G35" t="s">
        <v>13</v>
      </c>
      <c r="H35">
        <v>2037.41</v>
      </c>
      <c r="I35">
        <v>2238.65</v>
      </c>
      <c r="J35" t="s">
        <v>23</v>
      </c>
      <c r="K35" t="s">
        <v>15</v>
      </c>
    </row>
    <row r="36" spans="1:11" x14ac:dyDescent="0.25">
      <c r="A36">
        <v>1060</v>
      </c>
      <c r="B36" s="1" t="s">
        <v>37</v>
      </c>
      <c r="C36" t="s">
        <v>11</v>
      </c>
      <c r="D36" t="s">
        <v>25</v>
      </c>
      <c r="E36">
        <v>70761.440000000002</v>
      </c>
      <c r="F36">
        <v>16</v>
      </c>
      <c r="G36" t="s">
        <v>22</v>
      </c>
      <c r="H36">
        <v>3975.99</v>
      </c>
      <c r="I36">
        <v>4422.59</v>
      </c>
      <c r="J36" t="s">
        <v>14</v>
      </c>
      <c r="K36" t="s">
        <v>15</v>
      </c>
    </row>
    <row r="37" spans="1:11" x14ac:dyDescent="0.25">
      <c r="A37">
        <v>1080</v>
      </c>
      <c r="B37" s="1" t="s">
        <v>34</v>
      </c>
      <c r="C37" t="s">
        <v>24</v>
      </c>
      <c r="D37" t="s">
        <v>19</v>
      </c>
      <c r="E37">
        <v>13951.710000000001</v>
      </c>
      <c r="F37">
        <v>9</v>
      </c>
      <c r="G37" t="s">
        <v>26</v>
      </c>
      <c r="H37">
        <v>1141.52</v>
      </c>
      <c r="I37">
        <v>1550.19</v>
      </c>
      <c r="J37" t="s">
        <v>23</v>
      </c>
      <c r="K37" t="s">
        <v>17</v>
      </c>
    </row>
    <row r="38" spans="1:11" x14ac:dyDescent="0.25">
      <c r="A38">
        <v>1015</v>
      </c>
      <c r="B38" s="1" t="s">
        <v>37</v>
      </c>
      <c r="C38" t="s">
        <v>27</v>
      </c>
      <c r="D38" t="s">
        <v>25</v>
      </c>
      <c r="E38">
        <v>42586.879999999997</v>
      </c>
      <c r="F38">
        <v>32</v>
      </c>
      <c r="G38" t="s">
        <v>13</v>
      </c>
      <c r="H38">
        <v>970.51</v>
      </c>
      <c r="I38">
        <v>1330.84</v>
      </c>
      <c r="J38" t="s">
        <v>14</v>
      </c>
      <c r="K38" t="s">
        <v>17</v>
      </c>
    </row>
    <row r="39" spans="1:11" x14ac:dyDescent="0.25">
      <c r="A39">
        <v>1062</v>
      </c>
      <c r="B39" s="1" t="s">
        <v>39</v>
      </c>
      <c r="C39" t="s">
        <v>27</v>
      </c>
      <c r="D39" t="s">
        <v>25</v>
      </c>
      <c r="E39">
        <v>73326.899999999994</v>
      </c>
      <c r="F39">
        <v>15</v>
      </c>
      <c r="G39" t="s">
        <v>22</v>
      </c>
      <c r="H39">
        <v>4756.55</v>
      </c>
      <c r="I39">
        <v>4888.46</v>
      </c>
      <c r="J39" t="s">
        <v>23</v>
      </c>
      <c r="K39" t="s">
        <v>15</v>
      </c>
    </row>
    <row r="40" spans="1:11" x14ac:dyDescent="0.25">
      <c r="A40">
        <v>1062</v>
      </c>
      <c r="B40" s="1" t="s">
        <v>42</v>
      </c>
      <c r="C40" t="s">
        <v>28</v>
      </c>
      <c r="D40" t="s">
        <v>25</v>
      </c>
      <c r="E40">
        <v>18540</v>
      </c>
      <c r="F40">
        <v>12</v>
      </c>
      <c r="G40" t="s">
        <v>13</v>
      </c>
      <c r="H40">
        <v>1088.99</v>
      </c>
      <c r="I40">
        <v>1545</v>
      </c>
      <c r="J40" t="s">
        <v>21</v>
      </c>
      <c r="K40" t="s">
        <v>17</v>
      </c>
    </row>
    <row r="41" spans="1:11" x14ac:dyDescent="0.25">
      <c r="A41">
        <v>1047</v>
      </c>
      <c r="B41" s="1" t="s">
        <v>37</v>
      </c>
      <c r="C41" t="s">
        <v>18</v>
      </c>
      <c r="D41" t="s">
        <v>12</v>
      </c>
      <c r="E41">
        <v>47097.93</v>
      </c>
      <c r="F41">
        <v>33</v>
      </c>
      <c r="G41" t="s">
        <v>26</v>
      </c>
      <c r="H41">
        <v>1341.55</v>
      </c>
      <c r="I41">
        <v>1427.21</v>
      </c>
      <c r="J41" t="s">
        <v>23</v>
      </c>
      <c r="K41" t="s">
        <v>15</v>
      </c>
    </row>
    <row r="42" spans="1:11" x14ac:dyDescent="0.25">
      <c r="A42">
        <v>1062</v>
      </c>
      <c r="B42" s="1" t="s">
        <v>38</v>
      </c>
      <c r="C42" t="s">
        <v>18</v>
      </c>
      <c r="D42" t="s">
        <v>16</v>
      </c>
      <c r="E42">
        <v>232502.40000000002</v>
      </c>
      <c r="F42">
        <v>45</v>
      </c>
      <c r="G42" t="s">
        <v>13</v>
      </c>
      <c r="H42">
        <v>4849.6000000000004</v>
      </c>
      <c r="I42">
        <v>5166.72</v>
      </c>
      <c r="J42" t="s">
        <v>23</v>
      </c>
      <c r="K42" t="s">
        <v>15</v>
      </c>
    </row>
    <row r="43" spans="1:11" x14ac:dyDescent="0.25">
      <c r="A43">
        <v>1051</v>
      </c>
      <c r="B43" s="1" t="s">
        <v>39</v>
      </c>
      <c r="C43" t="s">
        <v>27</v>
      </c>
      <c r="D43" t="s">
        <v>12</v>
      </c>
      <c r="E43">
        <v>51952.880000000005</v>
      </c>
      <c r="F43">
        <v>14</v>
      </c>
      <c r="G43" t="s">
        <v>26</v>
      </c>
      <c r="H43">
        <v>3686.81</v>
      </c>
      <c r="I43">
        <v>3710.92</v>
      </c>
      <c r="J43" t="s">
        <v>21</v>
      </c>
      <c r="K43" t="s">
        <v>17</v>
      </c>
    </row>
    <row r="44" spans="1:11" x14ac:dyDescent="0.25">
      <c r="A44">
        <v>1055</v>
      </c>
      <c r="B44" s="1" t="s">
        <v>43</v>
      </c>
      <c r="C44" t="s">
        <v>24</v>
      </c>
      <c r="D44" t="s">
        <v>16</v>
      </c>
      <c r="E44">
        <v>30707.360000000001</v>
      </c>
      <c r="F44">
        <v>8</v>
      </c>
      <c r="G44" t="s">
        <v>13</v>
      </c>
      <c r="H44">
        <v>3513</v>
      </c>
      <c r="I44">
        <v>3838.42</v>
      </c>
      <c r="J44" t="s">
        <v>21</v>
      </c>
      <c r="K44" t="s">
        <v>15</v>
      </c>
    </row>
    <row r="45" spans="1:11" x14ac:dyDescent="0.25">
      <c r="A45">
        <v>1064</v>
      </c>
      <c r="B45" s="1" t="s">
        <v>44</v>
      </c>
      <c r="C45" t="s">
        <v>11</v>
      </c>
      <c r="D45" t="s">
        <v>19</v>
      </c>
      <c r="E45">
        <v>35342.32</v>
      </c>
      <c r="F45">
        <v>8</v>
      </c>
      <c r="G45" t="s">
        <v>26</v>
      </c>
      <c r="H45">
        <v>4271.99</v>
      </c>
      <c r="I45">
        <v>4417.79</v>
      </c>
      <c r="J45" t="s">
        <v>14</v>
      </c>
      <c r="K45" t="s">
        <v>15</v>
      </c>
    </row>
    <row r="46" spans="1:11" x14ac:dyDescent="0.25">
      <c r="A46">
        <v>1003</v>
      </c>
      <c r="B46" s="1" t="s">
        <v>35</v>
      </c>
      <c r="C46" t="s">
        <v>24</v>
      </c>
      <c r="D46" t="s">
        <v>19</v>
      </c>
      <c r="E46">
        <v>23048.82</v>
      </c>
      <c r="F46">
        <v>27</v>
      </c>
      <c r="G46" t="s">
        <v>13</v>
      </c>
      <c r="H46">
        <v>623.32000000000005</v>
      </c>
      <c r="I46">
        <v>853.66</v>
      </c>
      <c r="J46" t="s">
        <v>14</v>
      </c>
      <c r="K46" t="s">
        <v>15</v>
      </c>
    </row>
    <row r="47" spans="1:11" x14ac:dyDescent="0.25">
      <c r="A47">
        <v>1051</v>
      </c>
      <c r="B47" s="1" t="s">
        <v>35</v>
      </c>
      <c r="C47" t="s">
        <v>11</v>
      </c>
      <c r="D47" t="s">
        <v>25</v>
      </c>
      <c r="E47">
        <v>44683.92</v>
      </c>
      <c r="F47">
        <v>12</v>
      </c>
      <c r="G47" t="s">
        <v>26</v>
      </c>
      <c r="H47">
        <v>3544.48</v>
      </c>
      <c r="I47">
        <v>3723.66</v>
      </c>
      <c r="J47" t="s">
        <v>14</v>
      </c>
      <c r="K47" t="s">
        <v>15</v>
      </c>
    </row>
    <row r="48" spans="1:11" x14ac:dyDescent="0.25">
      <c r="A48">
        <v>1007</v>
      </c>
      <c r="B48" s="1" t="s">
        <v>38</v>
      </c>
      <c r="C48" t="s">
        <v>27</v>
      </c>
      <c r="D48" t="s">
        <v>16</v>
      </c>
      <c r="E48">
        <v>2637.91</v>
      </c>
      <c r="F48">
        <v>1</v>
      </c>
      <c r="G48" t="s">
        <v>20</v>
      </c>
      <c r="H48">
        <v>2543.2600000000002</v>
      </c>
      <c r="I48">
        <v>2637.91</v>
      </c>
      <c r="J48" t="s">
        <v>23</v>
      </c>
      <c r="K48" t="s">
        <v>15</v>
      </c>
    </row>
    <row r="49" spans="1:11" x14ac:dyDescent="0.25">
      <c r="A49">
        <v>1021</v>
      </c>
      <c r="B49" s="1" t="s">
        <v>45</v>
      </c>
      <c r="C49" t="s">
        <v>11</v>
      </c>
      <c r="D49" t="s">
        <v>16</v>
      </c>
      <c r="E49">
        <v>192170.00999999998</v>
      </c>
      <c r="F49">
        <v>43</v>
      </c>
      <c r="G49" t="s">
        <v>13</v>
      </c>
      <c r="H49">
        <v>4154.3</v>
      </c>
      <c r="I49">
        <v>4469.07</v>
      </c>
      <c r="J49" t="s">
        <v>14</v>
      </c>
      <c r="K49" t="s">
        <v>17</v>
      </c>
    </row>
    <row r="50" spans="1:11" x14ac:dyDescent="0.25">
      <c r="A50">
        <v>1073</v>
      </c>
      <c r="B50" s="1" t="s">
        <v>43</v>
      </c>
      <c r="C50" t="s">
        <v>18</v>
      </c>
      <c r="D50" t="s">
        <v>16</v>
      </c>
      <c r="E50">
        <v>120298.79999999999</v>
      </c>
      <c r="F50">
        <v>40</v>
      </c>
      <c r="G50" t="s">
        <v>13</v>
      </c>
      <c r="H50">
        <v>2565.3000000000002</v>
      </c>
      <c r="I50">
        <v>3007.47</v>
      </c>
      <c r="J50" t="s">
        <v>23</v>
      </c>
      <c r="K50" t="s">
        <v>17</v>
      </c>
    </row>
    <row r="51" spans="1:11" x14ac:dyDescent="0.25">
      <c r="A51">
        <v>1039</v>
      </c>
      <c r="B51" s="1" t="s">
        <v>45</v>
      </c>
      <c r="C51" t="s">
        <v>28</v>
      </c>
      <c r="D51" t="s">
        <v>25</v>
      </c>
      <c r="E51">
        <v>151205.88</v>
      </c>
      <c r="F51">
        <v>42</v>
      </c>
      <c r="G51" t="s">
        <v>22</v>
      </c>
      <c r="H51">
        <v>3120.19</v>
      </c>
      <c r="I51">
        <v>3600.14</v>
      </c>
      <c r="J51" t="s">
        <v>23</v>
      </c>
      <c r="K51" t="s">
        <v>17</v>
      </c>
    </row>
    <row r="52" spans="1:11" x14ac:dyDescent="0.25">
      <c r="A52">
        <v>1018</v>
      </c>
      <c r="B52" s="1" t="s">
        <v>39</v>
      </c>
      <c r="C52" t="s">
        <v>28</v>
      </c>
      <c r="D52" t="s">
        <v>25</v>
      </c>
      <c r="E52">
        <v>27709.77</v>
      </c>
      <c r="F52">
        <v>11</v>
      </c>
      <c r="G52" t="s">
        <v>22</v>
      </c>
      <c r="H52">
        <v>2414.8200000000002</v>
      </c>
      <c r="I52">
        <v>2519.0700000000002</v>
      </c>
      <c r="J52" t="s">
        <v>14</v>
      </c>
      <c r="K52" t="s">
        <v>15</v>
      </c>
    </row>
    <row r="53" spans="1:11" x14ac:dyDescent="0.25">
      <c r="A53">
        <v>1004</v>
      </c>
      <c r="B53" s="1" t="s">
        <v>40</v>
      </c>
      <c r="C53" t="s">
        <v>27</v>
      </c>
      <c r="D53" t="s">
        <v>19</v>
      </c>
      <c r="E53">
        <v>108357.59999999961</v>
      </c>
      <c r="F53">
        <v>39</v>
      </c>
      <c r="G53" t="s">
        <v>26</v>
      </c>
      <c r="H53">
        <v>2416.89</v>
      </c>
      <c r="I53">
        <v>2778.3999999999901</v>
      </c>
      <c r="J53" t="s">
        <v>14</v>
      </c>
      <c r="K53" t="s">
        <v>15</v>
      </c>
    </row>
    <row r="54" spans="1:11" x14ac:dyDescent="0.25">
      <c r="A54">
        <v>1089</v>
      </c>
      <c r="B54" s="1" t="s">
        <v>41</v>
      </c>
      <c r="C54" t="s">
        <v>18</v>
      </c>
      <c r="D54" t="s">
        <v>12</v>
      </c>
      <c r="E54">
        <v>180040.13999999998</v>
      </c>
      <c r="F54">
        <v>43</v>
      </c>
      <c r="G54" t="s">
        <v>13</v>
      </c>
      <c r="H54">
        <v>3851.45</v>
      </c>
      <c r="I54">
        <v>4186.9799999999996</v>
      </c>
      <c r="J54" t="s">
        <v>23</v>
      </c>
      <c r="K54" t="s">
        <v>15</v>
      </c>
    </row>
    <row r="55" spans="1:11" x14ac:dyDescent="0.25">
      <c r="A55">
        <v>1060</v>
      </c>
      <c r="B55" s="1" t="s">
        <v>44</v>
      </c>
      <c r="C55" t="s">
        <v>24</v>
      </c>
      <c r="D55" t="s">
        <v>16</v>
      </c>
      <c r="E55">
        <v>103529.45999999999</v>
      </c>
      <c r="F55">
        <v>31</v>
      </c>
      <c r="G55" t="s">
        <v>26</v>
      </c>
      <c r="H55">
        <v>3161.4</v>
      </c>
      <c r="I55">
        <v>3339.66</v>
      </c>
      <c r="J55" t="s">
        <v>21</v>
      </c>
      <c r="K55" t="s">
        <v>15</v>
      </c>
    </row>
    <row r="56" spans="1:11" x14ac:dyDescent="0.25">
      <c r="A56">
        <v>1014</v>
      </c>
      <c r="B56" s="1" t="s">
        <v>42</v>
      </c>
      <c r="C56" t="s">
        <v>18</v>
      </c>
      <c r="D56" t="s">
        <v>16</v>
      </c>
      <c r="E56">
        <v>54468.170000000006</v>
      </c>
      <c r="F56">
        <v>17</v>
      </c>
      <c r="G56" t="s">
        <v>20</v>
      </c>
      <c r="H56">
        <v>3184.65</v>
      </c>
      <c r="I56">
        <v>3204.01</v>
      </c>
      <c r="J56" t="s">
        <v>21</v>
      </c>
      <c r="K56" t="s">
        <v>15</v>
      </c>
    </row>
    <row r="57" spans="1:11" x14ac:dyDescent="0.25">
      <c r="A57">
        <v>1009</v>
      </c>
      <c r="B57" s="1" t="s">
        <v>35</v>
      </c>
      <c r="C57" t="s">
        <v>28</v>
      </c>
      <c r="D57" t="s">
        <v>12</v>
      </c>
      <c r="E57">
        <v>86687.7</v>
      </c>
      <c r="F57">
        <v>33</v>
      </c>
      <c r="G57" t="s">
        <v>22</v>
      </c>
      <c r="H57">
        <v>2278.9</v>
      </c>
      <c r="I57">
        <v>2626.9</v>
      </c>
      <c r="J57" t="s">
        <v>23</v>
      </c>
      <c r="K57" t="s">
        <v>15</v>
      </c>
    </row>
    <row r="58" spans="1:11" x14ac:dyDescent="0.25">
      <c r="A58">
        <v>1090</v>
      </c>
      <c r="B58" s="1" t="s">
        <v>42</v>
      </c>
      <c r="C58" t="s">
        <v>28</v>
      </c>
      <c r="D58" t="s">
        <v>16</v>
      </c>
      <c r="E58">
        <v>100872.95999999969</v>
      </c>
      <c r="F58">
        <v>32</v>
      </c>
      <c r="G58" t="s">
        <v>26</v>
      </c>
      <c r="H58">
        <v>2678.99</v>
      </c>
      <c r="I58">
        <v>3152.2799999999902</v>
      </c>
      <c r="J58" t="s">
        <v>14</v>
      </c>
      <c r="K58" t="s">
        <v>17</v>
      </c>
    </row>
    <row r="59" spans="1:11" x14ac:dyDescent="0.25">
      <c r="A59">
        <v>1053</v>
      </c>
      <c r="B59" s="1" t="s">
        <v>41</v>
      </c>
      <c r="C59" t="s">
        <v>18</v>
      </c>
      <c r="D59" t="s">
        <v>25</v>
      </c>
      <c r="E59">
        <v>117770.16</v>
      </c>
      <c r="F59">
        <v>29</v>
      </c>
      <c r="G59" t="s">
        <v>26</v>
      </c>
      <c r="H59">
        <v>3741.3</v>
      </c>
      <c r="I59">
        <v>4061.04</v>
      </c>
      <c r="J59" t="s">
        <v>23</v>
      </c>
      <c r="K59" t="s">
        <v>15</v>
      </c>
    </row>
    <row r="60" spans="1:11" x14ac:dyDescent="0.25">
      <c r="A60">
        <v>1002</v>
      </c>
      <c r="B60" s="1" t="s">
        <v>45</v>
      </c>
      <c r="C60" t="s">
        <v>18</v>
      </c>
      <c r="D60" t="s">
        <v>25</v>
      </c>
      <c r="E60">
        <v>91595.7</v>
      </c>
      <c r="F60">
        <v>21</v>
      </c>
      <c r="G60" t="s">
        <v>22</v>
      </c>
      <c r="H60">
        <v>4138.41</v>
      </c>
      <c r="I60">
        <v>4361.7</v>
      </c>
      <c r="J60" t="s">
        <v>23</v>
      </c>
      <c r="K60" t="s">
        <v>17</v>
      </c>
    </row>
    <row r="61" spans="1:11" x14ac:dyDescent="0.25">
      <c r="A61">
        <v>1084</v>
      </c>
      <c r="B61" s="1" t="s">
        <v>37</v>
      </c>
      <c r="C61" t="s">
        <v>28</v>
      </c>
      <c r="D61" t="s">
        <v>16</v>
      </c>
      <c r="E61">
        <v>79071.509999999995</v>
      </c>
      <c r="F61">
        <v>21</v>
      </c>
      <c r="G61" t="s">
        <v>13</v>
      </c>
      <c r="H61">
        <v>3497.98</v>
      </c>
      <c r="I61">
        <v>3765.31</v>
      </c>
      <c r="J61" t="s">
        <v>14</v>
      </c>
      <c r="K61" t="s">
        <v>15</v>
      </c>
    </row>
    <row r="62" spans="1:11" x14ac:dyDescent="0.25">
      <c r="A62">
        <v>1092</v>
      </c>
      <c r="B62" s="1" t="s">
        <v>39</v>
      </c>
      <c r="C62" t="s">
        <v>24</v>
      </c>
      <c r="D62" t="s">
        <v>25</v>
      </c>
      <c r="E62">
        <v>189279.19999999998</v>
      </c>
      <c r="F62">
        <v>40</v>
      </c>
      <c r="G62" t="s">
        <v>26</v>
      </c>
      <c r="H62">
        <v>4624.16</v>
      </c>
      <c r="I62">
        <v>4731.9799999999996</v>
      </c>
      <c r="J62" t="s">
        <v>21</v>
      </c>
      <c r="K62" t="s">
        <v>17</v>
      </c>
    </row>
    <row r="63" spans="1:11" x14ac:dyDescent="0.25">
      <c r="A63">
        <v>1060</v>
      </c>
      <c r="B63" s="1" t="s">
        <v>35</v>
      </c>
      <c r="C63" t="s">
        <v>27</v>
      </c>
      <c r="D63" t="s">
        <v>25</v>
      </c>
      <c r="E63">
        <v>103232.51</v>
      </c>
      <c r="F63">
        <v>23</v>
      </c>
      <c r="G63" t="s">
        <v>22</v>
      </c>
      <c r="H63">
        <v>4110.6000000000004</v>
      </c>
      <c r="I63">
        <v>4488.37</v>
      </c>
      <c r="J63" t="s">
        <v>23</v>
      </c>
      <c r="K63" t="s">
        <v>15</v>
      </c>
    </row>
    <row r="64" spans="1:11" x14ac:dyDescent="0.25">
      <c r="A64">
        <v>1071</v>
      </c>
      <c r="B64" s="1" t="s">
        <v>44</v>
      </c>
      <c r="C64" t="s">
        <v>27</v>
      </c>
      <c r="D64" t="s">
        <v>16</v>
      </c>
      <c r="E64">
        <v>19241.88</v>
      </c>
      <c r="F64">
        <v>6</v>
      </c>
      <c r="G64" t="s">
        <v>13</v>
      </c>
      <c r="H64">
        <v>2831.23</v>
      </c>
      <c r="I64">
        <v>3206.98</v>
      </c>
      <c r="J64" t="s">
        <v>21</v>
      </c>
      <c r="K64" t="s">
        <v>17</v>
      </c>
    </row>
    <row r="65" spans="1:11" x14ac:dyDescent="0.25">
      <c r="A65">
        <v>1044</v>
      </c>
      <c r="B65" s="1" t="s">
        <v>34</v>
      </c>
      <c r="C65" t="s">
        <v>18</v>
      </c>
      <c r="D65" t="s">
        <v>19</v>
      </c>
      <c r="E65">
        <v>76004.72</v>
      </c>
      <c r="F65">
        <v>22</v>
      </c>
      <c r="G65" t="s">
        <v>20</v>
      </c>
      <c r="H65">
        <v>3373.46</v>
      </c>
      <c r="I65">
        <v>3454.76</v>
      </c>
      <c r="J65" t="s">
        <v>21</v>
      </c>
      <c r="K65" t="s">
        <v>17</v>
      </c>
    </row>
    <row r="66" spans="1:11" x14ac:dyDescent="0.25">
      <c r="A66">
        <v>1008</v>
      </c>
      <c r="B66" s="1" t="s">
        <v>39</v>
      </c>
      <c r="C66" t="s">
        <v>27</v>
      </c>
      <c r="D66" t="s">
        <v>12</v>
      </c>
      <c r="E66">
        <v>192866.71999999997</v>
      </c>
      <c r="F66">
        <v>38</v>
      </c>
      <c r="G66" t="s">
        <v>22</v>
      </c>
      <c r="H66">
        <v>4635.2299999999996</v>
      </c>
      <c r="I66">
        <v>5075.4399999999996</v>
      </c>
      <c r="J66" t="s">
        <v>14</v>
      </c>
      <c r="K66" t="s">
        <v>15</v>
      </c>
    </row>
    <row r="67" spans="1:11" x14ac:dyDescent="0.25">
      <c r="A67">
        <v>1047</v>
      </c>
      <c r="B67" s="1" t="s">
        <v>38</v>
      </c>
      <c r="C67" t="s">
        <v>28</v>
      </c>
      <c r="D67" t="s">
        <v>25</v>
      </c>
      <c r="E67">
        <v>120500.86</v>
      </c>
      <c r="F67">
        <v>37</v>
      </c>
      <c r="G67" t="s">
        <v>26</v>
      </c>
      <c r="H67">
        <v>3114.88</v>
      </c>
      <c r="I67">
        <v>3256.78</v>
      </c>
      <c r="J67" t="s">
        <v>23</v>
      </c>
      <c r="K67" t="s">
        <v>15</v>
      </c>
    </row>
    <row r="68" spans="1:11" x14ac:dyDescent="0.25">
      <c r="A68">
        <v>1035</v>
      </c>
      <c r="B68" s="1" t="s">
        <v>44</v>
      </c>
      <c r="C68" t="s">
        <v>28</v>
      </c>
      <c r="D68" t="s">
        <v>19</v>
      </c>
      <c r="E68">
        <v>208084.50000000003</v>
      </c>
      <c r="F68">
        <v>45</v>
      </c>
      <c r="G68" t="s">
        <v>20</v>
      </c>
      <c r="H68">
        <v>4132.79</v>
      </c>
      <c r="I68">
        <v>4624.1000000000004</v>
      </c>
      <c r="J68" t="s">
        <v>23</v>
      </c>
      <c r="K68" t="s">
        <v>17</v>
      </c>
    </row>
    <row r="69" spans="1:11" x14ac:dyDescent="0.25">
      <c r="A69">
        <v>1078</v>
      </c>
      <c r="B69" s="1" t="s">
        <v>42</v>
      </c>
      <c r="C69" t="s">
        <v>18</v>
      </c>
      <c r="D69" t="s">
        <v>25</v>
      </c>
      <c r="E69">
        <v>29257.84</v>
      </c>
      <c r="F69">
        <v>8</v>
      </c>
      <c r="G69" t="s">
        <v>13</v>
      </c>
      <c r="H69">
        <v>3459.61</v>
      </c>
      <c r="I69">
        <v>3657.23</v>
      </c>
      <c r="J69" t="s">
        <v>21</v>
      </c>
      <c r="K69" t="s">
        <v>15</v>
      </c>
    </row>
    <row r="70" spans="1:11" x14ac:dyDescent="0.25">
      <c r="A70">
        <v>1081</v>
      </c>
      <c r="B70" s="1" t="s">
        <v>34</v>
      </c>
      <c r="C70" t="s">
        <v>18</v>
      </c>
      <c r="D70" t="s">
        <v>25</v>
      </c>
      <c r="E70">
        <v>118048.84</v>
      </c>
      <c r="F70">
        <v>41</v>
      </c>
      <c r="G70" t="s">
        <v>13</v>
      </c>
      <c r="H70">
        <v>2782.08</v>
      </c>
      <c r="I70">
        <v>2879.24</v>
      </c>
      <c r="J70" t="s">
        <v>21</v>
      </c>
      <c r="K70" t="s">
        <v>15</v>
      </c>
    </row>
    <row r="71" spans="1:11" x14ac:dyDescent="0.25">
      <c r="A71">
        <v>1036</v>
      </c>
      <c r="B71" s="1" t="s">
        <v>41</v>
      </c>
      <c r="C71" t="s">
        <v>18</v>
      </c>
      <c r="D71" t="s">
        <v>12</v>
      </c>
      <c r="E71">
        <v>70042.559999999517</v>
      </c>
      <c r="F71">
        <v>49</v>
      </c>
      <c r="G71" t="s">
        <v>22</v>
      </c>
      <c r="H71">
        <v>1247.0999999999999</v>
      </c>
      <c r="I71">
        <v>1429.4399999999901</v>
      </c>
      <c r="J71" t="s">
        <v>14</v>
      </c>
      <c r="K71" t="s">
        <v>15</v>
      </c>
    </row>
    <row r="72" spans="1:11" x14ac:dyDescent="0.25">
      <c r="A72">
        <v>1050</v>
      </c>
      <c r="B72" s="1" t="s">
        <v>44</v>
      </c>
      <c r="C72" t="s">
        <v>24</v>
      </c>
      <c r="D72" t="s">
        <v>25</v>
      </c>
      <c r="E72">
        <v>83453.3</v>
      </c>
      <c r="F72">
        <v>35</v>
      </c>
      <c r="G72" t="s">
        <v>22</v>
      </c>
      <c r="H72">
        <v>2158.69</v>
      </c>
      <c r="I72">
        <v>2384.38</v>
      </c>
      <c r="J72" t="s">
        <v>21</v>
      </c>
      <c r="K72" t="s">
        <v>17</v>
      </c>
    </row>
    <row r="73" spans="1:11" x14ac:dyDescent="0.25">
      <c r="A73">
        <v>1004</v>
      </c>
      <c r="B73" s="1" t="s">
        <v>43</v>
      </c>
      <c r="C73" t="s">
        <v>27</v>
      </c>
      <c r="D73" t="s">
        <v>12</v>
      </c>
      <c r="E73">
        <v>53727.19</v>
      </c>
      <c r="F73">
        <v>11</v>
      </c>
      <c r="G73" t="s">
        <v>22</v>
      </c>
      <c r="H73">
        <v>4840.33</v>
      </c>
      <c r="I73">
        <v>4884.29</v>
      </c>
      <c r="J73" t="s">
        <v>14</v>
      </c>
      <c r="K73" t="s">
        <v>15</v>
      </c>
    </row>
    <row r="74" spans="1:11" x14ac:dyDescent="0.25">
      <c r="A74">
        <v>1002</v>
      </c>
      <c r="B74" s="1" t="s">
        <v>42</v>
      </c>
      <c r="C74" t="s">
        <v>18</v>
      </c>
      <c r="D74" t="s">
        <v>12</v>
      </c>
      <c r="E74">
        <v>86382.48</v>
      </c>
      <c r="F74">
        <v>24</v>
      </c>
      <c r="G74" t="s">
        <v>13</v>
      </c>
      <c r="H74">
        <v>3305.94</v>
      </c>
      <c r="I74">
        <v>3599.27</v>
      </c>
      <c r="J74" t="s">
        <v>23</v>
      </c>
      <c r="K74" t="s">
        <v>17</v>
      </c>
    </row>
    <row r="75" spans="1:11" x14ac:dyDescent="0.25">
      <c r="A75">
        <v>1006</v>
      </c>
      <c r="B75" s="1" t="s">
        <v>36</v>
      </c>
      <c r="C75" t="s">
        <v>11</v>
      </c>
      <c r="D75" t="s">
        <v>12</v>
      </c>
      <c r="E75">
        <v>154183.4</v>
      </c>
      <c r="F75">
        <v>49</v>
      </c>
      <c r="G75" t="s">
        <v>20</v>
      </c>
      <c r="H75">
        <v>2843.76</v>
      </c>
      <c r="I75">
        <v>3146.6</v>
      </c>
      <c r="J75" t="s">
        <v>14</v>
      </c>
      <c r="K75" t="s">
        <v>17</v>
      </c>
    </row>
    <row r="76" spans="1:11" x14ac:dyDescent="0.25">
      <c r="A76">
        <v>1054</v>
      </c>
      <c r="B76" s="1" t="s">
        <v>40</v>
      </c>
      <c r="C76" t="s">
        <v>11</v>
      </c>
      <c r="D76" t="s">
        <v>19</v>
      </c>
      <c r="E76">
        <v>105844.62000000001</v>
      </c>
      <c r="F76">
        <v>21</v>
      </c>
      <c r="G76" t="s">
        <v>13</v>
      </c>
      <c r="H76">
        <v>4668.1400000000003</v>
      </c>
      <c r="I76">
        <v>5040.22</v>
      </c>
      <c r="J76" t="s">
        <v>21</v>
      </c>
      <c r="K76" t="s">
        <v>15</v>
      </c>
    </row>
    <row r="77" spans="1:11" x14ac:dyDescent="0.25">
      <c r="A77">
        <v>1004</v>
      </c>
      <c r="B77" s="1" t="s">
        <v>40</v>
      </c>
      <c r="C77" t="s">
        <v>28</v>
      </c>
      <c r="D77" t="s">
        <v>16</v>
      </c>
      <c r="E77">
        <v>5955.04</v>
      </c>
      <c r="F77">
        <v>2</v>
      </c>
      <c r="G77" t="s">
        <v>26</v>
      </c>
      <c r="H77">
        <v>2953.23</v>
      </c>
      <c r="I77">
        <v>2977.52</v>
      </c>
      <c r="J77" t="s">
        <v>23</v>
      </c>
      <c r="K77" t="s">
        <v>17</v>
      </c>
    </row>
    <row r="78" spans="1:11" x14ac:dyDescent="0.25">
      <c r="A78">
        <v>1054</v>
      </c>
      <c r="B78" s="1" t="s">
        <v>39</v>
      </c>
      <c r="C78" t="s">
        <v>27</v>
      </c>
      <c r="D78" t="s">
        <v>19</v>
      </c>
      <c r="E78">
        <v>117172.8</v>
      </c>
      <c r="F78">
        <v>40</v>
      </c>
      <c r="G78" t="s">
        <v>13</v>
      </c>
      <c r="H78">
        <v>2654.11</v>
      </c>
      <c r="I78">
        <v>2929.32</v>
      </c>
      <c r="J78" t="s">
        <v>14</v>
      </c>
      <c r="K78" t="s">
        <v>15</v>
      </c>
    </row>
    <row r="79" spans="1:11" x14ac:dyDescent="0.25">
      <c r="A79">
        <v>1093</v>
      </c>
      <c r="B79" s="1" t="s">
        <v>36</v>
      </c>
      <c r="C79" t="s">
        <v>18</v>
      </c>
      <c r="D79" t="s">
        <v>16</v>
      </c>
      <c r="E79">
        <v>73045.69</v>
      </c>
      <c r="F79">
        <v>19</v>
      </c>
      <c r="G79" t="s">
        <v>26</v>
      </c>
      <c r="H79">
        <v>3808.59</v>
      </c>
      <c r="I79">
        <v>3844.51</v>
      </c>
      <c r="J79" t="s">
        <v>23</v>
      </c>
      <c r="K79" t="s">
        <v>15</v>
      </c>
    </row>
    <row r="80" spans="1:11" x14ac:dyDescent="0.25">
      <c r="A80">
        <v>1063</v>
      </c>
      <c r="B80" s="1" t="s">
        <v>44</v>
      </c>
      <c r="C80" t="s">
        <v>11</v>
      </c>
      <c r="D80" t="s">
        <v>16</v>
      </c>
      <c r="E80">
        <v>153318.75</v>
      </c>
      <c r="F80">
        <v>39</v>
      </c>
      <c r="G80" t="s">
        <v>20</v>
      </c>
      <c r="H80">
        <v>3577.69</v>
      </c>
      <c r="I80">
        <v>3931.25</v>
      </c>
      <c r="J80" t="s">
        <v>14</v>
      </c>
      <c r="K80" t="s">
        <v>17</v>
      </c>
    </row>
    <row r="81" spans="1:11" x14ac:dyDescent="0.25">
      <c r="A81">
        <v>1018</v>
      </c>
      <c r="B81" s="1" t="s">
        <v>40</v>
      </c>
      <c r="C81" t="s">
        <v>27</v>
      </c>
      <c r="D81" t="s">
        <v>12</v>
      </c>
      <c r="E81">
        <v>29216.600000000002</v>
      </c>
      <c r="F81">
        <v>28</v>
      </c>
      <c r="G81" t="s">
        <v>22</v>
      </c>
      <c r="H81">
        <v>1006.14</v>
      </c>
      <c r="I81">
        <v>1043.45</v>
      </c>
      <c r="J81" t="s">
        <v>21</v>
      </c>
      <c r="K81" t="s">
        <v>17</v>
      </c>
    </row>
    <row r="82" spans="1:11" x14ac:dyDescent="0.25">
      <c r="A82">
        <v>1090</v>
      </c>
      <c r="B82" s="1" t="s">
        <v>39</v>
      </c>
      <c r="C82" t="s">
        <v>28</v>
      </c>
      <c r="D82" t="s">
        <v>25</v>
      </c>
      <c r="E82">
        <v>48275.41</v>
      </c>
      <c r="F82">
        <v>17</v>
      </c>
      <c r="G82" t="s">
        <v>22</v>
      </c>
      <c r="H82">
        <v>2382.98</v>
      </c>
      <c r="I82">
        <v>2839.73</v>
      </c>
      <c r="J82" t="s">
        <v>21</v>
      </c>
      <c r="K82" t="s">
        <v>17</v>
      </c>
    </row>
    <row r="83" spans="1:11" x14ac:dyDescent="0.25">
      <c r="A83">
        <v>1044</v>
      </c>
      <c r="B83" s="1" t="s">
        <v>40</v>
      </c>
      <c r="C83" t="s">
        <v>24</v>
      </c>
      <c r="D83" t="s">
        <v>12</v>
      </c>
      <c r="E83">
        <v>16457.82</v>
      </c>
      <c r="F83">
        <v>6</v>
      </c>
      <c r="G83" t="s">
        <v>13</v>
      </c>
      <c r="H83">
        <v>2388.9499999999998</v>
      </c>
      <c r="I83">
        <v>2742.97</v>
      </c>
      <c r="J83" t="s">
        <v>23</v>
      </c>
      <c r="K83" t="s">
        <v>17</v>
      </c>
    </row>
    <row r="84" spans="1:11" x14ac:dyDescent="0.25">
      <c r="A84">
        <v>1034</v>
      </c>
      <c r="B84" s="1" t="s">
        <v>44</v>
      </c>
      <c r="C84" t="s">
        <v>27</v>
      </c>
      <c r="D84" t="s">
        <v>25</v>
      </c>
      <c r="E84">
        <v>41435.769999999997</v>
      </c>
      <c r="F84">
        <v>19</v>
      </c>
      <c r="G84" t="s">
        <v>22</v>
      </c>
      <c r="H84">
        <v>1922.21</v>
      </c>
      <c r="I84">
        <v>2180.83</v>
      </c>
      <c r="J84" t="s">
        <v>23</v>
      </c>
      <c r="K84" t="s">
        <v>17</v>
      </c>
    </row>
    <row r="85" spans="1:11" x14ac:dyDescent="0.25">
      <c r="A85">
        <v>1074</v>
      </c>
      <c r="B85" s="1" t="s">
        <v>38</v>
      </c>
      <c r="C85" t="s">
        <v>27</v>
      </c>
      <c r="D85" t="s">
        <v>16</v>
      </c>
      <c r="E85">
        <v>107803.72</v>
      </c>
      <c r="F85">
        <v>38</v>
      </c>
      <c r="G85" t="s">
        <v>20</v>
      </c>
      <c r="H85">
        <v>2610.6</v>
      </c>
      <c r="I85">
        <v>2836.94</v>
      </c>
      <c r="J85" t="s">
        <v>23</v>
      </c>
      <c r="K85" t="s">
        <v>15</v>
      </c>
    </row>
    <row r="86" spans="1:11" x14ac:dyDescent="0.25">
      <c r="A86">
        <v>1062</v>
      </c>
      <c r="B86" s="1" t="s">
        <v>42</v>
      </c>
      <c r="C86" t="s">
        <v>24</v>
      </c>
      <c r="D86" t="s">
        <v>12</v>
      </c>
      <c r="E86">
        <v>60729.479999999996</v>
      </c>
      <c r="F86">
        <v>28</v>
      </c>
      <c r="G86" t="s">
        <v>22</v>
      </c>
      <c r="H86">
        <v>2094.88</v>
      </c>
      <c r="I86">
        <v>2168.91</v>
      </c>
      <c r="J86" t="s">
        <v>14</v>
      </c>
      <c r="K86" t="s">
        <v>17</v>
      </c>
    </row>
    <row r="87" spans="1:11" x14ac:dyDescent="0.25">
      <c r="A87">
        <v>1100</v>
      </c>
      <c r="B87" s="1" t="s">
        <v>42</v>
      </c>
      <c r="C87" t="s">
        <v>27</v>
      </c>
      <c r="D87" t="s">
        <v>25</v>
      </c>
      <c r="E87">
        <v>2378.6999999999998</v>
      </c>
      <c r="F87">
        <v>2</v>
      </c>
      <c r="G87" t="s">
        <v>13</v>
      </c>
      <c r="H87">
        <v>1036.76</v>
      </c>
      <c r="I87">
        <v>1189.3499999999999</v>
      </c>
      <c r="J87" t="s">
        <v>21</v>
      </c>
      <c r="K87" t="s">
        <v>15</v>
      </c>
    </row>
    <row r="88" spans="1:11" x14ac:dyDescent="0.25">
      <c r="A88">
        <v>1014</v>
      </c>
      <c r="B88" s="1" t="s">
        <v>35</v>
      </c>
      <c r="C88" t="s">
        <v>28</v>
      </c>
      <c r="D88" t="s">
        <v>19</v>
      </c>
      <c r="E88">
        <v>96026</v>
      </c>
      <c r="F88">
        <v>38</v>
      </c>
      <c r="G88" t="s">
        <v>20</v>
      </c>
      <c r="H88">
        <v>2091.21</v>
      </c>
      <c r="I88">
        <v>2527</v>
      </c>
      <c r="J88" t="s">
        <v>23</v>
      </c>
      <c r="K88" t="s">
        <v>15</v>
      </c>
    </row>
    <row r="89" spans="1:11" x14ac:dyDescent="0.25">
      <c r="A89">
        <v>1095</v>
      </c>
      <c r="B89" s="1" t="s">
        <v>42</v>
      </c>
      <c r="C89" t="s">
        <v>28</v>
      </c>
      <c r="D89" t="s">
        <v>25</v>
      </c>
      <c r="E89">
        <v>31855.15</v>
      </c>
      <c r="F89">
        <v>37</v>
      </c>
      <c r="G89" t="s">
        <v>26</v>
      </c>
      <c r="H89">
        <v>407.77</v>
      </c>
      <c r="I89">
        <v>860.95</v>
      </c>
      <c r="J89" t="s">
        <v>23</v>
      </c>
      <c r="K89" t="s">
        <v>17</v>
      </c>
    </row>
    <row r="90" spans="1:11" x14ac:dyDescent="0.25">
      <c r="A90">
        <v>1048</v>
      </c>
      <c r="B90" s="1" t="s">
        <v>36</v>
      </c>
      <c r="C90" t="s">
        <v>24</v>
      </c>
      <c r="D90" t="s">
        <v>12</v>
      </c>
      <c r="E90">
        <v>11642.039999999961</v>
      </c>
      <c r="F90">
        <v>4</v>
      </c>
      <c r="G90" t="s">
        <v>13</v>
      </c>
      <c r="H90">
        <v>2900.14</v>
      </c>
      <c r="I90">
        <v>2910.5099999999902</v>
      </c>
      <c r="J90" t="s">
        <v>23</v>
      </c>
      <c r="K90" t="s">
        <v>17</v>
      </c>
    </row>
    <row r="91" spans="1:11" x14ac:dyDescent="0.25">
      <c r="A91">
        <v>1015</v>
      </c>
      <c r="B91" s="1" t="s">
        <v>36</v>
      </c>
      <c r="C91" t="s">
        <v>18</v>
      </c>
      <c r="D91" t="s">
        <v>19</v>
      </c>
      <c r="E91">
        <v>100687.84000000001</v>
      </c>
      <c r="F91">
        <v>22</v>
      </c>
      <c r="G91" t="s">
        <v>26</v>
      </c>
      <c r="H91">
        <v>4275.59</v>
      </c>
      <c r="I91">
        <v>4576.72</v>
      </c>
      <c r="J91" t="s">
        <v>14</v>
      </c>
      <c r="K91" t="s">
        <v>17</v>
      </c>
    </row>
    <row r="92" spans="1:11" x14ac:dyDescent="0.25">
      <c r="A92">
        <v>1072</v>
      </c>
      <c r="B92" s="1" t="s">
        <v>34</v>
      </c>
      <c r="C92" t="s">
        <v>11</v>
      </c>
      <c r="D92" t="s">
        <v>25</v>
      </c>
      <c r="E92">
        <v>104068.38</v>
      </c>
      <c r="F92">
        <v>26</v>
      </c>
      <c r="G92" t="s">
        <v>20</v>
      </c>
      <c r="H92">
        <v>3640.17</v>
      </c>
      <c r="I92">
        <v>4002.63</v>
      </c>
      <c r="J92" t="s">
        <v>23</v>
      </c>
      <c r="K92" t="s">
        <v>17</v>
      </c>
    </row>
    <row r="93" spans="1:11" x14ac:dyDescent="0.25">
      <c r="A93">
        <v>1078</v>
      </c>
      <c r="B93" s="1" t="s">
        <v>35</v>
      </c>
      <c r="C93" t="s">
        <v>18</v>
      </c>
      <c r="D93" t="s">
        <v>25</v>
      </c>
      <c r="E93">
        <v>105209.86</v>
      </c>
      <c r="F93">
        <v>49</v>
      </c>
      <c r="G93" t="s">
        <v>13</v>
      </c>
      <c r="H93">
        <v>1833.95</v>
      </c>
      <c r="I93">
        <v>2147.14</v>
      </c>
      <c r="J93" t="s">
        <v>23</v>
      </c>
      <c r="K93" t="s">
        <v>17</v>
      </c>
    </row>
    <row r="94" spans="1:11" x14ac:dyDescent="0.25">
      <c r="A94">
        <v>1087</v>
      </c>
      <c r="B94" s="1" t="s">
        <v>35</v>
      </c>
      <c r="C94" t="s">
        <v>27</v>
      </c>
      <c r="D94" t="s">
        <v>25</v>
      </c>
      <c r="E94">
        <v>22833.86</v>
      </c>
      <c r="F94">
        <v>43</v>
      </c>
      <c r="G94" t="s">
        <v>13</v>
      </c>
      <c r="H94">
        <v>481</v>
      </c>
      <c r="I94">
        <v>531.02</v>
      </c>
      <c r="J94" t="s">
        <v>14</v>
      </c>
      <c r="K94" t="s">
        <v>15</v>
      </c>
    </row>
    <row r="95" spans="1:11" x14ac:dyDescent="0.25">
      <c r="A95">
        <v>1062</v>
      </c>
      <c r="B95" s="1" t="s">
        <v>42</v>
      </c>
      <c r="C95" t="s">
        <v>11</v>
      </c>
      <c r="D95" t="s">
        <v>25</v>
      </c>
      <c r="E95">
        <v>42023.88</v>
      </c>
      <c r="F95">
        <v>36</v>
      </c>
      <c r="G95" t="s">
        <v>20</v>
      </c>
      <c r="H95">
        <v>1050.6400000000001</v>
      </c>
      <c r="I95">
        <v>1167.33</v>
      </c>
      <c r="J95" t="s">
        <v>14</v>
      </c>
      <c r="K95" t="s">
        <v>15</v>
      </c>
    </row>
    <row r="96" spans="1:11" x14ac:dyDescent="0.25">
      <c r="A96">
        <v>1040</v>
      </c>
      <c r="B96" s="1" t="s">
        <v>38</v>
      </c>
      <c r="C96" t="s">
        <v>24</v>
      </c>
      <c r="D96" t="s">
        <v>25</v>
      </c>
      <c r="E96">
        <v>37477.049999999996</v>
      </c>
      <c r="F96">
        <v>13</v>
      </c>
      <c r="G96" t="s">
        <v>22</v>
      </c>
      <c r="H96">
        <v>2750.18</v>
      </c>
      <c r="I96">
        <v>2882.85</v>
      </c>
      <c r="J96" t="s">
        <v>23</v>
      </c>
      <c r="K96" t="s">
        <v>15</v>
      </c>
    </row>
    <row r="97" spans="1:11" x14ac:dyDescent="0.25">
      <c r="A97">
        <v>1085</v>
      </c>
      <c r="B97" s="1" t="s">
        <v>42</v>
      </c>
      <c r="C97" t="s">
        <v>24</v>
      </c>
      <c r="D97" t="s">
        <v>19</v>
      </c>
      <c r="E97">
        <v>47759.360000000001</v>
      </c>
      <c r="F97">
        <v>32</v>
      </c>
      <c r="G97" t="s">
        <v>13</v>
      </c>
      <c r="H97">
        <v>1074.93</v>
      </c>
      <c r="I97">
        <v>1492.48</v>
      </c>
      <c r="J97" t="s">
        <v>23</v>
      </c>
      <c r="K97" t="s">
        <v>17</v>
      </c>
    </row>
    <row r="98" spans="1:11" x14ac:dyDescent="0.25">
      <c r="A98">
        <v>1080</v>
      </c>
      <c r="B98" s="1" t="s">
        <v>37</v>
      </c>
      <c r="C98" t="s">
        <v>11</v>
      </c>
      <c r="D98" t="s">
        <v>16</v>
      </c>
      <c r="E98">
        <v>50653.88</v>
      </c>
      <c r="F98">
        <v>17</v>
      </c>
      <c r="G98" t="s">
        <v>13</v>
      </c>
      <c r="H98">
        <v>2742.67</v>
      </c>
      <c r="I98">
        <v>2979.64</v>
      </c>
      <c r="J98" t="s">
        <v>14</v>
      </c>
      <c r="K98" t="s">
        <v>17</v>
      </c>
    </row>
    <row r="99" spans="1:11" x14ac:dyDescent="0.25">
      <c r="A99">
        <v>1082</v>
      </c>
      <c r="B99" s="1" t="s">
        <v>42</v>
      </c>
      <c r="C99" t="s">
        <v>28</v>
      </c>
      <c r="D99" t="s">
        <v>19</v>
      </c>
      <c r="E99">
        <v>59243.770000000004</v>
      </c>
      <c r="F99">
        <v>41</v>
      </c>
      <c r="G99" t="s">
        <v>26</v>
      </c>
      <c r="H99">
        <v>1196.42</v>
      </c>
      <c r="I99">
        <v>1444.97</v>
      </c>
      <c r="J99" t="s">
        <v>21</v>
      </c>
      <c r="K99" t="s">
        <v>15</v>
      </c>
    </row>
    <row r="100" spans="1:11" x14ac:dyDescent="0.25">
      <c r="A100">
        <v>1053</v>
      </c>
      <c r="B100" s="1" t="s">
        <v>44</v>
      </c>
      <c r="C100" t="s">
        <v>11</v>
      </c>
      <c r="D100" t="s">
        <v>19</v>
      </c>
      <c r="E100">
        <v>169929.72000000003</v>
      </c>
      <c r="F100">
        <v>36</v>
      </c>
      <c r="G100" t="s">
        <v>22</v>
      </c>
      <c r="H100">
        <v>4252.17</v>
      </c>
      <c r="I100">
        <v>4720.2700000000004</v>
      </c>
      <c r="J100" t="s">
        <v>14</v>
      </c>
      <c r="K100" t="s">
        <v>17</v>
      </c>
    </row>
    <row r="101" spans="1:11" x14ac:dyDescent="0.25">
      <c r="A101">
        <v>1024</v>
      </c>
      <c r="B101" s="1" t="s">
        <v>38</v>
      </c>
      <c r="C101" t="s">
        <v>27</v>
      </c>
      <c r="D101" t="s">
        <v>19</v>
      </c>
      <c r="E101">
        <v>107578.35999999999</v>
      </c>
      <c r="F101">
        <v>46</v>
      </c>
      <c r="G101" t="s">
        <v>26</v>
      </c>
      <c r="H101">
        <v>2016.49</v>
      </c>
      <c r="I101">
        <v>2338.66</v>
      </c>
      <c r="J101" t="s">
        <v>21</v>
      </c>
      <c r="K101" t="s">
        <v>17</v>
      </c>
    </row>
    <row r="102" spans="1:11" x14ac:dyDescent="0.25">
      <c r="A102">
        <v>1026</v>
      </c>
      <c r="B102" s="1" t="s">
        <v>34</v>
      </c>
      <c r="C102" t="s">
        <v>28</v>
      </c>
      <c r="D102" t="s">
        <v>16</v>
      </c>
      <c r="E102">
        <v>32600.769999999997</v>
      </c>
      <c r="F102">
        <v>19</v>
      </c>
      <c r="G102" t="s">
        <v>26</v>
      </c>
      <c r="H102">
        <v>1265.48</v>
      </c>
      <c r="I102">
        <v>1715.83</v>
      </c>
      <c r="J102" t="s">
        <v>23</v>
      </c>
      <c r="K102" t="s">
        <v>17</v>
      </c>
    </row>
    <row r="103" spans="1:11" x14ac:dyDescent="0.25">
      <c r="A103">
        <v>1089</v>
      </c>
      <c r="B103" s="1" t="s">
        <v>39</v>
      </c>
      <c r="C103" t="s">
        <v>24</v>
      </c>
      <c r="D103" t="s">
        <v>12</v>
      </c>
      <c r="E103">
        <v>150664.5</v>
      </c>
      <c r="F103">
        <v>35</v>
      </c>
      <c r="G103" t="s">
        <v>22</v>
      </c>
      <c r="H103">
        <v>4071.01</v>
      </c>
      <c r="I103">
        <v>4304.7</v>
      </c>
      <c r="J103" t="s">
        <v>23</v>
      </c>
      <c r="K103" t="s">
        <v>15</v>
      </c>
    </row>
    <row r="104" spans="1:11" x14ac:dyDescent="0.25">
      <c r="A104">
        <v>1060</v>
      </c>
      <c r="B104" s="1" t="s">
        <v>41</v>
      </c>
      <c r="C104" t="s">
        <v>11</v>
      </c>
      <c r="D104" t="s">
        <v>16</v>
      </c>
      <c r="E104">
        <v>84192.42</v>
      </c>
      <c r="F104">
        <v>46</v>
      </c>
      <c r="G104" t="s">
        <v>22</v>
      </c>
      <c r="H104">
        <v>1747.05</v>
      </c>
      <c r="I104">
        <v>1830.27</v>
      </c>
      <c r="J104" t="s">
        <v>21</v>
      </c>
      <c r="K104" t="s">
        <v>17</v>
      </c>
    </row>
    <row r="105" spans="1:11" x14ac:dyDescent="0.25">
      <c r="A105">
        <v>1041</v>
      </c>
      <c r="B105" s="1" t="s">
        <v>42</v>
      </c>
      <c r="C105" t="s">
        <v>18</v>
      </c>
      <c r="D105" t="s">
        <v>19</v>
      </c>
      <c r="E105">
        <v>42701.2</v>
      </c>
      <c r="F105">
        <v>40</v>
      </c>
      <c r="G105" t="s">
        <v>20</v>
      </c>
      <c r="H105">
        <v>601.86</v>
      </c>
      <c r="I105">
        <v>1067.53</v>
      </c>
      <c r="J105" t="s">
        <v>14</v>
      </c>
      <c r="K105" t="s">
        <v>15</v>
      </c>
    </row>
    <row r="106" spans="1:11" x14ac:dyDescent="0.25">
      <c r="A106">
        <v>1029</v>
      </c>
      <c r="B106" s="1" t="s">
        <v>38</v>
      </c>
      <c r="C106" t="s">
        <v>18</v>
      </c>
      <c r="D106" t="s">
        <v>25</v>
      </c>
      <c r="E106">
        <v>87032.400000000009</v>
      </c>
      <c r="F106">
        <v>28</v>
      </c>
      <c r="G106" t="s">
        <v>22</v>
      </c>
      <c r="H106">
        <v>2873.53</v>
      </c>
      <c r="I106">
        <v>3108.3</v>
      </c>
      <c r="J106" t="s">
        <v>23</v>
      </c>
      <c r="K106" t="s">
        <v>17</v>
      </c>
    </row>
    <row r="107" spans="1:11" x14ac:dyDescent="0.25">
      <c r="A107">
        <v>1015</v>
      </c>
      <c r="B107" s="1" t="s">
        <v>42</v>
      </c>
      <c r="C107" t="s">
        <v>27</v>
      </c>
      <c r="D107" t="s">
        <v>25</v>
      </c>
      <c r="E107">
        <v>3027.74</v>
      </c>
      <c r="F107">
        <v>1</v>
      </c>
      <c r="G107" t="s">
        <v>13</v>
      </c>
      <c r="H107">
        <v>2928.74</v>
      </c>
      <c r="I107">
        <v>3027.74</v>
      </c>
      <c r="J107" t="s">
        <v>21</v>
      </c>
      <c r="K107" t="s">
        <v>17</v>
      </c>
    </row>
    <row r="108" spans="1:11" x14ac:dyDescent="0.25">
      <c r="A108">
        <v>1045</v>
      </c>
      <c r="B108" s="1" t="s">
        <v>43</v>
      </c>
      <c r="C108" t="s">
        <v>18</v>
      </c>
      <c r="D108" t="s">
        <v>19</v>
      </c>
      <c r="E108">
        <v>157328.22</v>
      </c>
      <c r="F108">
        <v>42</v>
      </c>
      <c r="G108" t="s">
        <v>22</v>
      </c>
      <c r="H108">
        <v>3587.74</v>
      </c>
      <c r="I108">
        <v>3745.91</v>
      </c>
      <c r="J108" t="s">
        <v>14</v>
      </c>
      <c r="K108" t="s">
        <v>15</v>
      </c>
    </row>
    <row r="109" spans="1:11" x14ac:dyDescent="0.25">
      <c r="A109">
        <v>1065</v>
      </c>
      <c r="B109" s="1" t="s">
        <v>42</v>
      </c>
      <c r="C109" t="s">
        <v>11</v>
      </c>
      <c r="D109" t="s">
        <v>25</v>
      </c>
      <c r="E109">
        <v>22931.64</v>
      </c>
      <c r="F109">
        <v>18</v>
      </c>
      <c r="G109" t="s">
        <v>20</v>
      </c>
      <c r="H109">
        <v>1239.0899999999999</v>
      </c>
      <c r="I109">
        <v>1273.98</v>
      </c>
      <c r="J109" t="s">
        <v>21</v>
      </c>
      <c r="K109" t="s">
        <v>17</v>
      </c>
    </row>
    <row r="110" spans="1:11" x14ac:dyDescent="0.25">
      <c r="A110">
        <v>1089</v>
      </c>
      <c r="B110" s="1" t="s">
        <v>36</v>
      </c>
      <c r="C110" t="s">
        <v>11</v>
      </c>
      <c r="D110" t="s">
        <v>19</v>
      </c>
      <c r="E110">
        <v>119334.72</v>
      </c>
      <c r="F110">
        <v>48</v>
      </c>
      <c r="G110" t="s">
        <v>20</v>
      </c>
      <c r="H110">
        <v>2246.67</v>
      </c>
      <c r="I110">
        <v>2486.14</v>
      </c>
      <c r="J110" t="s">
        <v>14</v>
      </c>
      <c r="K110" t="s">
        <v>17</v>
      </c>
    </row>
    <row r="111" spans="1:11" x14ac:dyDescent="0.25">
      <c r="A111">
        <v>1071</v>
      </c>
      <c r="B111" s="1" t="s">
        <v>43</v>
      </c>
      <c r="C111" t="s">
        <v>18</v>
      </c>
      <c r="D111" t="s">
        <v>25</v>
      </c>
      <c r="E111">
        <v>75030</v>
      </c>
      <c r="F111">
        <v>40</v>
      </c>
      <c r="G111" t="s">
        <v>20</v>
      </c>
      <c r="H111">
        <v>1447.72</v>
      </c>
      <c r="I111">
        <v>1875.75</v>
      </c>
      <c r="J111" t="s">
        <v>14</v>
      </c>
      <c r="K111" t="s">
        <v>17</v>
      </c>
    </row>
    <row r="112" spans="1:11" x14ac:dyDescent="0.25">
      <c r="A112">
        <v>1009</v>
      </c>
      <c r="B112" s="1" t="s">
        <v>37</v>
      </c>
      <c r="C112" t="s">
        <v>11</v>
      </c>
      <c r="D112" t="s">
        <v>16</v>
      </c>
      <c r="E112">
        <v>30299.609999999997</v>
      </c>
      <c r="F112">
        <v>33</v>
      </c>
      <c r="G112" t="s">
        <v>22</v>
      </c>
      <c r="H112">
        <v>450.72</v>
      </c>
      <c r="I112">
        <v>918.17</v>
      </c>
      <c r="J112" t="s">
        <v>14</v>
      </c>
      <c r="K112" t="s">
        <v>15</v>
      </c>
    </row>
    <row r="113" spans="1:11" x14ac:dyDescent="0.25">
      <c r="A113">
        <v>1088</v>
      </c>
      <c r="B113" s="1" t="s">
        <v>36</v>
      </c>
      <c r="C113" t="s">
        <v>27</v>
      </c>
      <c r="D113" t="s">
        <v>12</v>
      </c>
      <c r="E113">
        <v>58274.639999999883</v>
      </c>
      <c r="F113">
        <v>12</v>
      </c>
      <c r="G113" t="s">
        <v>22</v>
      </c>
      <c r="H113">
        <v>4389.24</v>
      </c>
      <c r="I113">
        <v>4856.2199999999903</v>
      </c>
      <c r="J113" t="s">
        <v>14</v>
      </c>
      <c r="K113" t="s">
        <v>17</v>
      </c>
    </row>
    <row r="114" spans="1:11" x14ac:dyDescent="0.25">
      <c r="A114">
        <v>1001</v>
      </c>
      <c r="B114" s="1" t="s">
        <v>42</v>
      </c>
      <c r="C114" t="s">
        <v>28</v>
      </c>
      <c r="D114" t="s">
        <v>12</v>
      </c>
      <c r="E114">
        <v>29834.16</v>
      </c>
      <c r="F114">
        <v>8</v>
      </c>
      <c r="G114" t="s">
        <v>26</v>
      </c>
      <c r="H114">
        <v>3657.91</v>
      </c>
      <c r="I114">
        <v>3729.27</v>
      </c>
      <c r="J114" t="s">
        <v>21</v>
      </c>
      <c r="K114" t="s">
        <v>17</v>
      </c>
    </row>
    <row r="115" spans="1:11" x14ac:dyDescent="0.25">
      <c r="A115">
        <v>1008</v>
      </c>
      <c r="B115" s="1" t="s">
        <v>41</v>
      </c>
      <c r="C115" t="s">
        <v>27</v>
      </c>
      <c r="D115" t="s">
        <v>16</v>
      </c>
      <c r="E115">
        <v>41746.800000000003</v>
      </c>
      <c r="F115">
        <v>24</v>
      </c>
      <c r="G115" t="s">
        <v>26</v>
      </c>
      <c r="H115">
        <v>1542.24</v>
      </c>
      <c r="I115">
        <v>1739.45</v>
      </c>
      <c r="J115" t="s">
        <v>21</v>
      </c>
      <c r="K115" t="s">
        <v>17</v>
      </c>
    </row>
    <row r="116" spans="1:11" x14ac:dyDescent="0.25">
      <c r="A116">
        <v>1088</v>
      </c>
      <c r="B116" s="1" t="s">
        <v>41</v>
      </c>
      <c r="C116" t="s">
        <v>27</v>
      </c>
      <c r="D116" t="s">
        <v>16</v>
      </c>
      <c r="E116">
        <v>48651.68</v>
      </c>
      <c r="F116">
        <v>16</v>
      </c>
      <c r="G116" t="s">
        <v>13</v>
      </c>
      <c r="H116">
        <v>3016.9</v>
      </c>
      <c r="I116">
        <v>3040.73</v>
      </c>
      <c r="J116" t="s">
        <v>21</v>
      </c>
      <c r="K116" t="s">
        <v>17</v>
      </c>
    </row>
    <row r="117" spans="1:11" x14ac:dyDescent="0.25">
      <c r="A117">
        <v>1063</v>
      </c>
      <c r="B117" s="1" t="s">
        <v>37</v>
      </c>
      <c r="C117" t="s">
        <v>11</v>
      </c>
      <c r="D117" t="s">
        <v>19</v>
      </c>
      <c r="E117">
        <v>5901.16</v>
      </c>
      <c r="F117">
        <v>4</v>
      </c>
      <c r="G117" t="s">
        <v>26</v>
      </c>
      <c r="H117">
        <v>1046.26</v>
      </c>
      <c r="I117">
        <v>1475.29</v>
      </c>
      <c r="J117" t="s">
        <v>21</v>
      </c>
      <c r="K117" t="s">
        <v>17</v>
      </c>
    </row>
    <row r="118" spans="1:11" x14ac:dyDescent="0.25">
      <c r="A118">
        <v>1011</v>
      </c>
      <c r="B118" s="1" t="s">
        <v>40</v>
      </c>
      <c r="C118" t="s">
        <v>28</v>
      </c>
      <c r="D118" t="s">
        <v>19</v>
      </c>
      <c r="E118">
        <v>176413.48</v>
      </c>
      <c r="F118">
        <v>38</v>
      </c>
      <c r="G118" t="s">
        <v>13</v>
      </c>
      <c r="H118">
        <v>4456.67</v>
      </c>
      <c r="I118">
        <v>4642.46</v>
      </c>
      <c r="J118" t="s">
        <v>21</v>
      </c>
      <c r="K118" t="s">
        <v>15</v>
      </c>
    </row>
    <row r="119" spans="1:11" x14ac:dyDescent="0.25">
      <c r="A119">
        <v>1081</v>
      </c>
      <c r="B119" s="1" t="s">
        <v>39</v>
      </c>
      <c r="C119" t="s">
        <v>11</v>
      </c>
      <c r="D119" t="s">
        <v>19</v>
      </c>
      <c r="E119">
        <v>41273.759999999995</v>
      </c>
      <c r="F119">
        <v>44</v>
      </c>
      <c r="G119" t="s">
        <v>20</v>
      </c>
      <c r="H119">
        <v>618.79</v>
      </c>
      <c r="I119">
        <v>938.04</v>
      </c>
      <c r="J119" t="s">
        <v>14</v>
      </c>
      <c r="K119" t="s">
        <v>15</v>
      </c>
    </row>
    <row r="120" spans="1:11" x14ac:dyDescent="0.25">
      <c r="A120">
        <v>1008</v>
      </c>
      <c r="B120" s="1" t="s">
        <v>43</v>
      </c>
      <c r="C120" t="s">
        <v>24</v>
      </c>
      <c r="D120" t="s">
        <v>25</v>
      </c>
      <c r="E120">
        <v>11590.83</v>
      </c>
      <c r="F120">
        <v>27</v>
      </c>
      <c r="G120" t="s">
        <v>26</v>
      </c>
      <c r="H120">
        <v>68.989999999999995</v>
      </c>
      <c r="I120">
        <v>429.29</v>
      </c>
      <c r="J120" t="s">
        <v>23</v>
      </c>
      <c r="K120" t="s">
        <v>17</v>
      </c>
    </row>
    <row r="121" spans="1:11" x14ac:dyDescent="0.25">
      <c r="A121">
        <v>1035</v>
      </c>
      <c r="B121" s="1" t="s">
        <v>38</v>
      </c>
      <c r="C121" t="s">
        <v>11</v>
      </c>
      <c r="D121" t="s">
        <v>19</v>
      </c>
      <c r="E121">
        <v>24800.04</v>
      </c>
      <c r="F121">
        <v>9</v>
      </c>
      <c r="G121" t="s">
        <v>22</v>
      </c>
      <c r="H121">
        <v>2534.94</v>
      </c>
      <c r="I121">
        <v>2755.56</v>
      </c>
      <c r="J121" t="s">
        <v>23</v>
      </c>
      <c r="K121" t="s">
        <v>17</v>
      </c>
    </row>
    <row r="122" spans="1:11" x14ac:dyDescent="0.25">
      <c r="A122">
        <v>1035</v>
      </c>
      <c r="B122" s="1" t="s">
        <v>38</v>
      </c>
      <c r="C122" t="s">
        <v>11</v>
      </c>
      <c r="D122" t="s">
        <v>16</v>
      </c>
      <c r="E122">
        <v>145542.07999999999</v>
      </c>
      <c r="F122">
        <v>47</v>
      </c>
      <c r="G122" t="s">
        <v>26</v>
      </c>
      <c r="H122">
        <v>2936.48</v>
      </c>
      <c r="I122">
        <v>3096.64</v>
      </c>
      <c r="J122" t="s">
        <v>21</v>
      </c>
      <c r="K122" t="s">
        <v>15</v>
      </c>
    </row>
    <row r="123" spans="1:11" x14ac:dyDescent="0.25">
      <c r="A123">
        <v>1033</v>
      </c>
      <c r="B123" s="1" t="s">
        <v>44</v>
      </c>
      <c r="C123" t="s">
        <v>11</v>
      </c>
      <c r="D123" t="s">
        <v>12</v>
      </c>
      <c r="E123">
        <v>54357.760000000002</v>
      </c>
      <c r="F123">
        <v>16</v>
      </c>
      <c r="G123" t="s">
        <v>13</v>
      </c>
      <c r="H123">
        <v>2915.88</v>
      </c>
      <c r="I123">
        <v>3397.36</v>
      </c>
      <c r="J123" t="s">
        <v>21</v>
      </c>
      <c r="K123" t="s">
        <v>17</v>
      </c>
    </row>
    <row r="124" spans="1:11" x14ac:dyDescent="0.25">
      <c r="A124">
        <v>1005</v>
      </c>
      <c r="B124" s="1" t="s">
        <v>38</v>
      </c>
      <c r="C124" t="s">
        <v>28</v>
      </c>
      <c r="D124" t="s">
        <v>25</v>
      </c>
      <c r="E124">
        <v>9629.16</v>
      </c>
      <c r="F124">
        <v>12</v>
      </c>
      <c r="G124" t="s">
        <v>26</v>
      </c>
      <c r="H124">
        <v>319.83</v>
      </c>
      <c r="I124">
        <v>802.43</v>
      </c>
      <c r="J124" t="s">
        <v>23</v>
      </c>
      <c r="K124" t="s">
        <v>17</v>
      </c>
    </row>
    <row r="125" spans="1:11" x14ac:dyDescent="0.25">
      <c r="A125">
        <v>1041</v>
      </c>
      <c r="B125" s="1" t="s">
        <v>37</v>
      </c>
      <c r="C125" t="s">
        <v>11</v>
      </c>
      <c r="D125" t="s">
        <v>19</v>
      </c>
      <c r="E125">
        <v>54446.54</v>
      </c>
      <c r="F125">
        <v>31</v>
      </c>
      <c r="G125" t="s">
        <v>20</v>
      </c>
      <c r="H125">
        <v>1604.52</v>
      </c>
      <c r="I125">
        <v>1756.34</v>
      </c>
      <c r="J125" t="s">
        <v>14</v>
      </c>
      <c r="K125" t="s">
        <v>17</v>
      </c>
    </row>
    <row r="126" spans="1:11" x14ac:dyDescent="0.25">
      <c r="A126">
        <v>1028</v>
      </c>
      <c r="B126" s="1" t="s">
        <v>34</v>
      </c>
      <c r="C126" t="s">
        <v>28</v>
      </c>
      <c r="D126" t="s">
        <v>25</v>
      </c>
      <c r="E126">
        <v>66385.200000000012</v>
      </c>
      <c r="F126">
        <v>24</v>
      </c>
      <c r="G126" t="s">
        <v>22</v>
      </c>
      <c r="H126">
        <v>2521.0300000000002</v>
      </c>
      <c r="I126">
        <v>2766.05</v>
      </c>
      <c r="J126" t="s">
        <v>21</v>
      </c>
      <c r="K126" t="s">
        <v>17</v>
      </c>
    </row>
    <row r="127" spans="1:11" x14ac:dyDescent="0.25">
      <c r="A127">
        <v>1007</v>
      </c>
      <c r="B127" s="1" t="s">
        <v>38</v>
      </c>
      <c r="C127" t="s">
        <v>18</v>
      </c>
      <c r="D127" t="s">
        <v>25</v>
      </c>
      <c r="E127">
        <v>22522.639999999999</v>
      </c>
      <c r="F127">
        <v>14</v>
      </c>
      <c r="G127" t="s">
        <v>13</v>
      </c>
      <c r="H127">
        <v>1122.07</v>
      </c>
      <c r="I127">
        <v>1608.76</v>
      </c>
      <c r="J127" t="s">
        <v>14</v>
      </c>
      <c r="K127" t="s">
        <v>17</v>
      </c>
    </row>
    <row r="128" spans="1:11" x14ac:dyDescent="0.25">
      <c r="A128">
        <v>1073</v>
      </c>
      <c r="B128" s="1" t="s">
        <v>41</v>
      </c>
      <c r="C128" t="s">
        <v>24</v>
      </c>
      <c r="D128" t="s">
        <v>19</v>
      </c>
      <c r="E128">
        <v>197185.05000000002</v>
      </c>
      <c r="F128">
        <v>45</v>
      </c>
      <c r="G128" t="s">
        <v>22</v>
      </c>
      <c r="H128">
        <v>4369.5</v>
      </c>
      <c r="I128">
        <v>4381.8900000000003</v>
      </c>
      <c r="J128" t="s">
        <v>23</v>
      </c>
      <c r="K128" t="s">
        <v>17</v>
      </c>
    </row>
    <row r="129" spans="1:11" x14ac:dyDescent="0.25">
      <c r="A129">
        <v>1072</v>
      </c>
      <c r="B129" s="1" t="s">
        <v>42</v>
      </c>
      <c r="C129" t="s">
        <v>28</v>
      </c>
      <c r="D129" t="s">
        <v>25</v>
      </c>
      <c r="E129">
        <v>17335</v>
      </c>
      <c r="F129">
        <v>25</v>
      </c>
      <c r="G129" t="s">
        <v>22</v>
      </c>
      <c r="H129">
        <v>481.19</v>
      </c>
      <c r="I129">
        <v>693.4</v>
      </c>
      <c r="J129" t="s">
        <v>23</v>
      </c>
      <c r="K129" t="s">
        <v>17</v>
      </c>
    </row>
    <row r="130" spans="1:11" x14ac:dyDescent="0.25">
      <c r="A130">
        <v>1012</v>
      </c>
      <c r="B130" s="1" t="s">
        <v>41</v>
      </c>
      <c r="C130" t="s">
        <v>18</v>
      </c>
      <c r="D130" t="s">
        <v>12</v>
      </c>
      <c r="E130">
        <v>85740.18</v>
      </c>
      <c r="F130">
        <v>34</v>
      </c>
      <c r="G130" t="s">
        <v>13</v>
      </c>
      <c r="H130">
        <v>2462.5500000000002</v>
      </c>
      <c r="I130">
        <v>2521.77</v>
      </c>
      <c r="J130" t="s">
        <v>21</v>
      </c>
      <c r="K130" t="s">
        <v>17</v>
      </c>
    </row>
    <row r="131" spans="1:11" x14ac:dyDescent="0.25">
      <c r="A131">
        <v>1034</v>
      </c>
      <c r="B131" s="1" t="s">
        <v>35</v>
      </c>
      <c r="C131" t="s">
        <v>28</v>
      </c>
      <c r="D131" t="s">
        <v>16</v>
      </c>
      <c r="E131">
        <v>11196</v>
      </c>
      <c r="F131">
        <v>3</v>
      </c>
      <c r="G131" t="s">
        <v>22</v>
      </c>
      <c r="H131">
        <v>3472.51</v>
      </c>
      <c r="I131">
        <v>3732</v>
      </c>
      <c r="J131" t="s">
        <v>14</v>
      </c>
      <c r="K131" t="s">
        <v>15</v>
      </c>
    </row>
    <row r="132" spans="1:11" x14ac:dyDescent="0.25">
      <c r="A132">
        <v>1033</v>
      </c>
      <c r="B132" s="1" t="s">
        <v>39</v>
      </c>
      <c r="C132" t="s">
        <v>28</v>
      </c>
      <c r="D132" t="s">
        <v>16</v>
      </c>
      <c r="E132">
        <v>32826.239999999998</v>
      </c>
      <c r="F132">
        <v>24</v>
      </c>
      <c r="G132" t="s">
        <v>22</v>
      </c>
      <c r="H132">
        <v>1345.67</v>
      </c>
      <c r="I132">
        <v>1367.76</v>
      </c>
      <c r="J132" t="s">
        <v>21</v>
      </c>
      <c r="K132" t="s">
        <v>15</v>
      </c>
    </row>
    <row r="133" spans="1:11" x14ac:dyDescent="0.25">
      <c r="A133">
        <v>1048</v>
      </c>
      <c r="B133" s="1" t="s">
        <v>41</v>
      </c>
      <c r="C133" t="s">
        <v>24</v>
      </c>
      <c r="D133" t="s">
        <v>12</v>
      </c>
      <c r="E133">
        <v>140673.54</v>
      </c>
      <c r="F133">
        <v>42</v>
      </c>
      <c r="G133" t="s">
        <v>26</v>
      </c>
      <c r="H133">
        <v>3139.99</v>
      </c>
      <c r="I133">
        <v>3349.37</v>
      </c>
      <c r="J133" t="s">
        <v>23</v>
      </c>
      <c r="K133" t="s">
        <v>17</v>
      </c>
    </row>
    <row r="134" spans="1:11" x14ac:dyDescent="0.25">
      <c r="A134">
        <v>1023</v>
      </c>
      <c r="B134" s="1" t="s">
        <v>40</v>
      </c>
      <c r="C134" t="s">
        <v>27</v>
      </c>
      <c r="D134" t="s">
        <v>25</v>
      </c>
      <c r="E134">
        <v>38462.400000000001</v>
      </c>
      <c r="F134">
        <v>9</v>
      </c>
      <c r="G134" t="s">
        <v>22</v>
      </c>
      <c r="H134">
        <v>4155.46</v>
      </c>
      <c r="I134">
        <v>4273.6000000000004</v>
      </c>
      <c r="J134" t="s">
        <v>14</v>
      </c>
      <c r="K134" t="s">
        <v>17</v>
      </c>
    </row>
    <row r="135" spans="1:11" x14ac:dyDescent="0.25">
      <c r="A135">
        <v>1062</v>
      </c>
      <c r="B135" s="1" t="s">
        <v>44</v>
      </c>
      <c r="C135" t="s">
        <v>27</v>
      </c>
      <c r="D135" t="s">
        <v>19</v>
      </c>
      <c r="E135">
        <v>32850.74</v>
      </c>
      <c r="F135">
        <v>26</v>
      </c>
      <c r="G135" t="s">
        <v>22</v>
      </c>
      <c r="H135">
        <v>992.17</v>
      </c>
      <c r="I135">
        <v>1263.49</v>
      </c>
      <c r="J135" t="s">
        <v>21</v>
      </c>
      <c r="K135" t="s">
        <v>17</v>
      </c>
    </row>
    <row r="136" spans="1:11" x14ac:dyDescent="0.25">
      <c r="A136">
        <v>1088</v>
      </c>
      <c r="B136" s="1" t="s">
        <v>43</v>
      </c>
      <c r="C136" t="s">
        <v>28</v>
      </c>
      <c r="D136" t="s">
        <v>25</v>
      </c>
      <c r="E136">
        <v>101765.59999999999</v>
      </c>
      <c r="F136">
        <v>20</v>
      </c>
      <c r="G136" t="s">
        <v>22</v>
      </c>
      <c r="H136">
        <v>4590.24</v>
      </c>
      <c r="I136">
        <v>5088.28</v>
      </c>
      <c r="J136" t="s">
        <v>21</v>
      </c>
      <c r="K136" t="s">
        <v>17</v>
      </c>
    </row>
    <row r="137" spans="1:11" x14ac:dyDescent="0.25">
      <c r="A137">
        <v>1037</v>
      </c>
      <c r="B137" s="1" t="s">
        <v>39</v>
      </c>
      <c r="C137" t="s">
        <v>11</v>
      </c>
      <c r="D137" t="s">
        <v>12</v>
      </c>
      <c r="E137">
        <v>127694.79999999999</v>
      </c>
      <c r="F137">
        <v>40</v>
      </c>
      <c r="G137" t="s">
        <v>22</v>
      </c>
      <c r="H137">
        <v>2790.11</v>
      </c>
      <c r="I137">
        <v>3192.37</v>
      </c>
      <c r="J137" t="s">
        <v>21</v>
      </c>
      <c r="K137" t="s">
        <v>15</v>
      </c>
    </row>
    <row r="138" spans="1:11" x14ac:dyDescent="0.25">
      <c r="A138">
        <v>1099</v>
      </c>
      <c r="B138" s="1" t="s">
        <v>38</v>
      </c>
      <c r="C138" t="s">
        <v>18</v>
      </c>
      <c r="D138" t="s">
        <v>25</v>
      </c>
      <c r="E138">
        <v>19555.599999999999</v>
      </c>
      <c r="F138">
        <v>10</v>
      </c>
      <c r="G138" t="s">
        <v>13</v>
      </c>
      <c r="H138">
        <v>1531.2</v>
      </c>
      <c r="I138">
        <v>1955.56</v>
      </c>
      <c r="J138" t="s">
        <v>23</v>
      </c>
      <c r="K138" t="s">
        <v>15</v>
      </c>
    </row>
    <row r="139" spans="1:11" x14ac:dyDescent="0.25">
      <c r="A139">
        <v>1044</v>
      </c>
      <c r="B139" s="1" t="s">
        <v>44</v>
      </c>
      <c r="C139" t="s">
        <v>11</v>
      </c>
      <c r="D139" t="s">
        <v>16</v>
      </c>
      <c r="E139">
        <v>47576.569999999811</v>
      </c>
      <c r="F139">
        <v>19</v>
      </c>
      <c r="G139" t="s">
        <v>20</v>
      </c>
      <c r="H139">
        <v>2182.75</v>
      </c>
      <c r="I139">
        <v>2504.0299999999902</v>
      </c>
      <c r="J139" t="s">
        <v>21</v>
      </c>
      <c r="K139" t="s">
        <v>15</v>
      </c>
    </row>
    <row r="140" spans="1:11" x14ac:dyDescent="0.25">
      <c r="A140">
        <v>1086</v>
      </c>
      <c r="B140" s="1" t="s">
        <v>40</v>
      </c>
      <c r="C140" t="s">
        <v>11</v>
      </c>
      <c r="D140" t="s">
        <v>25</v>
      </c>
      <c r="E140">
        <v>4877.1299999999701</v>
      </c>
      <c r="F140">
        <v>3</v>
      </c>
      <c r="G140" t="s">
        <v>26</v>
      </c>
      <c r="H140">
        <v>1595.35</v>
      </c>
      <c r="I140">
        <v>1625.70999999999</v>
      </c>
      <c r="J140" t="s">
        <v>14</v>
      </c>
      <c r="K140" t="s">
        <v>15</v>
      </c>
    </row>
    <row r="141" spans="1:11" x14ac:dyDescent="0.25">
      <c r="A141">
        <v>1091</v>
      </c>
      <c r="B141" s="1" t="s">
        <v>44</v>
      </c>
      <c r="C141" t="s">
        <v>28</v>
      </c>
      <c r="D141" t="s">
        <v>12</v>
      </c>
      <c r="E141">
        <v>90015.12</v>
      </c>
      <c r="F141">
        <v>24</v>
      </c>
      <c r="G141" t="s">
        <v>22</v>
      </c>
      <c r="H141">
        <v>3639.3</v>
      </c>
      <c r="I141">
        <v>3750.63</v>
      </c>
      <c r="J141" t="s">
        <v>21</v>
      </c>
      <c r="K141" t="s">
        <v>17</v>
      </c>
    </row>
    <row r="142" spans="1:11" x14ac:dyDescent="0.25">
      <c r="A142">
        <v>1035</v>
      </c>
      <c r="B142" s="1" t="s">
        <v>37</v>
      </c>
      <c r="C142" t="s">
        <v>28</v>
      </c>
      <c r="D142" t="s">
        <v>16</v>
      </c>
      <c r="E142">
        <v>22274.850000000002</v>
      </c>
      <c r="F142">
        <v>5</v>
      </c>
      <c r="G142" t="s">
        <v>22</v>
      </c>
      <c r="H142">
        <v>3991.69</v>
      </c>
      <c r="I142">
        <v>4454.97</v>
      </c>
      <c r="J142" t="s">
        <v>23</v>
      </c>
      <c r="K142" t="s">
        <v>17</v>
      </c>
    </row>
    <row r="143" spans="1:11" x14ac:dyDescent="0.25">
      <c r="A143">
        <v>1065</v>
      </c>
      <c r="B143" s="1" t="s">
        <v>42</v>
      </c>
      <c r="C143" t="s">
        <v>28</v>
      </c>
      <c r="D143" t="s">
        <v>25</v>
      </c>
      <c r="E143">
        <v>13087.32</v>
      </c>
      <c r="F143">
        <v>3</v>
      </c>
      <c r="G143" t="s">
        <v>13</v>
      </c>
      <c r="H143">
        <v>4173.04</v>
      </c>
      <c r="I143">
        <v>4362.4399999999996</v>
      </c>
      <c r="J143" t="s">
        <v>21</v>
      </c>
      <c r="K143" t="s">
        <v>17</v>
      </c>
    </row>
    <row r="144" spans="1:11" x14ac:dyDescent="0.25">
      <c r="A144">
        <v>1099</v>
      </c>
      <c r="B144" s="1" t="s">
        <v>35</v>
      </c>
      <c r="C144" t="s">
        <v>28</v>
      </c>
      <c r="D144" t="s">
        <v>25</v>
      </c>
      <c r="E144">
        <v>134738.91</v>
      </c>
      <c r="F144">
        <v>27</v>
      </c>
      <c r="G144" t="s">
        <v>20</v>
      </c>
      <c r="H144">
        <v>4929.55</v>
      </c>
      <c r="I144">
        <v>4990.33</v>
      </c>
      <c r="J144" t="s">
        <v>23</v>
      </c>
      <c r="K144" t="s">
        <v>15</v>
      </c>
    </row>
    <row r="145" spans="1:11" x14ac:dyDescent="0.25">
      <c r="A145">
        <v>1047</v>
      </c>
      <c r="B145" s="1" t="s">
        <v>35</v>
      </c>
      <c r="C145" t="s">
        <v>27</v>
      </c>
      <c r="D145" t="s">
        <v>16</v>
      </c>
      <c r="E145">
        <v>69136.639999999999</v>
      </c>
      <c r="F145">
        <v>16</v>
      </c>
      <c r="G145" t="s">
        <v>22</v>
      </c>
      <c r="H145">
        <v>3966.86</v>
      </c>
      <c r="I145">
        <v>4321.04</v>
      </c>
      <c r="J145" t="s">
        <v>23</v>
      </c>
      <c r="K145" t="s">
        <v>17</v>
      </c>
    </row>
    <row r="146" spans="1:11" x14ac:dyDescent="0.25">
      <c r="A146">
        <v>1078</v>
      </c>
      <c r="B146" s="1" t="s">
        <v>34</v>
      </c>
      <c r="C146" t="s">
        <v>28</v>
      </c>
      <c r="D146" t="s">
        <v>19</v>
      </c>
      <c r="E146">
        <v>155995.41999999998</v>
      </c>
      <c r="F146">
        <v>49</v>
      </c>
      <c r="G146" t="s">
        <v>13</v>
      </c>
      <c r="H146">
        <v>3026.85</v>
      </c>
      <c r="I146">
        <v>3183.58</v>
      </c>
      <c r="J146" t="s">
        <v>14</v>
      </c>
      <c r="K146" t="s">
        <v>17</v>
      </c>
    </row>
    <row r="147" spans="1:11" x14ac:dyDescent="0.25">
      <c r="A147">
        <v>1003</v>
      </c>
      <c r="B147" s="1" t="s">
        <v>45</v>
      </c>
      <c r="C147" t="s">
        <v>27</v>
      </c>
      <c r="D147" t="s">
        <v>16</v>
      </c>
      <c r="E147">
        <v>28063.200000000001</v>
      </c>
      <c r="F147">
        <v>15</v>
      </c>
      <c r="G147" t="s">
        <v>26</v>
      </c>
      <c r="H147">
        <v>1729.14</v>
      </c>
      <c r="I147">
        <v>1870.88</v>
      </c>
      <c r="J147" t="s">
        <v>14</v>
      </c>
      <c r="K147" t="s">
        <v>15</v>
      </c>
    </row>
    <row r="148" spans="1:11" x14ac:dyDescent="0.25">
      <c r="A148">
        <v>1001</v>
      </c>
      <c r="B148" s="1" t="s">
        <v>44</v>
      </c>
      <c r="C148" t="s">
        <v>27</v>
      </c>
      <c r="D148" t="s">
        <v>19</v>
      </c>
      <c r="E148">
        <v>113566.6</v>
      </c>
      <c r="F148">
        <v>35</v>
      </c>
      <c r="G148" t="s">
        <v>26</v>
      </c>
      <c r="H148">
        <v>2745.75</v>
      </c>
      <c r="I148">
        <v>3244.76</v>
      </c>
      <c r="J148" t="s">
        <v>21</v>
      </c>
      <c r="K148" t="s">
        <v>15</v>
      </c>
    </row>
    <row r="149" spans="1:11" x14ac:dyDescent="0.25">
      <c r="A149">
        <v>1005</v>
      </c>
      <c r="B149" s="1" t="s">
        <v>38</v>
      </c>
      <c r="C149" t="s">
        <v>28</v>
      </c>
      <c r="D149" t="s">
        <v>12</v>
      </c>
      <c r="E149">
        <v>8205.36</v>
      </c>
      <c r="F149">
        <v>12</v>
      </c>
      <c r="G149" t="s">
        <v>22</v>
      </c>
      <c r="H149">
        <v>253.29</v>
      </c>
      <c r="I149">
        <v>683.78</v>
      </c>
      <c r="J149" t="s">
        <v>23</v>
      </c>
      <c r="K149" t="s">
        <v>15</v>
      </c>
    </row>
    <row r="150" spans="1:11" x14ac:dyDescent="0.25">
      <c r="A150">
        <v>1090</v>
      </c>
      <c r="B150" s="1" t="s">
        <v>40</v>
      </c>
      <c r="C150" t="s">
        <v>24</v>
      </c>
      <c r="D150" t="s">
        <v>12</v>
      </c>
      <c r="E150">
        <v>161817.57</v>
      </c>
      <c r="F150">
        <v>41</v>
      </c>
      <c r="G150" t="s">
        <v>22</v>
      </c>
      <c r="H150">
        <v>3736.88</v>
      </c>
      <c r="I150">
        <v>3946.77</v>
      </c>
      <c r="J150" t="s">
        <v>23</v>
      </c>
      <c r="K150" t="s">
        <v>15</v>
      </c>
    </row>
    <row r="151" spans="1:11" x14ac:dyDescent="0.25">
      <c r="A151">
        <v>1014</v>
      </c>
      <c r="B151" s="1" t="s">
        <v>34</v>
      </c>
      <c r="C151" t="s">
        <v>18</v>
      </c>
      <c r="D151" t="s">
        <v>16</v>
      </c>
      <c r="E151">
        <v>120903.64</v>
      </c>
      <c r="F151">
        <v>44</v>
      </c>
      <c r="G151" t="s">
        <v>20</v>
      </c>
      <c r="H151">
        <v>2257.48</v>
      </c>
      <c r="I151">
        <v>2747.81</v>
      </c>
      <c r="J151" t="s">
        <v>14</v>
      </c>
      <c r="K151" t="s">
        <v>15</v>
      </c>
    </row>
    <row r="152" spans="1:11" x14ac:dyDescent="0.25">
      <c r="A152">
        <v>1027</v>
      </c>
      <c r="B152" s="1" t="s">
        <v>39</v>
      </c>
      <c r="C152" t="s">
        <v>11</v>
      </c>
      <c r="D152" t="s">
        <v>16</v>
      </c>
      <c r="E152">
        <v>12419.42</v>
      </c>
      <c r="F152">
        <v>26</v>
      </c>
      <c r="G152" t="s">
        <v>20</v>
      </c>
      <c r="H152">
        <v>149.11000000000001</v>
      </c>
      <c r="I152">
        <v>477.67</v>
      </c>
      <c r="J152" t="s">
        <v>14</v>
      </c>
      <c r="K152" t="s">
        <v>17</v>
      </c>
    </row>
    <row r="153" spans="1:11" x14ac:dyDescent="0.25">
      <c r="A153">
        <v>1009</v>
      </c>
      <c r="B153" s="1" t="s">
        <v>35</v>
      </c>
      <c r="C153" t="s">
        <v>27</v>
      </c>
      <c r="D153" t="s">
        <v>12</v>
      </c>
      <c r="E153">
        <v>34451</v>
      </c>
      <c r="F153">
        <v>47</v>
      </c>
      <c r="G153" t="s">
        <v>22</v>
      </c>
      <c r="H153">
        <v>359.41</v>
      </c>
      <c r="I153">
        <v>733</v>
      </c>
      <c r="J153" t="s">
        <v>21</v>
      </c>
      <c r="K153" t="s">
        <v>17</v>
      </c>
    </row>
    <row r="154" spans="1:11" x14ac:dyDescent="0.25">
      <c r="A154">
        <v>1079</v>
      </c>
      <c r="B154" s="1" t="s">
        <v>40</v>
      </c>
      <c r="C154" t="s">
        <v>18</v>
      </c>
      <c r="D154" t="s">
        <v>19</v>
      </c>
      <c r="E154">
        <v>67775.600000000006</v>
      </c>
      <c r="F154">
        <v>34</v>
      </c>
      <c r="G154" t="s">
        <v>13</v>
      </c>
      <c r="H154">
        <v>1967.96</v>
      </c>
      <c r="I154">
        <v>1993.4</v>
      </c>
      <c r="J154" t="s">
        <v>23</v>
      </c>
      <c r="K154" t="s">
        <v>15</v>
      </c>
    </row>
    <row r="155" spans="1:11" x14ac:dyDescent="0.25">
      <c r="A155">
        <v>1015</v>
      </c>
      <c r="B155" s="1" t="s">
        <v>41</v>
      </c>
      <c r="C155" t="s">
        <v>24</v>
      </c>
      <c r="D155" t="s">
        <v>12</v>
      </c>
      <c r="E155">
        <v>69173.19</v>
      </c>
      <c r="F155">
        <v>23</v>
      </c>
      <c r="G155" t="s">
        <v>20</v>
      </c>
      <c r="H155">
        <v>2937.94</v>
      </c>
      <c r="I155">
        <v>3007.53</v>
      </c>
      <c r="J155" t="s">
        <v>14</v>
      </c>
      <c r="K155" t="s">
        <v>17</v>
      </c>
    </row>
    <row r="156" spans="1:11" x14ac:dyDescent="0.25">
      <c r="A156">
        <v>1090</v>
      </c>
      <c r="B156" s="1" t="s">
        <v>37</v>
      </c>
      <c r="C156" t="s">
        <v>11</v>
      </c>
      <c r="D156" t="s">
        <v>16</v>
      </c>
      <c r="E156">
        <v>82708.62</v>
      </c>
      <c r="F156">
        <v>31</v>
      </c>
      <c r="G156" t="s">
        <v>22</v>
      </c>
      <c r="H156">
        <v>2347.81</v>
      </c>
      <c r="I156">
        <v>2668.02</v>
      </c>
      <c r="J156" t="s">
        <v>21</v>
      </c>
      <c r="K156" t="s">
        <v>17</v>
      </c>
    </row>
    <row r="157" spans="1:11" x14ac:dyDescent="0.25">
      <c r="A157">
        <v>1042</v>
      </c>
      <c r="B157" s="1" t="s">
        <v>40</v>
      </c>
      <c r="C157" t="s">
        <v>11</v>
      </c>
      <c r="D157" t="s">
        <v>12</v>
      </c>
      <c r="E157">
        <v>71311.600000000006</v>
      </c>
      <c r="F157">
        <v>20</v>
      </c>
      <c r="G157" t="s">
        <v>20</v>
      </c>
      <c r="H157">
        <v>3115.06</v>
      </c>
      <c r="I157">
        <v>3565.58</v>
      </c>
      <c r="J157" t="s">
        <v>23</v>
      </c>
      <c r="K157" t="s">
        <v>17</v>
      </c>
    </row>
    <row r="158" spans="1:11" x14ac:dyDescent="0.25">
      <c r="A158">
        <v>1077</v>
      </c>
      <c r="B158" s="1" t="s">
        <v>34</v>
      </c>
      <c r="C158" t="s">
        <v>27</v>
      </c>
      <c r="D158" t="s">
        <v>16</v>
      </c>
      <c r="E158">
        <v>32917.08</v>
      </c>
      <c r="F158">
        <v>12</v>
      </c>
      <c r="G158" t="s">
        <v>22</v>
      </c>
      <c r="H158">
        <v>2427.46</v>
      </c>
      <c r="I158">
        <v>2743.09</v>
      </c>
      <c r="J158" t="s">
        <v>23</v>
      </c>
      <c r="K158" t="s">
        <v>17</v>
      </c>
    </row>
    <row r="159" spans="1:11" x14ac:dyDescent="0.25">
      <c r="A159">
        <v>1051</v>
      </c>
      <c r="B159" s="1" t="s">
        <v>35</v>
      </c>
      <c r="C159" t="s">
        <v>28</v>
      </c>
      <c r="D159" t="s">
        <v>16</v>
      </c>
      <c r="E159">
        <v>78225.3</v>
      </c>
      <c r="F159">
        <v>23</v>
      </c>
      <c r="G159" t="s">
        <v>26</v>
      </c>
      <c r="H159">
        <v>3325.43</v>
      </c>
      <c r="I159">
        <v>3401.1</v>
      </c>
      <c r="J159" t="s">
        <v>14</v>
      </c>
      <c r="K159" t="s">
        <v>15</v>
      </c>
    </row>
    <row r="160" spans="1:11" x14ac:dyDescent="0.25">
      <c r="A160">
        <v>1063</v>
      </c>
      <c r="B160" s="1" t="s">
        <v>41</v>
      </c>
      <c r="C160" t="s">
        <v>24</v>
      </c>
      <c r="D160" t="s">
        <v>12</v>
      </c>
      <c r="E160">
        <v>4805.5600000000004</v>
      </c>
      <c r="F160">
        <v>4</v>
      </c>
      <c r="G160" t="s">
        <v>22</v>
      </c>
      <c r="H160">
        <v>1134.67</v>
      </c>
      <c r="I160">
        <v>1201.3900000000001</v>
      </c>
      <c r="J160" t="s">
        <v>21</v>
      </c>
      <c r="K160" t="s">
        <v>17</v>
      </c>
    </row>
    <row r="161" spans="1:11" x14ac:dyDescent="0.25">
      <c r="A161">
        <v>1096</v>
      </c>
      <c r="B161" s="1" t="s">
        <v>36</v>
      </c>
      <c r="C161" t="s">
        <v>27</v>
      </c>
      <c r="D161" t="s">
        <v>19</v>
      </c>
      <c r="E161">
        <v>23741.06</v>
      </c>
      <c r="F161">
        <v>23</v>
      </c>
      <c r="G161" t="s">
        <v>26</v>
      </c>
      <c r="H161">
        <v>608.57000000000005</v>
      </c>
      <c r="I161">
        <v>1032.22</v>
      </c>
      <c r="J161" t="s">
        <v>14</v>
      </c>
      <c r="K161" t="s">
        <v>17</v>
      </c>
    </row>
    <row r="162" spans="1:11" x14ac:dyDescent="0.25">
      <c r="A162">
        <v>1052</v>
      </c>
      <c r="B162" s="1" t="s">
        <v>45</v>
      </c>
      <c r="C162" t="s">
        <v>24</v>
      </c>
      <c r="D162" t="s">
        <v>25</v>
      </c>
      <c r="E162">
        <v>147869.28</v>
      </c>
      <c r="F162">
        <v>48</v>
      </c>
      <c r="G162" t="s">
        <v>20</v>
      </c>
      <c r="H162">
        <v>3002.35</v>
      </c>
      <c r="I162">
        <v>3080.61</v>
      </c>
      <c r="J162" t="s">
        <v>21</v>
      </c>
      <c r="K162" t="s">
        <v>17</v>
      </c>
    </row>
    <row r="163" spans="1:11" x14ac:dyDescent="0.25">
      <c r="A163">
        <v>1096</v>
      </c>
      <c r="B163" s="1" t="s">
        <v>38</v>
      </c>
      <c r="C163" t="s">
        <v>28</v>
      </c>
      <c r="D163" t="s">
        <v>12</v>
      </c>
      <c r="E163">
        <v>130277.75999999999</v>
      </c>
      <c r="F163">
        <v>48</v>
      </c>
      <c r="G163" t="s">
        <v>22</v>
      </c>
      <c r="H163">
        <v>2449.21</v>
      </c>
      <c r="I163">
        <v>2714.12</v>
      </c>
      <c r="J163" t="s">
        <v>23</v>
      </c>
      <c r="K163" t="s">
        <v>15</v>
      </c>
    </row>
    <row r="164" spans="1:11" x14ac:dyDescent="0.25">
      <c r="A164">
        <v>1004</v>
      </c>
      <c r="B164" s="1" t="s">
        <v>42</v>
      </c>
      <c r="C164" t="s">
        <v>28</v>
      </c>
      <c r="D164" t="s">
        <v>25</v>
      </c>
      <c r="E164">
        <v>211.18</v>
      </c>
      <c r="F164">
        <v>1</v>
      </c>
      <c r="G164" t="s">
        <v>20</v>
      </c>
      <c r="H164">
        <v>182.99</v>
      </c>
      <c r="I164">
        <v>211.18</v>
      </c>
      <c r="J164" t="s">
        <v>21</v>
      </c>
      <c r="K164" t="s">
        <v>17</v>
      </c>
    </row>
    <row r="165" spans="1:11" x14ac:dyDescent="0.25">
      <c r="A165">
        <v>1094</v>
      </c>
      <c r="B165" s="1" t="s">
        <v>39</v>
      </c>
      <c r="C165" t="s">
        <v>27</v>
      </c>
      <c r="D165" t="s">
        <v>12</v>
      </c>
      <c r="E165">
        <v>49573</v>
      </c>
      <c r="F165">
        <v>25</v>
      </c>
      <c r="G165" t="s">
        <v>26</v>
      </c>
      <c r="H165">
        <v>1933.39</v>
      </c>
      <c r="I165">
        <v>1982.92</v>
      </c>
      <c r="J165" t="s">
        <v>21</v>
      </c>
      <c r="K165" t="s">
        <v>15</v>
      </c>
    </row>
    <row r="166" spans="1:11" x14ac:dyDescent="0.25">
      <c r="A166">
        <v>1023</v>
      </c>
      <c r="B166" s="1" t="s">
        <v>39</v>
      </c>
      <c r="C166" t="s">
        <v>28</v>
      </c>
      <c r="D166" t="s">
        <v>25</v>
      </c>
      <c r="E166">
        <v>1829.54</v>
      </c>
      <c r="F166">
        <v>2</v>
      </c>
      <c r="G166" t="s">
        <v>22</v>
      </c>
      <c r="H166">
        <v>575.32000000000005</v>
      </c>
      <c r="I166">
        <v>914.77</v>
      </c>
      <c r="J166" t="s">
        <v>21</v>
      </c>
      <c r="K166" t="s">
        <v>15</v>
      </c>
    </row>
    <row r="167" spans="1:11" x14ac:dyDescent="0.25">
      <c r="A167">
        <v>1015</v>
      </c>
      <c r="B167" s="1" t="s">
        <v>44</v>
      </c>
      <c r="C167" t="s">
        <v>18</v>
      </c>
      <c r="D167" t="s">
        <v>19</v>
      </c>
      <c r="E167">
        <v>90837.5999999997</v>
      </c>
      <c r="F167">
        <v>30</v>
      </c>
      <c r="G167" t="s">
        <v>20</v>
      </c>
      <c r="H167">
        <v>2680.22</v>
      </c>
      <c r="I167">
        <v>3027.9199999999901</v>
      </c>
      <c r="J167" t="s">
        <v>21</v>
      </c>
      <c r="K167" t="s">
        <v>15</v>
      </c>
    </row>
    <row r="168" spans="1:11" x14ac:dyDescent="0.25">
      <c r="A168">
        <v>1043</v>
      </c>
      <c r="B168" s="1" t="s">
        <v>42</v>
      </c>
      <c r="C168" t="s">
        <v>11</v>
      </c>
      <c r="D168" t="s">
        <v>19</v>
      </c>
      <c r="E168">
        <v>6559.26</v>
      </c>
      <c r="F168">
        <v>3</v>
      </c>
      <c r="G168" t="s">
        <v>26</v>
      </c>
      <c r="H168">
        <v>2009.1</v>
      </c>
      <c r="I168">
        <v>2186.42</v>
      </c>
      <c r="J168" t="s">
        <v>21</v>
      </c>
      <c r="K168" t="s">
        <v>15</v>
      </c>
    </row>
    <row r="169" spans="1:11" x14ac:dyDescent="0.25">
      <c r="A169">
        <v>1029</v>
      </c>
      <c r="B169" s="1" t="s">
        <v>43</v>
      </c>
      <c r="C169" t="s">
        <v>27</v>
      </c>
      <c r="D169" t="s">
        <v>12</v>
      </c>
      <c r="E169">
        <v>67215.75</v>
      </c>
      <c r="F169">
        <v>21</v>
      </c>
      <c r="G169" t="s">
        <v>20</v>
      </c>
      <c r="H169">
        <v>3085.1</v>
      </c>
      <c r="I169">
        <v>3200.75</v>
      </c>
      <c r="J169" t="s">
        <v>14</v>
      </c>
      <c r="K169" t="s">
        <v>17</v>
      </c>
    </row>
    <row r="170" spans="1:11" x14ac:dyDescent="0.25">
      <c r="A170">
        <v>1036</v>
      </c>
      <c r="B170" s="1" t="s">
        <v>35</v>
      </c>
      <c r="C170" t="s">
        <v>24</v>
      </c>
      <c r="D170" t="s">
        <v>16</v>
      </c>
      <c r="E170">
        <v>111161.25</v>
      </c>
      <c r="F170">
        <v>25</v>
      </c>
      <c r="G170" t="s">
        <v>13</v>
      </c>
      <c r="H170">
        <v>4037.73</v>
      </c>
      <c r="I170">
        <v>4446.45</v>
      </c>
      <c r="J170" t="s">
        <v>21</v>
      </c>
      <c r="K170" t="s">
        <v>15</v>
      </c>
    </row>
    <row r="171" spans="1:11" x14ac:dyDescent="0.25">
      <c r="A171">
        <v>1013</v>
      </c>
      <c r="B171" s="1" t="s">
        <v>41</v>
      </c>
      <c r="C171" t="s">
        <v>18</v>
      </c>
      <c r="D171" t="s">
        <v>25</v>
      </c>
      <c r="E171">
        <v>32994.799999999799</v>
      </c>
      <c r="F171">
        <v>20</v>
      </c>
      <c r="G171" t="s">
        <v>26</v>
      </c>
      <c r="H171">
        <v>1533.36</v>
      </c>
      <c r="I171">
        <v>1649.73999999999</v>
      </c>
      <c r="J171" t="s">
        <v>21</v>
      </c>
      <c r="K171" t="s">
        <v>15</v>
      </c>
    </row>
    <row r="172" spans="1:11" x14ac:dyDescent="0.25">
      <c r="A172">
        <v>1032</v>
      </c>
      <c r="B172" s="1" t="s">
        <v>40</v>
      </c>
      <c r="C172" t="s">
        <v>27</v>
      </c>
      <c r="D172" t="s">
        <v>16</v>
      </c>
      <c r="E172">
        <v>249312</v>
      </c>
      <c r="F172">
        <v>49</v>
      </c>
      <c r="G172" t="s">
        <v>26</v>
      </c>
      <c r="H172">
        <v>4812.41</v>
      </c>
      <c r="I172">
        <v>5088</v>
      </c>
      <c r="J172" t="s">
        <v>23</v>
      </c>
      <c r="K172" t="s">
        <v>15</v>
      </c>
    </row>
    <row r="173" spans="1:11" x14ac:dyDescent="0.25">
      <c r="A173">
        <v>1071</v>
      </c>
      <c r="B173" s="1" t="s">
        <v>41</v>
      </c>
      <c r="C173" t="s">
        <v>28</v>
      </c>
      <c r="D173" t="s">
        <v>16</v>
      </c>
      <c r="E173">
        <v>70087.819999999992</v>
      </c>
      <c r="F173">
        <v>22</v>
      </c>
      <c r="G173" t="s">
        <v>26</v>
      </c>
      <c r="H173">
        <v>2701.39</v>
      </c>
      <c r="I173">
        <v>3185.81</v>
      </c>
      <c r="J173" t="s">
        <v>21</v>
      </c>
      <c r="K173" t="s">
        <v>15</v>
      </c>
    </row>
    <row r="174" spans="1:11" x14ac:dyDescent="0.25">
      <c r="A174">
        <v>1059</v>
      </c>
      <c r="B174" s="1" t="s">
        <v>37</v>
      </c>
      <c r="C174" t="s">
        <v>28</v>
      </c>
      <c r="D174" t="s">
        <v>16</v>
      </c>
      <c r="E174">
        <v>67052.789999999994</v>
      </c>
      <c r="F174">
        <v>21</v>
      </c>
      <c r="G174" t="s">
        <v>22</v>
      </c>
      <c r="H174">
        <v>3110.54</v>
      </c>
      <c r="I174">
        <v>3192.99</v>
      </c>
      <c r="J174" t="s">
        <v>23</v>
      </c>
      <c r="K174" t="s">
        <v>15</v>
      </c>
    </row>
    <row r="175" spans="1:11" x14ac:dyDescent="0.25">
      <c r="A175">
        <v>1086</v>
      </c>
      <c r="B175" s="1" t="s">
        <v>43</v>
      </c>
      <c r="C175" t="s">
        <v>28</v>
      </c>
      <c r="D175" t="s">
        <v>19</v>
      </c>
      <c r="E175">
        <v>128381.87999999967</v>
      </c>
      <c r="F175">
        <v>33</v>
      </c>
      <c r="G175" t="s">
        <v>22</v>
      </c>
      <c r="H175">
        <v>3419.33</v>
      </c>
      <c r="I175">
        <v>3890.3599999999901</v>
      </c>
      <c r="J175" t="s">
        <v>14</v>
      </c>
      <c r="K175" t="s">
        <v>17</v>
      </c>
    </row>
    <row r="176" spans="1:11" x14ac:dyDescent="0.25">
      <c r="A176">
        <v>1028</v>
      </c>
      <c r="B176" s="1" t="s">
        <v>37</v>
      </c>
      <c r="C176" t="s">
        <v>28</v>
      </c>
      <c r="D176" t="s">
        <v>12</v>
      </c>
      <c r="E176">
        <v>131097.72</v>
      </c>
      <c r="F176">
        <v>38</v>
      </c>
      <c r="G176" t="s">
        <v>22</v>
      </c>
      <c r="H176">
        <v>3350.32</v>
      </c>
      <c r="I176">
        <v>3449.94</v>
      </c>
      <c r="J176" t="s">
        <v>14</v>
      </c>
      <c r="K176" t="s">
        <v>15</v>
      </c>
    </row>
    <row r="177" spans="1:11" x14ac:dyDescent="0.25">
      <c r="A177">
        <v>1066</v>
      </c>
      <c r="B177" s="1" t="s">
        <v>45</v>
      </c>
      <c r="C177" t="s">
        <v>24</v>
      </c>
      <c r="D177" t="s">
        <v>12</v>
      </c>
      <c r="E177">
        <v>43010.400000000001</v>
      </c>
      <c r="F177">
        <v>15</v>
      </c>
      <c r="G177" t="s">
        <v>13</v>
      </c>
      <c r="H177">
        <v>2579.31</v>
      </c>
      <c r="I177">
        <v>2867.36</v>
      </c>
      <c r="J177" t="s">
        <v>21</v>
      </c>
      <c r="K177" t="s">
        <v>17</v>
      </c>
    </row>
    <row r="178" spans="1:11" x14ac:dyDescent="0.25">
      <c r="A178">
        <v>1042</v>
      </c>
      <c r="B178" s="1" t="s">
        <v>39</v>
      </c>
      <c r="C178" t="s">
        <v>18</v>
      </c>
      <c r="D178" t="s">
        <v>19</v>
      </c>
      <c r="E178">
        <v>108887.06000000001</v>
      </c>
      <c r="F178">
        <v>46</v>
      </c>
      <c r="G178" t="s">
        <v>13</v>
      </c>
      <c r="H178">
        <v>2172.38</v>
      </c>
      <c r="I178">
        <v>2367.11</v>
      </c>
      <c r="J178" t="s">
        <v>14</v>
      </c>
      <c r="K178" t="s">
        <v>17</v>
      </c>
    </row>
    <row r="179" spans="1:11" x14ac:dyDescent="0.25">
      <c r="A179">
        <v>1045</v>
      </c>
      <c r="B179" s="1" t="s">
        <v>40</v>
      </c>
      <c r="C179" t="s">
        <v>11</v>
      </c>
      <c r="D179" t="s">
        <v>19</v>
      </c>
      <c r="E179">
        <v>11985.599999999999</v>
      </c>
      <c r="F179">
        <v>15</v>
      </c>
      <c r="G179" t="s">
        <v>26</v>
      </c>
      <c r="H179">
        <v>316.22000000000003</v>
      </c>
      <c r="I179">
        <v>799.04</v>
      </c>
      <c r="J179" t="s">
        <v>21</v>
      </c>
      <c r="K179" t="s">
        <v>15</v>
      </c>
    </row>
    <row r="180" spans="1:11" x14ac:dyDescent="0.25">
      <c r="A180">
        <v>1062</v>
      </c>
      <c r="B180" s="1" t="s">
        <v>44</v>
      </c>
      <c r="C180" t="s">
        <v>24</v>
      </c>
      <c r="D180" t="s">
        <v>12</v>
      </c>
      <c r="E180">
        <v>13954.560000000001</v>
      </c>
      <c r="F180">
        <v>46</v>
      </c>
      <c r="G180" t="s">
        <v>13</v>
      </c>
      <c r="H180">
        <v>159.32</v>
      </c>
      <c r="I180">
        <v>303.36</v>
      </c>
      <c r="J180" t="s">
        <v>14</v>
      </c>
      <c r="K180" t="s">
        <v>17</v>
      </c>
    </row>
    <row r="181" spans="1:11" x14ac:dyDescent="0.25">
      <c r="A181">
        <v>1057</v>
      </c>
      <c r="B181" s="1" t="s">
        <v>36</v>
      </c>
      <c r="C181" t="s">
        <v>24</v>
      </c>
      <c r="D181" t="s">
        <v>16</v>
      </c>
      <c r="E181">
        <v>50693.5</v>
      </c>
      <c r="F181">
        <v>25</v>
      </c>
      <c r="G181" t="s">
        <v>20</v>
      </c>
      <c r="H181">
        <v>1821.91</v>
      </c>
      <c r="I181">
        <v>2027.74</v>
      </c>
      <c r="J181" t="s">
        <v>21</v>
      </c>
      <c r="K181" t="s">
        <v>17</v>
      </c>
    </row>
    <row r="182" spans="1:11" x14ac:dyDescent="0.25">
      <c r="A182">
        <v>1006</v>
      </c>
      <c r="B182" s="1" t="s">
        <v>40</v>
      </c>
      <c r="C182" t="s">
        <v>11</v>
      </c>
      <c r="D182" t="s">
        <v>25</v>
      </c>
      <c r="E182">
        <v>46057.619999999995</v>
      </c>
      <c r="F182">
        <v>21</v>
      </c>
      <c r="G182" t="s">
        <v>26</v>
      </c>
      <c r="H182">
        <v>1701.62</v>
      </c>
      <c r="I182">
        <v>2193.2199999999998</v>
      </c>
      <c r="J182" t="s">
        <v>21</v>
      </c>
      <c r="K182" t="s">
        <v>17</v>
      </c>
    </row>
    <row r="183" spans="1:11" x14ac:dyDescent="0.25">
      <c r="A183">
        <v>1028</v>
      </c>
      <c r="B183" s="1" t="s">
        <v>34</v>
      </c>
      <c r="C183" t="s">
        <v>11</v>
      </c>
      <c r="D183" t="s">
        <v>25</v>
      </c>
      <c r="E183">
        <v>53807.040000000001</v>
      </c>
      <c r="F183">
        <v>24</v>
      </c>
      <c r="G183" t="s">
        <v>26</v>
      </c>
      <c r="H183">
        <v>1969.09</v>
      </c>
      <c r="I183">
        <v>2241.96</v>
      </c>
      <c r="J183" t="s">
        <v>23</v>
      </c>
      <c r="K183" t="s">
        <v>15</v>
      </c>
    </row>
    <row r="184" spans="1:11" x14ac:dyDescent="0.25">
      <c r="A184">
        <v>1028</v>
      </c>
      <c r="B184" s="1" t="s">
        <v>42</v>
      </c>
      <c r="C184" t="s">
        <v>28</v>
      </c>
      <c r="D184" t="s">
        <v>25</v>
      </c>
      <c r="E184">
        <v>4956.05</v>
      </c>
      <c r="F184">
        <v>5</v>
      </c>
      <c r="G184" t="s">
        <v>20</v>
      </c>
      <c r="H184">
        <v>734.92</v>
      </c>
      <c r="I184">
        <v>991.21</v>
      </c>
      <c r="J184" t="s">
        <v>23</v>
      </c>
      <c r="K184" t="s">
        <v>15</v>
      </c>
    </row>
    <row r="185" spans="1:11" x14ac:dyDescent="0.25">
      <c r="A185">
        <v>1044</v>
      </c>
      <c r="B185" s="1" t="s">
        <v>42</v>
      </c>
      <c r="C185" t="s">
        <v>24</v>
      </c>
      <c r="D185" t="s">
        <v>16</v>
      </c>
      <c r="E185">
        <v>23041.439999999999</v>
      </c>
      <c r="F185">
        <v>6</v>
      </c>
      <c r="G185" t="s">
        <v>26</v>
      </c>
      <c r="H185">
        <v>3703.93</v>
      </c>
      <c r="I185">
        <v>3840.24</v>
      </c>
      <c r="J185" t="s">
        <v>23</v>
      </c>
      <c r="K185" t="s">
        <v>15</v>
      </c>
    </row>
    <row r="186" spans="1:11" x14ac:dyDescent="0.25">
      <c r="A186">
        <v>1084</v>
      </c>
      <c r="B186" s="1" t="s">
        <v>40</v>
      </c>
      <c r="C186" t="s">
        <v>27</v>
      </c>
      <c r="D186" t="s">
        <v>12</v>
      </c>
      <c r="E186">
        <v>227636.36000000002</v>
      </c>
      <c r="F186">
        <v>49</v>
      </c>
      <c r="G186" t="s">
        <v>13</v>
      </c>
      <c r="H186">
        <v>4291.97</v>
      </c>
      <c r="I186">
        <v>4645.6400000000003</v>
      </c>
      <c r="J186" t="s">
        <v>23</v>
      </c>
      <c r="K186" t="s">
        <v>15</v>
      </c>
    </row>
    <row r="187" spans="1:11" x14ac:dyDescent="0.25">
      <c r="A187">
        <v>1030</v>
      </c>
      <c r="B187" s="1" t="s">
        <v>44</v>
      </c>
      <c r="C187" t="s">
        <v>11</v>
      </c>
      <c r="D187" t="s">
        <v>19</v>
      </c>
      <c r="E187">
        <v>202688.24000000002</v>
      </c>
      <c r="F187">
        <v>43</v>
      </c>
      <c r="G187" t="s">
        <v>22</v>
      </c>
      <c r="H187">
        <v>4696.6400000000003</v>
      </c>
      <c r="I187">
        <v>4713.68</v>
      </c>
      <c r="J187" t="s">
        <v>21</v>
      </c>
      <c r="K187" t="s">
        <v>15</v>
      </c>
    </row>
    <row r="188" spans="1:11" x14ac:dyDescent="0.25">
      <c r="A188">
        <v>1062</v>
      </c>
      <c r="B188" s="1" t="s">
        <v>35</v>
      </c>
      <c r="C188" t="s">
        <v>11</v>
      </c>
      <c r="D188" t="s">
        <v>12</v>
      </c>
      <c r="E188">
        <v>121029.59999999999</v>
      </c>
      <c r="F188">
        <v>48</v>
      </c>
      <c r="G188" t="s">
        <v>20</v>
      </c>
      <c r="H188">
        <v>2487.19</v>
      </c>
      <c r="I188">
        <v>2521.4499999999998</v>
      </c>
      <c r="J188" t="s">
        <v>14</v>
      </c>
      <c r="K188" t="s">
        <v>15</v>
      </c>
    </row>
    <row r="189" spans="1:11" x14ac:dyDescent="0.25">
      <c r="A189">
        <v>1075</v>
      </c>
      <c r="B189" s="1" t="s">
        <v>35</v>
      </c>
      <c r="C189" t="s">
        <v>18</v>
      </c>
      <c r="D189" t="s">
        <v>16</v>
      </c>
      <c r="E189">
        <v>168211.12</v>
      </c>
      <c r="F189">
        <v>44</v>
      </c>
      <c r="G189" t="s">
        <v>13</v>
      </c>
      <c r="H189">
        <v>3519.29</v>
      </c>
      <c r="I189">
        <v>3822.98</v>
      </c>
      <c r="J189" t="s">
        <v>21</v>
      </c>
      <c r="K189" t="s">
        <v>15</v>
      </c>
    </row>
    <row r="190" spans="1:11" x14ac:dyDescent="0.25">
      <c r="A190">
        <v>1092</v>
      </c>
      <c r="B190" s="1" t="s">
        <v>37</v>
      </c>
      <c r="C190" t="s">
        <v>27</v>
      </c>
      <c r="D190" t="s">
        <v>19</v>
      </c>
      <c r="E190">
        <v>209732.8</v>
      </c>
      <c r="F190">
        <v>47</v>
      </c>
      <c r="G190" t="s">
        <v>20</v>
      </c>
      <c r="H190">
        <v>4284.9799999999996</v>
      </c>
      <c r="I190">
        <v>4462.3999999999996</v>
      </c>
      <c r="J190" t="s">
        <v>23</v>
      </c>
      <c r="K190" t="s">
        <v>17</v>
      </c>
    </row>
    <row r="191" spans="1:11" x14ac:dyDescent="0.25">
      <c r="A191">
        <v>1089</v>
      </c>
      <c r="B191" s="1" t="s">
        <v>41</v>
      </c>
      <c r="C191" t="s">
        <v>27</v>
      </c>
      <c r="D191" t="s">
        <v>16</v>
      </c>
      <c r="E191">
        <v>59746.41</v>
      </c>
      <c r="F191">
        <v>23</v>
      </c>
      <c r="G191" t="s">
        <v>20</v>
      </c>
      <c r="H191">
        <v>2120.54</v>
      </c>
      <c r="I191">
        <v>2597.67</v>
      </c>
      <c r="J191" t="s">
        <v>23</v>
      </c>
      <c r="K191" t="s">
        <v>17</v>
      </c>
    </row>
    <row r="192" spans="1:11" x14ac:dyDescent="0.25">
      <c r="A192">
        <v>1062</v>
      </c>
      <c r="B192" s="1" t="s">
        <v>41</v>
      </c>
      <c r="C192" t="s">
        <v>11</v>
      </c>
      <c r="D192" t="s">
        <v>25</v>
      </c>
      <c r="E192">
        <v>8136.5999999999603</v>
      </c>
      <c r="F192">
        <v>4</v>
      </c>
      <c r="G192" t="s">
        <v>26</v>
      </c>
      <c r="H192">
        <v>1581.59</v>
      </c>
      <c r="I192">
        <v>2034.1499999999901</v>
      </c>
      <c r="J192" t="s">
        <v>14</v>
      </c>
      <c r="K192" t="s">
        <v>15</v>
      </c>
    </row>
    <row r="193" spans="1:11" x14ac:dyDescent="0.25">
      <c r="A193">
        <v>1097</v>
      </c>
      <c r="B193" s="1" t="s">
        <v>41</v>
      </c>
      <c r="C193" t="s">
        <v>28</v>
      </c>
      <c r="D193" t="s">
        <v>25</v>
      </c>
      <c r="E193">
        <v>136255.77000000002</v>
      </c>
      <c r="F193">
        <v>27</v>
      </c>
      <c r="G193" t="s">
        <v>26</v>
      </c>
      <c r="H193">
        <v>4686.79</v>
      </c>
      <c r="I193">
        <v>5046.51</v>
      </c>
      <c r="J193" t="s">
        <v>23</v>
      </c>
      <c r="K193" t="s">
        <v>17</v>
      </c>
    </row>
    <row r="194" spans="1:11" x14ac:dyDescent="0.25">
      <c r="A194">
        <v>1001</v>
      </c>
      <c r="B194" s="1" t="s">
        <v>41</v>
      </c>
      <c r="C194" t="s">
        <v>18</v>
      </c>
      <c r="D194" t="s">
        <v>16</v>
      </c>
      <c r="E194">
        <v>54242.819999999992</v>
      </c>
      <c r="F194">
        <v>18</v>
      </c>
      <c r="G194" t="s">
        <v>13</v>
      </c>
      <c r="H194">
        <v>2602.6</v>
      </c>
      <c r="I194">
        <v>3013.49</v>
      </c>
      <c r="J194" t="s">
        <v>21</v>
      </c>
      <c r="K194" t="s">
        <v>15</v>
      </c>
    </row>
    <row r="195" spans="1:11" x14ac:dyDescent="0.25">
      <c r="A195">
        <v>1027</v>
      </c>
      <c r="B195" s="1" t="s">
        <v>38</v>
      </c>
      <c r="C195" t="s">
        <v>27</v>
      </c>
      <c r="D195" t="s">
        <v>19</v>
      </c>
      <c r="E195">
        <v>59816.39999999979</v>
      </c>
      <c r="F195">
        <v>21</v>
      </c>
      <c r="G195" t="s">
        <v>20</v>
      </c>
      <c r="H195">
        <v>2511.41</v>
      </c>
      <c r="I195">
        <v>2848.3999999999901</v>
      </c>
      <c r="J195" t="s">
        <v>21</v>
      </c>
      <c r="K195" t="s">
        <v>15</v>
      </c>
    </row>
    <row r="196" spans="1:11" x14ac:dyDescent="0.25">
      <c r="A196">
        <v>1062</v>
      </c>
      <c r="B196" s="1" t="s">
        <v>44</v>
      </c>
      <c r="C196" t="s">
        <v>11</v>
      </c>
      <c r="D196" t="s">
        <v>19</v>
      </c>
      <c r="E196">
        <v>28131.599999999722</v>
      </c>
      <c r="F196">
        <v>28</v>
      </c>
      <c r="G196" t="s">
        <v>26</v>
      </c>
      <c r="H196">
        <v>933.16</v>
      </c>
      <c r="I196">
        <v>1004.69999999999</v>
      </c>
      <c r="J196" t="s">
        <v>21</v>
      </c>
      <c r="K196" t="s">
        <v>15</v>
      </c>
    </row>
    <row r="197" spans="1:11" x14ac:dyDescent="0.25">
      <c r="A197">
        <v>1077</v>
      </c>
      <c r="B197" s="1" t="s">
        <v>39</v>
      </c>
      <c r="C197" t="s">
        <v>27</v>
      </c>
      <c r="D197" t="s">
        <v>12</v>
      </c>
      <c r="E197">
        <v>33967.15</v>
      </c>
      <c r="F197">
        <v>35</v>
      </c>
      <c r="G197" t="s">
        <v>26</v>
      </c>
      <c r="H197">
        <v>585.37</v>
      </c>
      <c r="I197">
        <v>970.49</v>
      </c>
      <c r="J197" t="s">
        <v>21</v>
      </c>
      <c r="K197" t="s">
        <v>17</v>
      </c>
    </row>
    <row r="198" spans="1:11" x14ac:dyDescent="0.25">
      <c r="A198">
        <v>1003</v>
      </c>
      <c r="B198" s="1" t="s">
        <v>36</v>
      </c>
      <c r="C198" t="s">
        <v>18</v>
      </c>
      <c r="D198" t="s">
        <v>25</v>
      </c>
      <c r="E198">
        <v>95291.24</v>
      </c>
      <c r="F198">
        <v>22</v>
      </c>
      <c r="G198" t="s">
        <v>20</v>
      </c>
      <c r="H198">
        <v>4218.43</v>
      </c>
      <c r="I198">
        <v>4331.42</v>
      </c>
      <c r="J198" t="s">
        <v>21</v>
      </c>
      <c r="K198" t="s">
        <v>15</v>
      </c>
    </row>
    <row r="199" spans="1:11" x14ac:dyDescent="0.25">
      <c r="A199">
        <v>1070</v>
      </c>
      <c r="B199" s="1" t="s">
        <v>42</v>
      </c>
      <c r="C199" t="s">
        <v>18</v>
      </c>
      <c r="D199" t="s">
        <v>12</v>
      </c>
      <c r="E199">
        <v>130338</v>
      </c>
      <c r="F199">
        <v>40</v>
      </c>
      <c r="G199" t="s">
        <v>13</v>
      </c>
      <c r="H199">
        <v>3089.96</v>
      </c>
      <c r="I199">
        <v>3258.45</v>
      </c>
      <c r="J199" t="s">
        <v>14</v>
      </c>
      <c r="K199" t="s">
        <v>15</v>
      </c>
    </row>
    <row r="200" spans="1:11" x14ac:dyDescent="0.25">
      <c r="A200">
        <v>1072</v>
      </c>
      <c r="B200" s="1" t="s">
        <v>43</v>
      </c>
      <c r="C200" t="s">
        <v>24</v>
      </c>
      <c r="D200" t="s">
        <v>12</v>
      </c>
      <c r="E200">
        <v>47707.75</v>
      </c>
      <c r="F200">
        <v>23</v>
      </c>
      <c r="G200" t="s">
        <v>13</v>
      </c>
      <c r="H200">
        <v>1662.83</v>
      </c>
      <c r="I200">
        <v>2074.25</v>
      </c>
      <c r="J200" t="s">
        <v>21</v>
      </c>
      <c r="K200" t="s">
        <v>15</v>
      </c>
    </row>
    <row r="201" spans="1:11" x14ac:dyDescent="0.25">
      <c r="A201">
        <v>1027</v>
      </c>
      <c r="B201" s="1" t="s">
        <v>34</v>
      </c>
      <c r="C201" t="s">
        <v>11</v>
      </c>
      <c r="D201" t="s">
        <v>16</v>
      </c>
      <c r="E201">
        <v>3815.9700000000003</v>
      </c>
      <c r="F201">
        <v>3</v>
      </c>
      <c r="G201" t="s">
        <v>20</v>
      </c>
      <c r="H201">
        <v>999.09</v>
      </c>
      <c r="I201">
        <v>1271.99</v>
      </c>
      <c r="J201" t="s">
        <v>23</v>
      </c>
      <c r="K201" t="s">
        <v>15</v>
      </c>
    </row>
    <row r="202" spans="1:11" x14ac:dyDescent="0.25">
      <c r="A202">
        <v>1009</v>
      </c>
      <c r="B202" s="1" t="s">
        <v>44</v>
      </c>
      <c r="C202" t="s">
        <v>18</v>
      </c>
      <c r="D202" t="s">
        <v>16</v>
      </c>
      <c r="E202">
        <v>129243.2</v>
      </c>
      <c r="F202">
        <v>40</v>
      </c>
      <c r="G202" t="s">
        <v>13</v>
      </c>
      <c r="H202">
        <v>2799.71</v>
      </c>
      <c r="I202">
        <v>3231.08</v>
      </c>
      <c r="J202" t="s">
        <v>23</v>
      </c>
      <c r="K202" t="s">
        <v>17</v>
      </c>
    </row>
    <row r="203" spans="1:11" x14ac:dyDescent="0.25">
      <c r="A203">
        <v>1062</v>
      </c>
      <c r="B203" s="1" t="s">
        <v>45</v>
      </c>
      <c r="C203" t="s">
        <v>24</v>
      </c>
      <c r="D203" t="s">
        <v>12</v>
      </c>
      <c r="E203">
        <v>30547.9</v>
      </c>
      <c r="F203">
        <v>10</v>
      </c>
      <c r="G203" t="s">
        <v>26</v>
      </c>
      <c r="H203">
        <v>2940.4</v>
      </c>
      <c r="I203">
        <v>3054.79</v>
      </c>
      <c r="J203" t="s">
        <v>23</v>
      </c>
      <c r="K203" t="s">
        <v>15</v>
      </c>
    </row>
    <row r="204" spans="1:11" x14ac:dyDescent="0.25">
      <c r="A204">
        <v>1037</v>
      </c>
      <c r="B204" s="1" t="s">
        <v>39</v>
      </c>
      <c r="C204" t="s">
        <v>24</v>
      </c>
      <c r="D204" t="s">
        <v>25</v>
      </c>
      <c r="E204">
        <v>34560.749999999753</v>
      </c>
      <c r="F204">
        <v>25</v>
      </c>
      <c r="G204" t="s">
        <v>20</v>
      </c>
      <c r="H204">
        <v>1074.6199999999999</v>
      </c>
      <c r="I204">
        <v>1382.4299999999901</v>
      </c>
      <c r="J204" t="s">
        <v>23</v>
      </c>
      <c r="K204" t="s">
        <v>17</v>
      </c>
    </row>
    <row r="205" spans="1:11" x14ac:dyDescent="0.25">
      <c r="A205">
        <v>1097</v>
      </c>
      <c r="B205" s="1" t="s">
        <v>41</v>
      </c>
      <c r="C205" t="s">
        <v>27</v>
      </c>
      <c r="D205" t="s">
        <v>16</v>
      </c>
      <c r="E205">
        <v>211460.48000000001</v>
      </c>
      <c r="F205">
        <v>49</v>
      </c>
      <c r="G205" t="s">
        <v>26</v>
      </c>
      <c r="H205">
        <v>4264.46</v>
      </c>
      <c r="I205">
        <v>4315.5200000000004</v>
      </c>
      <c r="J205" t="s">
        <v>14</v>
      </c>
      <c r="K205" t="s">
        <v>17</v>
      </c>
    </row>
    <row r="206" spans="1:11" x14ac:dyDescent="0.25">
      <c r="A206">
        <v>1051</v>
      </c>
      <c r="B206" s="1" t="s">
        <v>43</v>
      </c>
      <c r="C206" t="s">
        <v>27</v>
      </c>
      <c r="D206" t="s">
        <v>12</v>
      </c>
      <c r="E206">
        <v>6337.68</v>
      </c>
      <c r="F206">
        <v>8</v>
      </c>
      <c r="G206" t="s">
        <v>22</v>
      </c>
      <c r="H206">
        <v>467.11</v>
      </c>
      <c r="I206">
        <v>792.21</v>
      </c>
      <c r="J206" t="s">
        <v>23</v>
      </c>
      <c r="K206" t="s">
        <v>15</v>
      </c>
    </row>
    <row r="207" spans="1:11" x14ac:dyDescent="0.25">
      <c r="A207">
        <v>1044</v>
      </c>
      <c r="B207" s="1" t="s">
        <v>41</v>
      </c>
      <c r="C207" t="s">
        <v>24</v>
      </c>
      <c r="D207" t="s">
        <v>12</v>
      </c>
      <c r="E207">
        <v>24159.300000000003</v>
      </c>
      <c r="F207">
        <v>11</v>
      </c>
      <c r="G207" t="s">
        <v>22</v>
      </c>
      <c r="H207">
        <v>1812.66</v>
      </c>
      <c r="I207">
        <v>2196.3000000000002</v>
      </c>
      <c r="J207" t="s">
        <v>14</v>
      </c>
      <c r="K207" t="s">
        <v>15</v>
      </c>
    </row>
    <row r="208" spans="1:11" x14ac:dyDescent="0.25">
      <c r="A208">
        <v>1024</v>
      </c>
      <c r="B208" s="1" t="s">
        <v>43</v>
      </c>
      <c r="C208" t="s">
        <v>27</v>
      </c>
      <c r="D208" t="s">
        <v>12</v>
      </c>
      <c r="E208">
        <v>18572.599999999999</v>
      </c>
      <c r="F208">
        <v>5</v>
      </c>
      <c r="G208" t="s">
        <v>13</v>
      </c>
      <c r="H208">
        <v>3417.9</v>
      </c>
      <c r="I208">
        <v>3714.52</v>
      </c>
      <c r="J208" t="s">
        <v>23</v>
      </c>
      <c r="K208" t="s">
        <v>17</v>
      </c>
    </row>
    <row r="209" spans="1:11" x14ac:dyDescent="0.25">
      <c r="A209">
        <v>1079</v>
      </c>
      <c r="B209" s="1" t="s">
        <v>37</v>
      </c>
      <c r="C209" t="s">
        <v>18</v>
      </c>
      <c r="D209" t="s">
        <v>12</v>
      </c>
      <c r="E209">
        <v>69630.75</v>
      </c>
      <c r="F209">
        <v>45</v>
      </c>
      <c r="G209" t="s">
        <v>22</v>
      </c>
      <c r="H209">
        <v>1406.9</v>
      </c>
      <c r="I209">
        <v>1547.35</v>
      </c>
      <c r="J209" t="s">
        <v>14</v>
      </c>
      <c r="K209" t="s">
        <v>17</v>
      </c>
    </row>
    <row r="210" spans="1:11" x14ac:dyDescent="0.25">
      <c r="A210">
        <v>1059</v>
      </c>
      <c r="B210" s="1" t="s">
        <v>44</v>
      </c>
      <c r="C210" t="s">
        <v>28</v>
      </c>
      <c r="D210" t="s">
        <v>12</v>
      </c>
      <c r="E210">
        <v>154376.94999999963</v>
      </c>
      <c r="F210">
        <v>37</v>
      </c>
      <c r="G210" t="s">
        <v>26</v>
      </c>
      <c r="H210">
        <v>4146.99</v>
      </c>
      <c r="I210">
        <v>4172.3499999999904</v>
      </c>
      <c r="J210" t="s">
        <v>14</v>
      </c>
      <c r="K210" t="s">
        <v>17</v>
      </c>
    </row>
    <row r="211" spans="1:11" x14ac:dyDescent="0.25">
      <c r="A211">
        <v>1032</v>
      </c>
      <c r="B211" s="1" t="s">
        <v>35</v>
      </c>
      <c r="C211" t="s">
        <v>18</v>
      </c>
      <c r="D211" t="s">
        <v>12</v>
      </c>
      <c r="E211">
        <v>170139.6</v>
      </c>
      <c r="F211">
        <v>45</v>
      </c>
      <c r="G211" t="s">
        <v>22</v>
      </c>
      <c r="H211">
        <v>3712.35</v>
      </c>
      <c r="I211">
        <v>3780.88</v>
      </c>
      <c r="J211" t="s">
        <v>14</v>
      </c>
      <c r="K211" t="s">
        <v>17</v>
      </c>
    </row>
    <row r="212" spans="1:11" x14ac:dyDescent="0.25">
      <c r="A212">
        <v>1096</v>
      </c>
      <c r="B212" s="1" t="s">
        <v>45</v>
      </c>
      <c r="C212" t="s">
        <v>24</v>
      </c>
      <c r="D212" t="s">
        <v>16</v>
      </c>
      <c r="E212">
        <v>162282.42000000001</v>
      </c>
      <c r="F212">
        <v>38</v>
      </c>
      <c r="G212" t="s">
        <v>26</v>
      </c>
      <c r="H212">
        <v>3955.66</v>
      </c>
      <c r="I212">
        <v>4270.59</v>
      </c>
      <c r="J212" t="s">
        <v>23</v>
      </c>
      <c r="K212" t="s">
        <v>15</v>
      </c>
    </row>
    <row r="213" spans="1:11" x14ac:dyDescent="0.25">
      <c r="A213">
        <v>1088</v>
      </c>
      <c r="B213" s="1" t="s">
        <v>35</v>
      </c>
      <c r="C213" t="s">
        <v>24</v>
      </c>
      <c r="D213" t="s">
        <v>25</v>
      </c>
      <c r="E213">
        <v>32116.050000000003</v>
      </c>
      <c r="F213">
        <v>29</v>
      </c>
      <c r="G213" t="s">
        <v>13</v>
      </c>
      <c r="H213">
        <v>639.58000000000004</v>
      </c>
      <c r="I213">
        <v>1107.45</v>
      </c>
      <c r="J213" t="s">
        <v>14</v>
      </c>
      <c r="K213" t="s">
        <v>17</v>
      </c>
    </row>
    <row r="214" spans="1:11" x14ac:dyDescent="0.25">
      <c r="A214">
        <v>1052</v>
      </c>
      <c r="B214" s="1" t="s">
        <v>35</v>
      </c>
      <c r="C214" t="s">
        <v>18</v>
      </c>
      <c r="D214" t="s">
        <v>12</v>
      </c>
      <c r="E214">
        <v>4284.55</v>
      </c>
      <c r="F214">
        <v>5</v>
      </c>
      <c r="G214" t="s">
        <v>13</v>
      </c>
      <c r="H214">
        <v>745.71</v>
      </c>
      <c r="I214">
        <v>856.91</v>
      </c>
      <c r="J214" t="s">
        <v>21</v>
      </c>
      <c r="K214" t="s">
        <v>17</v>
      </c>
    </row>
    <row r="215" spans="1:11" x14ac:dyDescent="0.25">
      <c r="A215">
        <v>1062</v>
      </c>
      <c r="B215" s="1" t="s">
        <v>42</v>
      </c>
      <c r="C215" t="s">
        <v>27</v>
      </c>
      <c r="D215" t="s">
        <v>19</v>
      </c>
      <c r="E215">
        <v>16543.89</v>
      </c>
      <c r="F215">
        <v>9</v>
      </c>
      <c r="G215" t="s">
        <v>26</v>
      </c>
      <c r="H215">
        <v>1468.05</v>
      </c>
      <c r="I215">
        <v>1838.21</v>
      </c>
      <c r="J215" t="s">
        <v>21</v>
      </c>
      <c r="K215" t="s">
        <v>17</v>
      </c>
    </row>
    <row r="216" spans="1:11" x14ac:dyDescent="0.25">
      <c r="A216">
        <v>1058</v>
      </c>
      <c r="B216" s="1" t="s">
        <v>40</v>
      </c>
      <c r="C216" t="s">
        <v>27</v>
      </c>
      <c r="D216" t="s">
        <v>16</v>
      </c>
      <c r="E216">
        <v>146353.91999999998</v>
      </c>
      <c r="F216">
        <v>48</v>
      </c>
      <c r="G216" t="s">
        <v>22</v>
      </c>
      <c r="H216">
        <v>2614.48</v>
      </c>
      <c r="I216">
        <v>3049.04</v>
      </c>
      <c r="J216" t="s">
        <v>23</v>
      </c>
      <c r="K216" t="s">
        <v>17</v>
      </c>
    </row>
    <row r="217" spans="1:11" x14ac:dyDescent="0.25">
      <c r="A217">
        <v>1052</v>
      </c>
      <c r="B217" s="1" t="s">
        <v>43</v>
      </c>
      <c r="C217" t="s">
        <v>24</v>
      </c>
      <c r="D217" t="s">
        <v>16</v>
      </c>
      <c r="E217">
        <v>8035.82</v>
      </c>
      <c r="F217">
        <v>2</v>
      </c>
      <c r="G217" t="s">
        <v>13</v>
      </c>
      <c r="H217">
        <v>3752.68</v>
      </c>
      <c r="I217">
        <v>4017.91</v>
      </c>
      <c r="J217" t="s">
        <v>21</v>
      </c>
      <c r="K217" t="s">
        <v>15</v>
      </c>
    </row>
    <row r="218" spans="1:11" x14ac:dyDescent="0.25">
      <c r="A218">
        <v>1012</v>
      </c>
      <c r="B218" s="1" t="s">
        <v>42</v>
      </c>
      <c r="C218" t="s">
        <v>11</v>
      </c>
      <c r="D218" t="s">
        <v>12</v>
      </c>
      <c r="E218">
        <v>4528.7699999999904</v>
      </c>
      <c r="F218">
        <v>1</v>
      </c>
      <c r="G218" t="s">
        <v>20</v>
      </c>
      <c r="H218">
        <v>4190.83</v>
      </c>
      <c r="I218">
        <v>4528.7699999999904</v>
      </c>
      <c r="J218" t="s">
        <v>21</v>
      </c>
      <c r="K218" t="s">
        <v>15</v>
      </c>
    </row>
    <row r="219" spans="1:11" x14ac:dyDescent="0.25">
      <c r="A219">
        <v>1039</v>
      </c>
      <c r="B219" s="1" t="s">
        <v>44</v>
      </c>
      <c r="C219" t="s">
        <v>27</v>
      </c>
      <c r="D219" t="s">
        <v>16</v>
      </c>
      <c r="E219">
        <v>157832.80000000002</v>
      </c>
      <c r="F219">
        <v>40</v>
      </c>
      <c r="G219" t="s">
        <v>13</v>
      </c>
      <c r="H219">
        <v>3536.46</v>
      </c>
      <c r="I219">
        <v>3945.82</v>
      </c>
      <c r="J219" t="s">
        <v>21</v>
      </c>
      <c r="K219" t="s">
        <v>15</v>
      </c>
    </row>
    <row r="220" spans="1:11" x14ac:dyDescent="0.25">
      <c r="A220">
        <v>1002</v>
      </c>
      <c r="B220" s="1" t="s">
        <v>41</v>
      </c>
      <c r="C220" t="s">
        <v>18</v>
      </c>
      <c r="D220" t="s">
        <v>12</v>
      </c>
      <c r="E220">
        <v>143528.4</v>
      </c>
      <c r="F220">
        <v>30</v>
      </c>
      <c r="G220" t="s">
        <v>22</v>
      </c>
      <c r="H220">
        <v>4646.55</v>
      </c>
      <c r="I220">
        <v>4784.28</v>
      </c>
      <c r="J220" t="s">
        <v>23</v>
      </c>
      <c r="K220" t="s">
        <v>17</v>
      </c>
    </row>
    <row r="221" spans="1:11" x14ac:dyDescent="0.25">
      <c r="A221">
        <v>1003</v>
      </c>
      <c r="B221" s="1" t="s">
        <v>42</v>
      </c>
      <c r="C221" t="s">
        <v>27</v>
      </c>
      <c r="D221" t="s">
        <v>25</v>
      </c>
      <c r="E221">
        <v>42484.86</v>
      </c>
      <c r="F221">
        <v>11</v>
      </c>
      <c r="G221" t="s">
        <v>20</v>
      </c>
      <c r="H221">
        <v>3706.78</v>
      </c>
      <c r="I221">
        <v>3862.26</v>
      </c>
      <c r="J221" t="s">
        <v>23</v>
      </c>
      <c r="K221" t="s">
        <v>17</v>
      </c>
    </row>
    <row r="222" spans="1:11" x14ac:dyDescent="0.25">
      <c r="A222">
        <v>1056</v>
      </c>
      <c r="B222" s="1" t="s">
        <v>44</v>
      </c>
      <c r="C222" t="s">
        <v>18</v>
      </c>
      <c r="D222" t="s">
        <v>25</v>
      </c>
      <c r="E222">
        <v>44137.52</v>
      </c>
      <c r="F222">
        <v>28</v>
      </c>
      <c r="G222" t="s">
        <v>22</v>
      </c>
      <c r="H222">
        <v>1566.03</v>
      </c>
      <c r="I222">
        <v>1576.34</v>
      </c>
      <c r="J222" t="s">
        <v>21</v>
      </c>
      <c r="K222" t="s">
        <v>15</v>
      </c>
    </row>
    <row r="223" spans="1:11" x14ac:dyDescent="0.25">
      <c r="A223">
        <v>1081</v>
      </c>
      <c r="B223" s="1" t="s">
        <v>35</v>
      </c>
      <c r="C223" t="s">
        <v>24</v>
      </c>
      <c r="D223" t="s">
        <v>16</v>
      </c>
      <c r="E223">
        <v>81139.08</v>
      </c>
      <c r="F223">
        <v>44</v>
      </c>
      <c r="G223" t="s">
        <v>26</v>
      </c>
      <c r="H223">
        <v>1362.15</v>
      </c>
      <c r="I223">
        <v>1844.07</v>
      </c>
      <c r="J223" t="s">
        <v>23</v>
      </c>
      <c r="K223" t="s">
        <v>15</v>
      </c>
    </row>
    <row r="224" spans="1:11" x14ac:dyDescent="0.25">
      <c r="A224">
        <v>1059</v>
      </c>
      <c r="B224" s="1" t="s">
        <v>35</v>
      </c>
      <c r="C224" t="s">
        <v>27</v>
      </c>
      <c r="D224" t="s">
        <v>16</v>
      </c>
      <c r="E224">
        <v>47469</v>
      </c>
      <c r="F224">
        <v>12</v>
      </c>
      <c r="G224" t="s">
        <v>20</v>
      </c>
      <c r="H224">
        <v>3496.15</v>
      </c>
      <c r="I224">
        <v>3955.75</v>
      </c>
      <c r="J224" t="s">
        <v>14</v>
      </c>
      <c r="K224" t="s">
        <v>17</v>
      </c>
    </row>
    <row r="225" spans="1:11" x14ac:dyDescent="0.25">
      <c r="A225">
        <v>1002</v>
      </c>
      <c r="B225" s="1" t="s">
        <v>41</v>
      </c>
      <c r="C225" t="s">
        <v>18</v>
      </c>
      <c r="D225" t="s">
        <v>19</v>
      </c>
      <c r="E225">
        <v>54184.649999999994</v>
      </c>
      <c r="F225">
        <v>39</v>
      </c>
      <c r="G225" t="s">
        <v>22</v>
      </c>
      <c r="H225">
        <v>1004.71</v>
      </c>
      <c r="I225">
        <v>1389.35</v>
      </c>
      <c r="J225" t="s">
        <v>21</v>
      </c>
      <c r="K225" t="s">
        <v>15</v>
      </c>
    </row>
    <row r="226" spans="1:11" x14ac:dyDescent="0.25">
      <c r="A226">
        <v>1002</v>
      </c>
      <c r="B226" s="1" t="s">
        <v>34</v>
      </c>
      <c r="C226" t="s">
        <v>24</v>
      </c>
      <c r="D226" t="s">
        <v>16</v>
      </c>
      <c r="E226">
        <v>14499.940000000002</v>
      </c>
      <c r="F226">
        <v>26</v>
      </c>
      <c r="G226" t="s">
        <v>20</v>
      </c>
      <c r="H226">
        <v>508.94</v>
      </c>
      <c r="I226">
        <v>557.69000000000005</v>
      </c>
      <c r="J226" t="s">
        <v>23</v>
      </c>
      <c r="K226" t="s">
        <v>17</v>
      </c>
    </row>
    <row r="227" spans="1:11" x14ac:dyDescent="0.25">
      <c r="A227">
        <v>1092</v>
      </c>
      <c r="B227" s="1" t="s">
        <v>39</v>
      </c>
      <c r="C227" t="s">
        <v>11</v>
      </c>
      <c r="D227" t="s">
        <v>19</v>
      </c>
      <c r="E227">
        <v>37879.14</v>
      </c>
      <c r="F227">
        <v>13</v>
      </c>
      <c r="G227" t="s">
        <v>22</v>
      </c>
      <c r="H227">
        <v>2684.5</v>
      </c>
      <c r="I227">
        <v>2913.78</v>
      </c>
      <c r="J227" t="s">
        <v>23</v>
      </c>
      <c r="K227" t="s">
        <v>17</v>
      </c>
    </row>
    <row r="228" spans="1:11" x14ac:dyDescent="0.25">
      <c r="A228">
        <v>1054</v>
      </c>
      <c r="B228" s="1" t="s">
        <v>41</v>
      </c>
      <c r="C228" t="s">
        <v>18</v>
      </c>
      <c r="D228" t="s">
        <v>25</v>
      </c>
      <c r="E228">
        <v>33416.480000000003</v>
      </c>
      <c r="F228">
        <v>8</v>
      </c>
      <c r="G228" t="s">
        <v>20</v>
      </c>
      <c r="H228">
        <v>4117.13</v>
      </c>
      <c r="I228">
        <v>4177.0600000000004</v>
      </c>
      <c r="J228" t="s">
        <v>21</v>
      </c>
      <c r="K228" t="s">
        <v>17</v>
      </c>
    </row>
    <row r="229" spans="1:11" x14ac:dyDescent="0.25">
      <c r="A229">
        <v>1087</v>
      </c>
      <c r="B229" s="1" t="s">
        <v>41</v>
      </c>
      <c r="C229" t="s">
        <v>11</v>
      </c>
      <c r="D229" t="s">
        <v>25</v>
      </c>
      <c r="E229">
        <v>15949.64</v>
      </c>
      <c r="F229">
        <v>28</v>
      </c>
      <c r="G229" t="s">
        <v>22</v>
      </c>
      <c r="H229">
        <v>551.83000000000004</v>
      </c>
      <c r="I229">
        <v>569.63</v>
      </c>
      <c r="J229" t="s">
        <v>23</v>
      </c>
      <c r="K229" t="s">
        <v>17</v>
      </c>
    </row>
    <row r="230" spans="1:11" x14ac:dyDescent="0.25">
      <c r="A230">
        <v>1096</v>
      </c>
      <c r="B230" s="1" t="s">
        <v>37</v>
      </c>
      <c r="C230" t="s">
        <v>11</v>
      </c>
      <c r="D230" t="s">
        <v>12</v>
      </c>
      <c r="E230">
        <v>128453.7</v>
      </c>
      <c r="F230">
        <v>30</v>
      </c>
      <c r="G230" t="s">
        <v>26</v>
      </c>
      <c r="H230">
        <v>3969.86</v>
      </c>
      <c r="I230">
        <v>4281.79</v>
      </c>
      <c r="J230" t="s">
        <v>21</v>
      </c>
      <c r="K230" t="s">
        <v>17</v>
      </c>
    </row>
    <row r="231" spans="1:11" x14ac:dyDescent="0.25">
      <c r="A231">
        <v>1097</v>
      </c>
      <c r="B231" s="1" t="s">
        <v>36</v>
      </c>
      <c r="C231" t="s">
        <v>28</v>
      </c>
      <c r="D231" t="s">
        <v>25</v>
      </c>
      <c r="E231">
        <v>40932.81</v>
      </c>
      <c r="F231">
        <v>9</v>
      </c>
      <c r="G231" t="s">
        <v>20</v>
      </c>
      <c r="H231">
        <v>4067.28</v>
      </c>
      <c r="I231">
        <v>4548.09</v>
      </c>
      <c r="J231" t="s">
        <v>23</v>
      </c>
      <c r="K231" t="s">
        <v>17</v>
      </c>
    </row>
    <row r="232" spans="1:11" x14ac:dyDescent="0.25">
      <c r="A232">
        <v>1001</v>
      </c>
      <c r="B232" s="1" t="s">
        <v>36</v>
      </c>
      <c r="C232" t="s">
        <v>27</v>
      </c>
      <c r="D232" t="s">
        <v>19</v>
      </c>
      <c r="E232">
        <v>112697.13</v>
      </c>
      <c r="F232">
        <v>39</v>
      </c>
      <c r="G232" t="s">
        <v>20</v>
      </c>
      <c r="H232">
        <v>2437.2600000000002</v>
      </c>
      <c r="I232">
        <v>2889.67</v>
      </c>
      <c r="J232" t="s">
        <v>14</v>
      </c>
      <c r="K232" t="s">
        <v>15</v>
      </c>
    </row>
    <row r="233" spans="1:11" x14ac:dyDescent="0.25">
      <c r="A233">
        <v>1019</v>
      </c>
      <c r="B233" s="1" t="s">
        <v>41</v>
      </c>
      <c r="C233" t="s">
        <v>18</v>
      </c>
      <c r="D233" t="s">
        <v>16</v>
      </c>
      <c r="E233">
        <v>21238.100000000002</v>
      </c>
      <c r="F233">
        <v>31</v>
      </c>
      <c r="G233" t="s">
        <v>20</v>
      </c>
      <c r="H233">
        <v>333.69</v>
      </c>
      <c r="I233">
        <v>685.1</v>
      </c>
      <c r="J233" t="s">
        <v>21</v>
      </c>
      <c r="K233" t="s">
        <v>15</v>
      </c>
    </row>
    <row r="234" spans="1:11" x14ac:dyDescent="0.25">
      <c r="A234">
        <v>1002</v>
      </c>
      <c r="B234" s="1" t="s">
        <v>35</v>
      </c>
      <c r="C234" t="s">
        <v>11</v>
      </c>
      <c r="D234" t="s">
        <v>12</v>
      </c>
      <c r="E234">
        <v>20402.97</v>
      </c>
      <c r="F234">
        <v>21</v>
      </c>
      <c r="G234" t="s">
        <v>20</v>
      </c>
      <c r="H234">
        <v>914.22</v>
      </c>
      <c r="I234">
        <v>971.57</v>
      </c>
      <c r="J234" t="s">
        <v>14</v>
      </c>
      <c r="K234" t="s">
        <v>15</v>
      </c>
    </row>
    <row r="235" spans="1:11" x14ac:dyDescent="0.25">
      <c r="A235">
        <v>1053</v>
      </c>
      <c r="B235" s="1" t="s">
        <v>43</v>
      </c>
      <c r="C235" t="s">
        <v>28</v>
      </c>
      <c r="D235" t="s">
        <v>19</v>
      </c>
      <c r="E235">
        <v>173716.69999999998</v>
      </c>
      <c r="F235">
        <v>47</v>
      </c>
      <c r="G235" t="s">
        <v>26</v>
      </c>
      <c r="H235">
        <v>3551.76</v>
      </c>
      <c r="I235">
        <v>3696.1</v>
      </c>
      <c r="J235" t="s">
        <v>21</v>
      </c>
      <c r="K235" t="s">
        <v>17</v>
      </c>
    </row>
    <row r="236" spans="1:11" x14ac:dyDescent="0.25">
      <c r="A236">
        <v>1044</v>
      </c>
      <c r="B236" s="1" t="s">
        <v>35</v>
      </c>
      <c r="C236" t="s">
        <v>24</v>
      </c>
      <c r="D236" t="s">
        <v>16</v>
      </c>
      <c r="E236">
        <v>127164.42</v>
      </c>
      <c r="F236">
        <v>34</v>
      </c>
      <c r="G236" t="s">
        <v>20</v>
      </c>
      <c r="H236">
        <v>3573.3</v>
      </c>
      <c r="I236">
        <v>3740.13</v>
      </c>
      <c r="J236" t="s">
        <v>23</v>
      </c>
      <c r="K236" t="s">
        <v>15</v>
      </c>
    </row>
    <row r="237" spans="1:11" x14ac:dyDescent="0.25">
      <c r="A237">
        <v>1090</v>
      </c>
      <c r="B237" s="1" t="s">
        <v>45</v>
      </c>
      <c r="C237" t="s">
        <v>18</v>
      </c>
      <c r="D237" t="s">
        <v>12</v>
      </c>
      <c r="E237">
        <v>151304.7999999997</v>
      </c>
      <c r="F237">
        <v>31</v>
      </c>
      <c r="G237" t="s">
        <v>13</v>
      </c>
      <c r="H237">
        <v>4496.8599999999997</v>
      </c>
      <c r="I237">
        <v>4880.7999999999902</v>
      </c>
      <c r="J237" t="s">
        <v>14</v>
      </c>
      <c r="K237" t="s">
        <v>17</v>
      </c>
    </row>
    <row r="238" spans="1:11" x14ac:dyDescent="0.25">
      <c r="A238">
        <v>1032</v>
      </c>
      <c r="B238" s="1" t="s">
        <v>42</v>
      </c>
      <c r="C238" t="s">
        <v>11</v>
      </c>
      <c r="D238" t="s">
        <v>25</v>
      </c>
      <c r="E238">
        <v>83435</v>
      </c>
      <c r="F238">
        <v>25</v>
      </c>
      <c r="G238" t="s">
        <v>26</v>
      </c>
      <c r="H238">
        <v>2934.3</v>
      </c>
      <c r="I238">
        <v>3337.4</v>
      </c>
      <c r="J238" t="s">
        <v>23</v>
      </c>
      <c r="K238" t="s">
        <v>17</v>
      </c>
    </row>
    <row r="239" spans="1:11" x14ac:dyDescent="0.25">
      <c r="A239">
        <v>1070</v>
      </c>
      <c r="B239" s="1" t="s">
        <v>39</v>
      </c>
      <c r="C239" t="s">
        <v>27</v>
      </c>
      <c r="D239" t="s">
        <v>19</v>
      </c>
      <c r="E239">
        <v>10356.36</v>
      </c>
      <c r="F239">
        <v>12</v>
      </c>
      <c r="G239" t="s">
        <v>13</v>
      </c>
      <c r="H239">
        <v>664.33</v>
      </c>
      <c r="I239">
        <v>863.03</v>
      </c>
      <c r="J239" t="s">
        <v>21</v>
      </c>
      <c r="K239" t="s">
        <v>17</v>
      </c>
    </row>
    <row r="240" spans="1:11" x14ac:dyDescent="0.25">
      <c r="A240">
        <v>1032</v>
      </c>
      <c r="B240" s="1" t="s">
        <v>42</v>
      </c>
      <c r="C240" t="s">
        <v>28</v>
      </c>
      <c r="D240" t="s">
        <v>16</v>
      </c>
      <c r="E240">
        <v>865.76</v>
      </c>
      <c r="F240">
        <v>1</v>
      </c>
      <c r="G240" t="s">
        <v>20</v>
      </c>
      <c r="H240">
        <v>651</v>
      </c>
      <c r="I240">
        <v>865.76</v>
      </c>
      <c r="J240" t="s">
        <v>21</v>
      </c>
      <c r="K240" t="s">
        <v>17</v>
      </c>
    </row>
    <row r="241" spans="1:11" x14ac:dyDescent="0.25">
      <c r="A241">
        <v>1068</v>
      </c>
      <c r="B241" s="1" t="s">
        <v>34</v>
      </c>
      <c r="C241" t="s">
        <v>11</v>
      </c>
      <c r="D241" t="s">
        <v>12</v>
      </c>
      <c r="E241">
        <v>80331.240000000005</v>
      </c>
      <c r="F241">
        <v>22</v>
      </c>
      <c r="G241" t="s">
        <v>22</v>
      </c>
      <c r="H241">
        <v>3619.61</v>
      </c>
      <c r="I241">
        <v>3651.42</v>
      </c>
      <c r="J241" t="s">
        <v>21</v>
      </c>
      <c r="K241" t="s">
        <v>15</v>
      </c>
    </row>
    <row r="242" spans="1:11" x14ac:dyDescent="0.25">
      <c r="A242">
        <v>1055</v>
      </c>
      <c r="B242" s="1" t="s">
        <v>44</v>
      </c>
      <c r="C242" t="s">
        <v>27</v>
      </c>
      <c r="D242" t="s">
        <v>12</v>
      </c>
      <c r="E242">
        <v>44456.4</v>
      </c>
      <c r="F242">
        <v>40</v>
      </c>
      <c r="G242" t="s">
        <v>13</v>
      </c>
      <c r="H242">
        <v>959.73</v>
      </c>
      <c r="I242">
        <v>1111.4100000000001</v>
      </c>
      <c r="J242" t="s">
        <v>21</v>
      </c>
      <c r="K242" t="s">
        <v>15</v>
      </c>
    </row>
    <row r="243" spans="1:11" x14ac:dyDescent="0.25">
      <c r="A243">
        <v>1075</v>
      </c>
      <c r="B243" s="1" t="s">
        <v>42</v>
      </c>
      <c r="C243" t="s">
        <v>11</v>
      </c>
      <c r="D243" t="s">
        <v>25</v>
      </c>
      <c r="E243">
        <v>70545.679999999629</v>
      </c>
      <c r="F243">
        <v>37</v>
      </c>
      <c r="G243" t="s">
        <v>20</v>
      </c>
      <c r="H243">
        <v>1675.51</v>
      </c>
      <c r="I243">
        <v>1906.6399999999901</v>
      </c>
      <c r="J243" t="s">
        <v>21</v>
      </c>
      <c r="K243" t="s">
        <v>15</v>
      </c>
    </row>
    <row r="244" spans="1:11" x14ac:dyDescent="0.25">
      <c r="A244">
        <v>1056</v>
      </c>
      <c r="B244" s="1" t="s">
        <v>44</v>
      </c>
      <c r="C244" t="s">
        <v>18</v>
      </c>
      <c r="D244" t="s">
        <v>16</v>
      </c>
      <c r="E244">
        <v>118863.94</v>
      </c>
      <c r="F244">
        <v>47</v>
      </c>
      <c r="G244" t="s">
        <v>13</v>
      </c>
      <c r="H244">
        <v>2461.6999999999998</v>
      </c>
      <c r="I244">
        <v>2529.02</v>
      </c>
      <c r="J244" t="s">
        <v>14</v>
      </c>
      <c r="K244" t="s">
        <v>17</v>
      </c>
    </row>
    <row r="245" spans="1:11" x14ac:dyDescent="0.25">
      <c r="A245">
        <v>1017</v>
      </c>
      <c r="B245" s="1" t="s">
        <v>45</v>
      </c>
      <c r="C245" t="s">
        <v>18</v>
      </c>
      <c r="D245" t="s">
        <v>25</v>
      </c>
      <c r="E245">
        <v>404.69</v>
      </c>
      <c r="F245">
        <v>1</v>
      </c>
      <c r="G245" t="s">
        <v>20</v>
      </c>
      <c r="H245">
        <v>172.59</v>
      </c>
      <c r="I245">
        <v>404.69</v>
      </c>
      <c r="J245" t="s">
        <v>21</v>
      </c>
      <c r="K245" t="s">
        <v>15</v>
      </c>
    </row>
    <row r="246" spans="1:11" x14ac:dyDescent="0.25">
      <c r="A246">
        <v>1038</v>
      </c>
      <c r="B246" s="1" t="s">
        <v>42</v>
      </c>
      <c r="C246" t="s">
        <v>18</v>
      </c>
      <c r="D246" t="s">
        <v>25</v>
      </c>
      <c r="E246">
        <v>1709.71</v>
      </c>
      <c r="F246">
        <v>1</v>
      </c>
      <c r="G246" t="s">
        <v>20</v>
      </c>
      <c r="H246">
        <v>1281.6500000000001</v>
      </c>
      <c r="I246">
        <v>1709.71</v>
      </c>
      <c r="J246" t="s">
        <v>23</v>
      </c>
      <c r="K246" t="s">
        <v>15</v>
      </c>
    </row>
    <row r="247" spans="1:11" x14ac:dyDescent="0.25">
      <c r="A247">
        <v>1024</v>
      </c>
      <c r="B247" s="1" t="s">
        <v>35</v>
      </c>
      <c r="C247" t="s">
        <v>28</v>
      </c>
      <c r="D247" t="s">
        <v>16</v>
      </c>
      <c r="E247">
        <v>99283.8</v>
      </c>
      <c r="F247">
        <v>42</v>
      </c>
      <c r="G247" t="s">
        <v>20</v>
      </c>
      <c r="H247">
        <v>2069.0500000000002</v>
      </c>
      <c r="I247">
        <v>2363.9</v>
      </c>
      <c r="J247" t="s">
        <v>14</v>
      </c>
      <c r="K247" t="s">
        <v>15</v>
      </c>
    </row>
    <row r="248" spans="1:11" x14ac:dyDescent="0.25">
      <c r="A248">
        <v>1069</v>
      </c>
      <c r="B248" s="1" t="s">
        <v>40</v>
      </c>
      <c r="C248" t="s">
        <v>18</v>
      </c>
      <c r="D248" t="s">
        <v>16</v>
      </c>
      <c r="E248">
        <v>62280.960000000006</v>
      </c>
      <c r="F248">
        <v>42</v>
      </c>
      <c r="G248" t="s">
        <v>22</v>
      </c>
      <c r="H248">
        <v>1434.2</v>
      </c>
      <c r="I248">
        <v>1482.88</v>
      </c>
      <c r="J248" t="s">
        <v>23</v>
      </c>
      <c r="K248" t="s">
        <v>17</v>
      </c>
    </row>
    <row r="249" spans="1:11" x14ac:dyDescent="0.25">
      <c r="A249">
        <v>1098</v>
      </c>
      <c r="B249" s="1" t="s">
        <v>41</v>
      </c>
      <c r="C249" t="s">
        <v>27</v>
      </c>
      <c r="D249" t="s">
        <v>16</v>
      </c>
      <c r="E249">
        <v>17407.949999999979</v>
      </c>
      <c r="F249">
        <v>21</v>
      </c>
      <c r="G249" t="s">
        <v>13</v>
      </c>
      <c r="H249">
        <v>725.03</v>
      </c>
      <c r="I249">
        <v>828.94999999999902</v>
      </c>
      <c r="J249" t="s">
        <v>21</v>
      </c>
      <c r="K249" t="s">
        <v>15</v>
      </c>
    </row>
    <row r="250" spans="1:11" x14ac:dyDescent="0.25">
      <c r="A250">
        <v>1070</v>
      </c>
      <c r="B250" s="1" t="s">
        <v>38</v>
      </c>
      <c r="C250" t="s">
        <v>11</v>
      </c>
      <c r="D250" t="s">
        <v>19</v>
      </c>
      <c r="E250">
        <v>58442.85</v>
      </c>
      <c r="F250">
        <v>15</v>
      </c>
      <c r="G250" t="s">
        <v>26</v>
      </c>
      <c r="H250">
        <v>3653.66</v>
      </c>
      <c r="I250">
        <v>3896.19</v>
      </c>
      <c r="J250" t="s">
        <v>23</v>
      </c>
      <c r="K250" t="s">
        <v>17</v>
      </c>
    </row>
    <row r="251" spans="1:11" x14ac:dyDescent="0.25">
      <c r="A251">
        <v>1086</v>
      </c>
      <c r="B251" s="1" t="s">
        <v>36</v>
      </c>
      <c r="C251" t="s">
        <v>24</v>
      </c>
      <c r="D251" t="s">
        <v>16</v>
      </c>
      <c r="E251">
        <v>72457.570000000007</v>
      </c>
      <c r="F251">
        <v>17</v>
      </c>
      <c r="G251" t="s">
        <v>26</v>
      </c>
      <c r="H251">
        <v>4075.08</v>
      </c>
      <c r="I251">
        <v>4262.21</v>
      </c>
      <c r="J251" t="s">
        <v>14</v>
      </c>
      <c r="K251" t="s">
        <v>15</v>
      </c>
    </row>
    <row r="252" spans="1:11" x14ac:dyDescent="0.25">
      <c r="A252">
        <v>1011</v>
      </c>
      <c r="B252" s="1" t="s">
        <v>39</v>
      </c>
      <c r="C252" t="s">
        <v>27</v>
      </c>
      <c r="D252" t="s">
        <v>12</v>
      </c>
      <c r="E252">
        <v>33226.6</v>
      </c>
      <c r="F252">
        <v>22</v>
      </c>
      <c r="G252" t="s">
        <v>26</v>
      </c>
      <c r="H252">
        <v>1324.52</v>
      </c>
      <c r="I252">
        <v>1510.3</v>
      </c>
      <c r="J252" t="s">
        <v>14</v>
      </c>
      <c r="K252" t="s">
        <v>17</v>
      </c>
    </row>
    <row r="253" spans="1:11" x14ac:dyDescent="0.25">
      <c r="A253">
        <v>1016</v>
      </c>
      <c r="B253" s="1" t="s">
        <v>38</v>
      </c>
      <c r="C253" t="s">
        <v>27</v>
      </c>
      <c r="D253" t="s">
        <v>25</v>
      </c>
      <c r="E253">
        <v>157803.36000000002</v>
      </c>
      <c r="F253">
        <v>38</v>
      </c>
      <c r="G253" t="s">
        <v>26</v>
      </c>
      <c r="H253">
        <v>3883.38</v>
      </c>
      <c r="I253">
        <v>4152.72</v>
      </c>
      <c r="J253" t="s">
        <v>14</v>
      </c>
      <c r="K253" t="s">
        <v>15</v>
      </c>
    </row>
    <row r="254" spans="1:11" x14ac:dyDescent="0.25">
      <c r="A254">
        <v>1097</v>
      </c>
      <c r="B254" s="1" t="s">
        <v>38</v>
      </c>
      <c r="C254" t="s">
        <v>18</v>
      </c>
      <c r="D254" t="s">
        <v>19</v>
      </c>
      <c r="E254">
        <v>78919.400000000009</v>
      </c>
      <c r="F254">
        <v>35</v>
      </c>
      <c r="G254" t="s">
        <v>20</v>
      </c>
      <c r="H254">
        <v>1958.49</v>
      </c>
      <c r="I254">
        <v>2254.84</v>
      </c>
      <c r="J254" t="s">
        <v>23</v>
      </c>
      <c r="K254" t="s">
        <v>15</v>
      </c>
    </row>
    <row r="255" spans="1:11" x14ac:dyDescent="0.25">
      <c r="A255">
        <v>1073</v>
      </c>
      <c r="B255" s="1" t="s">
        <v>41</v>
      </c>
      <c r="C255" t="s">
        <v>28</v>
      </c>
      <c r="D255" t="s">
        <v>16</v>
      </c>
      <c r="E255">
        <v>133134.75</v>
      </c>
      <c r="F255">
        <v>45</v>
      </c>
      <c r="G255" t="s">
        <v>13</v>
      </c>
      <c r="H255">
        <v>2558.09</v>
      </c>
      <c r="I255">
        <v>2958.55</v>
      </c>
      <c r="J255" t="s">
        <v>14</v>
      </c>
      <c r="K255" t="s">
        <v>15</v>
      </c>
    </row>
    <row r="256" spans="1:11" x14ac:dyDescent="0.25">
      <c r="A256">
        <v>1059</v>
      </c>
      <c r="B256" s="1" t="s">
        <v>45</v>
      </c>
      <c r="C256" t="s">
        <v>11</v>
      </c>
      <c r="D256" t="s">
        <v>19</v>
      </c>
      <c r="E256">
        <v>71428.479999999996</v>
      </c>
      <c r="F256">
        <v>16</v>
      </c>
      <c r="G256" t="s">
        <v>13</v>
      </c>
      <c r="H256">
        <v>4287.21</v>
      </c>
      <c r="I256">
        <v>4464.28</v>
      </c>
      <c r="J256" t="s">
        <v>23</v>
      </c>
      <c r="K256" t="s">
        <v>17</v>
      </c>
    </row>
    <row r="257" spans="1:11" x14ac:dyDescent="0.25">
      <c r="A257">
        <v>1070</v>
      </c>
      <c r="B257" s="1" t="s">
        <v>43</v>
      </c>
      <c r="C257" t="s">
        <v>28</v>
      </c>
      <c r="D257" t="s">
        <v>16</v>
      </c>
      <c r="E257">
        <v>33335.599999999999</v>
      </c>
      <c r="F257">
        <v>8</v>
      </c>
      <c r="G257" t="s">
        <v>22</v>
      </c>
      <c r="H257">
        <v>3762.27</v>
      </c>
      <c r="I257">
        <v>4166.95</v>
      </c>
      <c r="J257" t="s">
        <v>21</v>
      </c>
      <c r="K257" t="s">
        <v>15</v>
      </c>
    </row>
    <row r="258" spans="1:11" x14ac:dyDescent="0.25">
      <c r="A258">
        <v>1080</v>
      </c>
      <c r="B258" s="1" t="s">
        <v>39</v>
      </c>
      <c r="C258" t="s">
        <v>11</v>
      </c>
      <c r="D258" t="s">
        <v>19</v>
      </c>
      <c r="E258">
        <v>197928.75</v>
      </c>
      <c r="F258">
        <v>47</v>
      </c>
      <c r="G258" t="s">
        <v>13</v>
      </c>
      <c r="H258">
        <v>4035.33</v>
      </c>
      <c r="I258">
        <v>4211.25</v>
      </c>
      <c r="J258" t="s">
        <v>21</v>
      </c>
      <c r="K258" t="s">
        <v>15</v>
      </c>
    </row>
    <row r="259" spans="1:11" x14ac:dyDescent="0.25">
      <c r="A259">
        <v>1093</v>
      </c>
      <c r="B259" s="1" t="s">
        <v>44</v>
      </c>
      <c r="C259" t="s">
        <v>11</v>
      </c>
      <c r="D259" t="s">
        <v>25</v>
      </c>
      <c r="E259">
        <v>12997.18</v>
      </c>
      <c r="F259">
        <v>17</v>
      </c>
      <c r="G259" t="s">
        <v>13</v>
      </c>
      <c r="H259">
        <v>727.38</v>
      </c>
      <c r="I259">
        <v>764.54</v>
      </c>
      <c r="J259" t="s">
        <v>23</v>
      </c>
      <c r="K259" t="s">
        <v>17</v>
      </c>
    </row>
    <row r="260" spans="1:11" x14ac:dyDescent="0.25">
      <c r="A260">
        <v>1003</v>
      </c>
      <c r="B260" s="1" t="s">
        <v>43</v>
      </c>
      <c r="C260" t="s">
        <v>28</v>
      </c>
      <c r="D260" t="s">
        <v>25</v>
      </c>
      <c r="E260">
        <v>11503.22</v>
      </c>
      <c r="F260">
        <v>17</v>
      </c>
      <c r="G260" t="s">
        <v>13</v>
      </c>
      <c r="H260">
        <v>395.11</v>
      </c>
      <c r="I260">
        <v>676.66</v>
      </c>
      <c r="J260" t="s">
        <v>14</v>
      </c>
      <c r="K260" t="s">
        <v>17</v>
      </c>
    </row>
    <row r="261" spans="1:11" x14ac:dyDescent="0.25">
      <c r="A261">
        <v>1020</v>
      </c>
      <c r="B261" s="1" t="s">
        <v>36</v>
      </c>
      <c r="C261" t="s">
        <v>27</v>
      </c>
      <c r="D261" t="s">
        <v>12</v>
      </c>
      <c r="E261">
        <v>124030.92</v>
      </c>
      <c r="F261">
        <v>26</v>
      </c>
      <c r="G261" t="s">
        <v>22</v>
      </c>
      <c r="H261">
        <v>4472.3500000000004</v>
      </c>
      <c r="I261">
        <v>4770.42</v>
      </c>
      <c r="J261" t="s">
        <v>23</v>
      </c>
      <c r="K261" t="s">
        <v>17</v>
      </c>
    </row>
    <row r="262" spans="1:11" x14ac:dyDescent="0.25">
      <c r="A262">
        <v>1059</v>
      </c>
      <c r="B262" s="1" t="s">
        <v>40</v>
      </c>
      <c r="C262" t="s">
        <v>11</v>
      </c>
      <c r="D262" t="s">
        <v>12</v>
      </c>
      <c r="E262">
        <v>31690.1</v>
      </c>
      <c r="F262">
        <v>13</v>
      </c>
      <c r="G262" t="s">
        <v>26</v>
      </c>
      <c r="H262">
        <v>1969.78</v>
      </c>
      <c r="I262">
        <v>2437.6999999999998</v>
      </c>
      <c r="J262" t="s">
        <v>23</v>
      </c>
      <c r="K262" t="s">
        <v>17</v>
      </c>
    </row>
    <row r="263" spans="1:11" x14ac:dyDescent="0.25">
      <c r="A263">
        <v>1036</v>
      </c>
      <c r="B263" s="1" t="s">
        <v>45</v>
      </c>
      <c r="C263" t="s">
        <v>28</v>
      </c>
      <c r="D263" t="s">
        <v>16</v>
      </c>
      <c r="E263">
        <v>31293.09</v>
      </c>
      <c r="F263">
        <v>17</v>
      </c>
      <c r="G263" t="s">
        <v>13</v>
      </c>
      <c r="H263">
        <v>1475</v>
      </c>
      <c r="I263">
        <v>1840.77</v>
      </c>
      <c r="J263" t="s">
        <v>23</v>
      </c>
      <c r="K263" t="s">
        <v>15</v>
      </c>
    </row>
    <row r="264" spans="1:11" x14ac:dyDescent="0.25">
      <c r="A264">
        <v>1019</v>
      </c>
      <c r="B264" s="1" t="s">
        <v>40</v>
      </c>
      <c r="C264" t="s">
        <v>11</v>
      </c>
      <c r="D264" t="s">
        <v>25</v>
      </c>
      <c r="E264">
        <v>155684.48000000001</v>
      </c>
      <c r="F264">
        <v>38</v>
      </c>
      <c r="G264" t="s">
        <v>22</v>
      </c>
      <c r="H264">
        <v>3637.25</v>
      </c>
      <c r="I264">
        <v>4096.96</v>
      </c>
      <c r="J264" t="s">
        <v>21</v>
      </c>
      <c r="K264" t="s">
        <v>15</v>
      </c>
    </row>
    <row r="265" spans="1:11" x14ac:dyDescent="0.25">
      <c r="A265">
        <v>1090</v>
      </c>
      <c r="B265" s="1" t="s">
        <v>39</v>
      </c>
      <c r="C265" t="s">
        <v>24</v>
      </c>
      <c r="D265" t="s">
        <v>19</v>
      </c>
      <c r="E265">
        <v>78970.950000000012</v>
      </c>
      <c r="F265">
        <v>17</v>
      </c>
      <c r="G265" t="s">
        <v>22</v>
      </c>
      <c r="H265">
        <v>4190.26</v>
      </c>
      <c r="I265">
        <v>4645.3500000000004</v>
      </c>
      <c r="J265" t="s">
        <v>23</v>
      </c>
      <c r="K265" t="s">
        <v>17</v>
      </c>
    </row>
    <row r="266" spans="1:11" x14ac:dyDescent="0.25">
      <c r="A266">
        <v>1067</v>
      </c>
      <c r="B266" s="1" t="s">
        <v>40</v>
      </c>
      <c r="C266" t="s">
        <v>27</v>
      </c>
      <c r="D266" t="s">
        <v>19</v>
      </c>
      <c r="E266">
        <v>222026.87999999954</v>
      </c>
      <c r="F266">
        <v>48</v>
      </c>
      <c r="G266" t="s">
        <v>20</v>
      </c>
      <c r="H266">
        <v>4319.32</v>
      </c>
      <c r="I266">
        <v>4625.5599999999904</v>
      </c>
      <c r="J266" t="s">
        <v>21</v>
      </c>
      <c r="K266" t="s">
        <v>15</v>
      </c>
    </row>
    <row r="267" spans="1:11" x14ac:dyDescent="0.25">
      <c r="A267">
        <v>1019</v>
      </c>
      <c r="B267" s="1" t="s">
        <v>45</v>
      </c>
      <c r="C267" t="s">
        <v>18</v>
      </c>
      <c r="D267" t="s">
        <v>19</v>
      </c>
      <c r="E267">
        <v>26359.059999999998</v>
      </c>
      <c r="F267">
        <v>14</v>
      </c>
      <c r="G267" t="s">
        <v>22</v>
      </c>
      <c r="H267">
        <v>1614.19</v>
      </c>
      <c r="I267">
        <v>1882.79</v>
      </c>
      <c r="J267" t="s">
        <v>23</v>
      </c>
      <c r="K267" t="s">
        <v>17</v>
      </c>
    </row>
    <row r="268" spans="1:11" x14ac:dyDescent="0.25">
      <c r="A268">
        <v>1020</v>
      </c>
      <c r="B268" s="1" t="s">
        <v>43</v>
      </c>
      <c r="C268" t="s">
        <v>11</v>
      </c>
      <c r="D268" t="s">
        <v>12</v>
      </c>
      <c r="E268">
        <v>204821.99999999956</v>
      </c>
      <c r="F268">
        <v>45</v>
      </c>
      <c r="G268" t="s">
        <v>26</v>
      </c>
      <c r="H268">
        <v>4268.45</v>
      </c>
      <c r="I268">
        <v>4551.5999999999904</v>
      </c>
      <c r="J268" t="s">
        <v>21</v>
      </c>
      <c r="K268" t="s">
        <v>15</v>
      </c>
    </row>
    <row r="269" spans="1:11" x14ac:dyDescent="0.25">
      <c r="A269">
        <v>1096</v>
      </c>
      <c r="B269" s="1" t="s">
        <v>40</v>
      </c>
      <c r="C269" t="s">
        <v>24</v>
      </c>
      <c r="D269" t="s">
        <v>19</v>
      </c>
      <c r="E269">
        <v>4452</v>
      </c>
      <c r="F269">
        <v>6</v>
      </c>
      <c r="G269" t="s">
        <v>13</v>
      </c>
      <c r="H269">
        <v>252.62</v>
      </c>
      <c r="I269">
        <v>742</v>
      </c>
      <c r="J269" t="s">
        <v>23</v>
      </c>
      <c r="K269" t="s">
        <v>17</v>
      </c>
    </row>
    <row r="270" spans="1:11" x14ac:dyDescent="0.25">
      <c r="A270">
        <v>1071</v>
      </c>
      <c r="B270" s="1" t="s">
        <v>40</v>
      </c>
      <c r="C270" t="s">
        <v>18</v>
      </c>
      <c r="D270" t="s">
        <v>12</v>
      </c>
      <c r="E270">
        <v>23963.449999999997</v>
      </c>
      <c r="F270">
        <v>35</v>
      </c>
      <c r="G270" t="s">
        <v>22</v>
      </c>
      <c r="H270">
        <v>295.82</v>
      </c>
      <c r="I270">
        <v>684.67</v>
      </c>
      <c r="J270" t="s">
        <v>23</v>
      </c>
      <c r="K270" t="s">
        <v>15</v>
      </c>
    </row>
    <row r="271" spans="1:11" x14ac:dyDescent="0.25">
      <c r="A271">
        <v>1052</v>
      </c>
      <c r="B271" s="1" t="s">
        <v>41</v>
      </c>
      <c r="C271" t="s">
        <v>18</v>
      </c>
      <c r="D271" t="s">
        <v>12</v>
      </c>
      <c r="E271">
        <v>147130.53999999998</v>
      </c>
      <c r="F271">
        <v>46</v>
      </c>
      <c r="G271" t="s">
        <v>26</v>
      </c>
      <c r="H271">
        <v>3136.42</v>
      </c>
      <c r="I271">
        <v>3198.49</v>
      </c>
      <c r="J271" t="s">
        <v>14</v>
      </c>
      <c r="K271" t="s">
        <v>17</v>
      </c>
    </row>
    <row r="272" spans="1:11" x14ac:dyDescent="0.25">
      <c r="A272">
        <v>1033</v>
      </c>
      <c r="B272" s="1" t="s">
        <v>38</v>
      </c>
      <c r="C272" t="s">
        <v>11</v>
      </c>
      <c r="D272" t="s">
        <v>16</v>
      </c>
      <c r="E272">
        <v>10553.34</v>
      </c>
      <c r="F272">
        <v>14</v>
      </c>
      <c r="G272" t="s">
        <v>22</v>
      </c>
      <c r="H272">
        <v>362.38</v>
      </c>
      <c r="I272">
        <v>753.81</v>
      </c>
      <c r="J272" t="s">
        <v>14</v>
      </c>
      <c r="K272" t="s">
        <v>17</v>
      </c>
    </row>
    <row r="273" spans="1:11" x14ac:dyDescent="0.25">
      <c r="A273">
        <v>1040</v>
      </c>
      <c r="B273" s="1" t="s">
        <v>44</v>
      </c>
      <c r="C273" t="s">
        <v>28</v>
      </c>
      <c r="D273" t="s">
        <v>19</v>
      </c>
      <c r="E273">
        <v>82267.859999999535</v>
      </c>
      <c r="F273">
        <v>47</v>
      </c>
      <c r="G273" t="s">
        <v>22</v>
      </c>
      <c r="H273">
        <v>1656.82</v>
      </c>
      <c r="I273">
        <v>1750.3799999999901</v>
      </c>
      <c r="J273" t="s">
        <v>23</v>
      </c>
      <c r="K273" t="s">
        <v>15</v>
      </c>
    </row>
    <row r="274" spans="1:11" x14ac:dyDescent="0.25">
      <c r="A274">
        <v>1039</v>
      </c>
      <c r="B274" s="1" t="s">
        <v>40</v>
      </c>
      <c r="C274" t="s">
        <v>11</v>
      </c>
      <c r="D274" t="s">
        <v>19</v>
      </c>
      <c r="E274">
        <v>28874.719999999921</v>
      </c>
      <c r="F274">
        <v>8</v>
      </c>
      <c r="G274" t="s">
        <v>22</v>
      </c>
      <c r="H274">
        <v>3380.14</v>
      </c>
      <c r="I274">
        <v>3609.3399999999901</v>
      </c>
      <c r="J274" t="s">
        <v>23</v>
      </c>
      <c r="K274" t="s">
        <v>15</v>
      </c>
    </row>
    <row r="275" spans="1:11" x14ac:dyDescent="0.25">
      <c r="A275">
        <v>1082</v>
      </c>
      <c r="B275" s="1" t="s">
        <v>40</v>
      </c>
      <c r="C275" t="s">
        <v>24</v>
      </c>
      <c r="D275" t="s">
        <v>25</v>
      </c>
      <c r="E275">
        <v>27489</v>
      </c>
      <c r="F275">
        <v>15</v>
      </c>
      <c r="G275" t="s">
        <v>22</v>
      </c>
      <c r="H275">
        <v>1719.47</v>
      </c>
      <c r="I275">
        <v>1832.6</v>
      </c>
      <c r="J275" t="s">
        <v>23</v>
      </c>
      <c r="K275" t="s">
        <v>15</v>
      </c>
    </row>
    <row r="276" spans="1:11" x14ac:dyDescent="0.25">
      <c r="A276">
        <v>1001</v>
      </c>
      <c r="B276" s="1" t="s">
        <v>34</v>
      </c>
      <c r="C276" t="s">
        <v>18</v>
      </c>
      <c r="D276" t="s">
        <v>16</v>
      </c>
      <c r="E276">
        <v>34746.840000000004</v>
      </c>
      <c r="F276">
        <v>27</v>
      </c>
      <c r="G276" t="s">
        <v>22</v>
      </c>
      <c r="H276">
        <v>939.02</v>
      </c>
      <c r="I276">
        <v>1286.92</v>
      </c>
      <c r="J276" t="s">
        <v>23</v>
      </c>
      <c r="K276" t="s">
        <v>17</v>
      </c>
    </row>
    <row r="277" spans="1:11" x14ac:dyDescent="0.25">
      <c r="A277">
        <v>1011</v>
      </c>
      <c r="B277" s="1" t="s">
        <v>43</v>
      </c>
      <c r="C277" t="s">
        <v>11</v>
      </c>
      <c r="D277" t="s">
        <v>25</v>
      </c>
      <c r="E277">
        <v>24473.41</v>
      </c>
      <c r="F277">
        <v>13</v>
      </c>
      <c r="G277" t="s">
        <v>26</v>
      </c>
      <c r="H277">
        <v>1442.69</v>
      </c>
      <c r="I277">
        <v>1882.57</v>
      </c>
      <c r="J277" t="s">
        <v>14</v>
      </c>
      <c r="K277" t="s">
        <v>15</v>
      </c>
    </row>
    <row r="278" spans="1:11" x14ac:dyDescent="0.25">
      <c r="A278">
        <v>1092</v>
      </c>
      <c r="B278" s="1" t="s">
        <v>38</v>
      </c>
      <c r="C278" t="s">
        <v>28</v>
      </c>
      <c r="D278" t="s">
        <v>16</v>
      </c>
      <c r="E278">
        <v>120896.72000000002</v>
      </c>
      <c r="F278">
        <v>49</v>
      </c>
      <c r="G278" t="s">
        <v>13</v>
      </c>
      <c r="H278">
        <v>2315</v>
      </c>
      <c r="I278">
        <v>2467.2800000000002</v>
      </c>
      <c r="J278" t="s">
        <v>21</v>
      </c>
      <c r="K278" t="s">
        <v>17</v>
      </c>
    </row>
    <row r="279" spans="1:11" x14ac:dyDescent="0.25">
      <c r="A279">
        <v>1057</v>
      </c>
      <c r="B279" s="1" t="s">
        <v>43</v>
      </c>
      <c r="C279" t="s">
        <v>11</v>
      </c>
      <c r="D279" t="s">
        <v>19</v>
      </c>
      <c r="E279">
        <v>76053.849999999991</v>
      </c>
      <c r="F279">
        <v>31</v>
      </c>
      <c r="G279" t="s">
        <v>13</v>
      </c>
      <c r="H279">
        <v>2403.16</v>
      </c>
      <c r="I279">
        <v>2453.35</v>
      </c>
      <c r="J279" t="s">
        <v>23</v>
      </c>
      <c r="K279" t="s">
        <v>15</v>
      </c>
    </row>
    <row r="280" spans="1:11" x14ac:dyDescent="0.25">
      <c r="A280">
        <v>1089</v>
      </c>
      <c r="B280" s="1" t="s">
        <v>40</v>
      </c>
      <c r="C280" t="s">
        <v>27</v>
      </c>
      <c r="D280" t="s">
        <v>12</v>
      </c>
      <c r="E280">
        <v>142873.84999999966</v>
      </c>
      <c r="F280">
        <v>35</v>
      </c>
      <c r="G280" t="s">
        <v>13</v>
      </c>
      <c r="H280">
        <v>3925.85</v>
      </c>
      <c r="I280">
        <v>4082.1099999999901</v>
      </c>
      <c r="J280" t="s">
        <v>14</v>
      </c>
      <c r="K280" t="s">
        <v>15</v>
      </c>
    </row>
    <row r="281" spans="1:11" x14ac:dyDescent="0.25">
      <c r="A281">
        <v>1050</v>
      </c>
      <c r="B281" s="1" t="s">
        <v>44</v>
      </c>
      <c r="C281" t="s">
        <v>28</v>
      </c>
      <c r="D281" t="s">
        <v>12</v>
      </c>
      <c r="E281">
        <v>24616.32</v>
      </c>
      <c r="F281">
        <v>6</v>
      </c>
      <c r="G281" t="s">
        <v>13</v>
      </c>
      <c r="H281">
        <v>3763.26</v>
      </c>
      <c r="I281">
        <v>4102.72</v>
      </c>
      <c r="J281" t="s">
        <v>23</v>
      </c>
      <c r="K281" t="s">
        <v>17</v>
      </c>
    </row>
    <row r="282" spans="1:11" x14ac:dyDescent="0.25">
      <c r="A282">
        <v>1023</v>
      </c>
      <c r="B282" s="1" t="s">
        <v>35</v>
      </c>
      <c r="C282" t="s">
        <v>24</v>
      </c>
      <c r="D282" t="s">
        <v>12</v>
      </c>
      <c r="E282">
        <v>12411.7</v>
      </c>
      <c r="F282">
        <v>5</v>
      </c>
      <c r="G282" t="s">
        <v>26</v>
      </c>
      <c r="H282">
        <v>2311.25</v>
      </c>
      <c r="I282">
        <v>2482.34</v>
      </c>
      <c r="J282" t="s">
        <v>23</v>
      </c>
      <c r="K282" t="s">
        <v>17</v>
      </c>
    </row>
    <row r="283" spans="1:11" x14ac:dyDescent="0.25">
      <c r="A283">
        <v>1031</v>
      </c>
      <c r="B283" s="1" t="s">
        <v>43</v>
      </c>
      <c r="C283" t="s">
        <v>18</v>
      </c>
      <c r="D283" t="s">
        <v>12</v>
      </c>
      <c r="E283">
        <v>96411.04</v>
      </c>
      <c r="F283">
        <v>22</v>
      </c>
      <c r="G283" t="s">
        <v>20</v>
      </c>
      <c r="H283">
        <v>4236.05</v>
      </c>
      <c r="I283">
        <v>4382.32</v>
      </c>
      <c r="J283" t="s">
        <v>21</v>
      </c>
      <c r="K283" t="s">
        <v>15</v>
      </c>
    </row>
    <row r="284" spans="1:11" x14ac:dyDescent="0.25">
      <c r="A284">
        <v>1094</v>
      </c>
      <c r="B284" s="1" t="s">
        <v>38</v>
      </c>
      <c r="C284" t="s">
        <v>11</v>
      </c>
      <c r="D284" t="s">
        <v>12</v>
      </c>
      <c r="E284">
        <v>35076.160000000003</v>
      </c>
      <c r="F284">
        <v>49</v>
      </c>
      <c r="G284" t="s">
        <v>20</v>
      </c>
      <c r="H284">
        <v>615.47</v>
      </c>
      <c r="I284">
        <v>715.84</v>
      </c>
      <c r="J284" t="s">
        <v>23</v>
      </c>
      <c r="K284" t="s">
        <v>17</v>
      </c>
    </row>
    <row r="285" spans="1:11" x14ac:dyDescent="0.25">
      <c r="A285">
        <v>1042</v>
      </c>
      <c r="B285" s="1" t="s">
        <v>45</v>
      </c>
      <c r="C285" t="s">
        <v>28</v>
      </c>
      <c r="D285" t="s">
        <v>25</v>
      </c>
      <c r="E285">
        <v>36058.94</v>
      </c>
      <c r="F285">
        <v>23</v>
      </c>
      <c r="G285" t="s">
        <v>26</v>
      </c>
      <c r="H285">
        <v>1314</v>
      </c>
      <c r="I285">
        <v>1567.78</v>
      </c>
      <c r="J285" t="s">
        <v>23</v>
      </c>
      <c r="K285" t="s">
        <v>17</v>
      </c>
    </row>
    <row r="286" spans="1:11" x14ac:dyDescent="0.25">
      <c r="A286">
        <v>1099</v>
      </c>
      <c r="B286" s="1" t="s">
        <v>43</v>
      </c>
      <c r="C286" t="s">
        <v>27</v>
      </c>
      <c r="D286" t="s">
        <v>16</v>
      </c>
      <c r="E286">
        <v>107342.24999999999</v>
      </c>
      <c r="F286">
        <v>25</v>
      </c>
      <c r="G286" t="s">
        <v>26</v>
      </c>
      <c r="H286">
        <v>4148.4799999999996</v>
      </c>
      <c r="I286">
        <v>4293.6899999999996</v>
      </c>
      <c r="J286" t="s">
        <v>21</v>
      </c>
      <c r="K286" t="s">
        <v>15</v>
      </c>
    </row>
    <row r="287" spans="1:11" x14ac:dyDescent="0.25">
      <c r="A287">
        <v>1007</v>
      </c>
      <c r="B287" s="1" t="s">
        <v>34</v>
      </c>
      <c r="C287" t="s">
        <v>28</v>
      </c>
      <c r="D287" t="s">
        <v>19</v>
      </c>
      <c r="E287">
        <v>77835.179999999993</v>
      </c>
      <c r="F287">
        <v>34</v>
      </c>
      <c r="G287" t="s">
        <v>22</v>
      </c>
      <c r="H287">
        <v>1921.07</v>
      </c>
      <c r="I287">
        <v>2289.27</v>
      </c>
      <c r="J287" t="s">
        <v>21</v>
      </c>
      <c r="K287" t="s">
        <v>17</v>
      </c>
    </row>
    <row r="288" spans="1:11" x14ac:dyDescent="0.25">
      <c r="A288">
        <v>1016</v>
      </c>
      <c r="B288" s="1" t="s">
        <v>42</v>
      </c>
      <c r="C288" t="s">
        <v>27</v>
      </c>
      <c r="D288" t="s">
        <v>25</v>
      </c>
      <c r="E288">
        <v>128814.14000000001</v>
      </c>
      <c r="F288">
        <v>26</v>
      </c>
      <c r="G288" t="s">
        <v>22</v>
      </c>
      <c r="H288">
        <v>4906.8500000000004</v>
      </c>
      <c r="I288">
        <v>4954.3900000000003</v>
      </c>
      <c r="J288" t="s">
        <v>21</v>
      </c>
      <c r="K288" t="s">
        <v>15</v>
      </c>
    </row>
    <row r="289" spans="1:11" x14ac:dyDescent="0.25">
      <c r="A289">
        <v>1090</v>
      </c>
      <c r="B289" s="1" t="s">
        <v>36</v>
      </c>
      <c r="C289" t="s">
        <v>24</v>
      </c>
      <c r="D289" t="s">
        <v>16</v>
      </c>
      <c r="E289">
        <v>126586.51</v>
      </c>
      <c r="F289">
        <v>47</v>
      </c>
      <c r="G289" t="s">
        <v>22</v>
      </c>
      <c r="H289">
        <v>2357.9499999999998</v>
      </c>
      <c r="I289">
        <v>2693.33</v>
      </c>
      <c r="J289" t="s">
        <v>21</v>
      </c>
      <c r="K289" t="s">
        <v>15</v>
      </c>
    </row>
    <row r="290" spans="1:11" x14ac:dyDescent="0.25">
      <c r="A290">
        <v>1060</v>
      </c>
      <c r="B290" s="1" t="s">
        <v>37</v>
      </c>
      <c r="C290" t="s">
        <v>18</v>
      </c>
      <c r="D290" t="s">
        <v>12</v>
      </c>
      <c r="E290">
        <v>20482.399999999998</v>
      </c>
      <c r="F290">
        <v>5</v>
      </c>
      <c r="G290" t="s">
        <v>13</v>
      </c>
      <c r="H290">
        <v>3970.08</v>
      </c>
      <c r="I290">
        <v>4096.4799999999996</v>
      </c>
      <c r="J290" t="s">
        <v>14</v>
      </c>
      <c r="K290" t="s">
        <v>17</v>
      </c>
    </row>
    <row r="291" spans="1:11" x14ac:dyDescent="0.25">
      <c r="A291">
        <v>1002</v>
      </c>
      <c r="B291" s="1" t="s">
        <v>44</v>
      </c>
      <c r="C291" t="s">
        <v>24</v>
      </c>
      <c r="D291" t="s">
        <v>16</v>
      </c>
      <c r="E291">
        <v>59570.42</v>
      </c>
      <c r="F291">
        <v>26</v>
      </c>
      <c r="G291" t="s">
        <v>22</v>
      </c>
      <c r="H291">
        <v>2041.42</v>
      </c>
      <c r="I291">
        <v>2291.17</v>
      </c>
      <c r="J291" t="s">
        <v>14</v>
      </c>
      <c r="K291" t="s">
        <v>15</v>
      </c>
    </row>
    <row r="292" spans="1:11" x14ac:dyDescent="0.25">
      <c r="A292">
        <v>1001</v>
      </c>
      <c r="B292" s="1" t="s">
        <v>37</v>
      </c>
      <c r="C292" t="s">
        <v>11</v>
      </c>
      <c r="D292" t="s">
        <v>16</v>
      </c>
      <c r="E292">
        <v>46074</v>
      </c>
      <c r="F292">
        <v>20</v>
      </c>
      <c r="G292" t="s">
        <v>20</v>
      </c>
      <c r="H292">
        <v>2153.52</v>
      </c>
      <c r="I292">
        <v>2303.6999999999998</v>
      </c>
      <c r="J292" t="s">
        <v>14</v>
      </c>
      <c r="K292" t="s">
        <v>17</v>
      </c>
    </row>
    <row r="293" spans="1:11" x14ac:dyDescent="0.25">
      <c r="A293">
        <v>1048</v>
      </c>
      <c r="B293" s="1" t="s">
        <v>45</v>
      </c>
      <c r="C293" t="s">
        <v>28</v>
      </c>
      <c r="D293" t="s">
        <v>12</v>
      </c>
      <c r="E293">
        <v>13856.579999999998</v>
      </c>
      <c r="F293">
        <v>6</v>
      </c>
      <c r="G293" t="s">
        <v>13</v>
      </c>
      <c r="H293">
        <v>1945.27</v>
      </c>
      <c r="I293">
        <v>2309.4299999999998</v>
      </c>
      <c r="J293" t="s">
        <v>23</v>
      </c>
      <c r="K293" t="s">
        <v>15</v>
      </c>
    </row>
    <row r="294" spans="1:11" x14ac:dyDescent="0.25">
      <c r="A294">
        <v>1012</v>
      </c>
      <c r="B294" s="1" t="s">
        <v>42</v>
      </c>
      <c r="C294" t="s">
        <v>27</v>
      </c>
      <c r="D294" t="s">
        <v>12</v>
      </c>
      <c r="E294">
        <v>24495.72</v>
      </c>
      <c r="F294">
        <v>6</v>
      </c>
      <c r="G294" t="s">
        <v>22</v>
      </c>
      <c r="H294">
        <v>3609.42</v>
      </c>
      <c r="I294">
        <v>4082.62</v>
      </c>
      <c r="J294" t="s">
        <v>21</v>
      </c>
      <c r="K294" t="s">
        <v>17</v>
      </c>
    </row>
    <row r="295" spans="1:11" x14ac:dyDescent="0.25">
      <c r="A295">
        <v>1069</v>
      </c>
      <c r="B295" s="1" t="s">
        <v>34</v>
      </c>
      <c r="C295" t="s">
        <v>27</v>
      </c>
      <c r="D295" t="s">
        <v>12</v>
      </c>
      <c r="E295">
        <v>57952.44</v>
      </c>
      <c r="F295">
        <v>18</v>
      </c>
      <c r="G295" t="s">
        <v>13</v>
      </c>
      <c r="H295">
        <v>2760.21</v>
      </c>
      <c r="I295">
        <v>3219.58</v>
      </c>
      <c r="J295" t="s">
        <v>21</v>
      </c>
      <c r="K295" t="s">
        <v>17</v>
      </c>
    </row>
    <row r="296" spans="1:11" x14ac:dyDescent="0.25">
      <c r="A296">
        <v>1037</v>
      </c>
      <c r="B296" s="1" t="s">
        <v>40</v>
      </c>
      <c r="C296" t="s">
        <v>28</v>
      </c>
      <c r="D296" t="s">
        <v>19</v>
      </c>
      <c r="E296">
        <v>20070.32</v>
      </c>
      <c r="F296">
        <v>4</v>
      </c>
      <c r="G296" t="s">
        <v>20</v>
      </c>
      <c r="H296">
        <v>4721.7</v>
      </c>
      <c r="I296">
        <v>5017.58</v>
      </c>
      <c r="J296" t="s">
        <v>14</v>
      </c>
      <c r="K296" t="s">
        <v>17</v>
      </c>
    </row>
    <row r="297" spans="1:11" x14ac:dyDescent="0.25">
      <c r="A297">
        <v>1032</v>
      </c>
      <c r="B297" s="1" t="s">
        <v>41</v>
      </c>
      <c r="C297" t="s">
        <v>28</v>
      </c>
      <c r="D297" t="s">
        <v>12</v>
      </c>
      <c r="E297">
        <v>25986.03</v>
      </c>
      <c r="F297">
        <v>17</v>
      </c>
      <c r="G297" t="s">
        <v>22</v>
      </c>
      <c r="H297">
        <v>1291.9100000000001</v>
      </c>
      <c r="I297">
        <v>1528.59</v>
      </c>
      <c r="J297" t="s">
        <v>23</v>
      </c>
      <c r="K297" t="s">
        <v>17</v>
      </c>
    </row>
    <row r="298" spans="1:11" x14ac:dyDescent="0.25">
      <c r="A298">
        <v>1009</v>
      </c>
      <c r="B298" s="1" t="s">
        <v>42</v>
      </c>
      <c r="C298" t="s">
        <v>11</v>
      </c>
      <c r="D298" t="s">
        <v>19</v>
      </c>
      <c r="E298">
        <v>13422.64</v>
      </c>
      <c r="F298">
        <v>14</v>
      </c>
      <c r="G298" t="s">
        <v>20</v>
      </c>
      <c r="H298">
        <v>547.79</v>
      </c>
      <c r="I298">
        <v>958.76</v>
      </c>
      <c r="J298" t="s">
        <v>23</v>
      </c>
      <c r="K298" t="s">
        <v>17</v>
      </c>
    </row>
    <row r="299" spans="1:11" x14ac:dyDescent="0.25">
      <c r="A299">
        <v>1099</v>
      </c>
      <c r="B299" s="1" t="s">
        <v>41</v>
      </c>
      <c r="C299" t="s">
        <v>24</v>
      </c>
      <c r="D299" t="s">
        <v>12</v>
      </c>
      <c r="E299">
        <v>32780.579999999994</v>
      </c>
      <c r="F299">
        <v>14</v>
      </c>
      <c r="G299" t="s">
        <v>20</v>
      </c>
      <c r="H299">
        <v>1996.64</v>
      </c>
      <c r="I299">
        <v>2341.4699999999998</v>
      </c>
      <c r="J299" t="s">
        <v>23</v>
      </c>
      <c r="K299" t="s">
        <v>15</v>
      </c>
    </row>
    <row r="300" spans="1:11" x14ac:dyDescent="0.25">
      <c r="A300">
        <v>1019</v>
      </c>
      <c r="B300" s="1" t="s">
        <v>44</v>
      </c>
      <c r="C300" t="s">
        <v>27</v>
      </c>
      <c r="D300" t="s">
        <v>19</v>
      </c>
      <c r="E300">
        <v>41634.839999999997</v>
      </c>
      <c r="F300">
        <v>13</v>
      </c>
      <c r="G300" t="s">
        <v>20</v>
      </c>
      <c r="H300">
        <v>3102.73</v>
      </c>
      <c r="I300">
        <v>3202.68</v>
      </c>
      <c r="J300" t="s">
        <v>14</v>
      </c>
      <c r="K300" t="s">
        <v>15</v>
      </c>
    </row>
    <row r="301" spans="1:11" x14ac:dyDescent="0.25">
      <c r="A301">
        <v>1048</v>
      </c>
      <c r="B301" s="1" t="s">
        <v>39</v>
      </c>
      <c r="C301" t="s">
        <v>11</v>
      </c>
      <c r="D301" t="s">
        <v>16</v>
      </c>
      <c r="E301">
        <v>33062.400000000001</v>
      </c>
      <c r="F301">
        <v>7</v>
      </c>
      <c r="G301" t="s">
        <v>22</v>
      </c>
      <c r="H301">
        <v>4310.95</v>
      </c>
      <c r="I301">
        <v>4723.2</v>
      </c>
      <c r="J301" t="s">
        <v>23</v>
      </c>
      <c r="K301" t="s">
        <v>17</v>
      </c>
    </row>
    <row r="302" spans="1:11" x14ac:dyDescent="0.25">
      <c r="A302">
        <v>1080</v>
      </c>
      <c r="B302" s="1" t="s">
        <v>39</v>
      </c>
      <c r="C302" t="s">
        <v>24</v>
      </c>
      <c r="D302" t="s">
        <v>25</v>
      </c>
      <c r="E302">
        <v>87288.08</v>
      </c>
      <c r="F302">
        <v>44</v>
      </c>
      <c r="G302" t="s">
        <v>26</v>
      </c>
      <c r="H302">
        <v>1763.67</v>
      </c>
      <c r="I302">
        <v>1983.82</v>
      </c>
      <c r="J302" t="s">
        <v>23</v>
      </c>
      <c r="K302" t="s">
        <v>15</v>
      </c>
    </row>
    <row r="303" spans="1:11" x14ac:dyDescent="0.25">
      <c r="A303">
        <v>1003</v>
      </c>
      <c r="B303" s="1" t="s">
        <v>36</v>
      </c>
      <c r="C303" t="s">
        <v>11</v>
      </c>
      <c r="D303" t="s">
        <v>16</v>
      </c>
      <c r="E303">
        <v>50832.599999999853</v>
      </c>
      <c r="F303">
        <v>15</v>
      </c>
      <c r="G303" t="s">
        <v>22</v>
      </c>
      <c r="H303">
        <v>3286.24</v>
      </c>
      <c r="I303">
        <v>3388.8399999999901</v>
      </c>
      <c r="J303" t="s">
        <v>23</v>
      </c>
      <c r="K303" t="s">
        <v>17</v>
      </c>
    </row>
    <row r="304" spans="1:11" x14ac:dyDescent="0.25">
      <c r="A304">
        <v>1020</v>
      </c>
      <c r="B304" s="1" t="s">
        <v>38</v>
      </c>
      <c r="C304" t="s">
        <v>27</v>
      </c>
      <c r="D304" t="s">
        <v>16</v>
      </c>
      <c r="E304">
        <v>36699.64</v>
      </c>
      <c r="F304">
        <v>19</v>
      </c>
      <c r="G304" t="s">
        <v>20</v>
      </c>
      <c r="H304">
        <v>1783.48</v>
      </c>
      <c r="I304">
        <v>1931.56</v>
      </c>
      <c r="J304" t="s">
        <v>21</v>
      </c>
      <c r="K304" t="s">
        <v>17</v>
      </c>
    </row>
    <row r="305" spans="1:11" x14ac:dyDescent="0.25">
      <c r="A305">
        <v>1024</v>
      </c>
      <c r="B305" s="1" t="s">
        <v>40</v>
      </c>
      <c r="C305" t="s">
        <v>28</v>
      </c>
      <c r="D305" t="s">
        <v>12</v>
      </c>
      <c r="E305">
        <v>139592.19</v>
      </c>
      <c r="F305">
        <v>43</v>
      </c>
      <c r="G305" t="s">
        <v>22</v>
      </c>
      <c r="H305">
        <v>3105.24</v>
      </c>
      <c r="I305">
        <v>3246.33</v>
      </c>
      <c r="J305" t="s">
        <v>14</v>
      </c>
      <c r="K305" t="s">
        <v>15</v>
      </c>
    </row>
    <row r="306" spans="1:11" x14ac:dyDescent="0.25">
      <c r="A306">
        <v>1054</v>
      </c>
      <c r="B306" s="1" t="s">
        <v>45</v>
      </c>
      <c r="C306" t="s">
        <v>28</v>
      </c>
      <c r="D306" t="s">
        <v>19</v>
      </c>
      <c r="E306">
        <v>220627.87</v>
      </c>
      <c r="F306">
        <v>47</v>
      </c>
      <c r="G306" t="s">
        <v>20</v>
      </c>
      <c r="H306">
        <v>4429.8</v>
      </c>
      <c r="I306">
        <v>4694.21</v>
      </c>
      <c r="J306" t="s">
        <v>21</v>
      </c>
      <c r="K306" t="s">
        <v>15</v>
      </c>
    </row>
    <row r="307" spans="1:11" x14ac:dyDescent="0.25">
      <c r="A307">
        <v>1033</v>
      </c>
      <c r="B307" s="1" t="s">
        <v>35</v>
      </c>
      <c r="C307" t="s">
        <v>24</v>
      </c>
      <c r="D307" t="s">
        <v>25</v>
      </c>
      <c r="E307">
        <v>58082.64</v>
      </c>
      <c r="F307">
        <v>44</v>
      </c>
      <c r="G307" t="s">
        <v>26</v>
      </c>
      <c r="H307">
        <v>1195.22</v>
      </c>
      <c r="I307">
        <v>1320.06</v>
      </c>
      <c r="J307" t="s">
        <v>21</v>
      </c>
      <c r="K307" t="s">
        <v>17</v>
      </c>
    </row>
    <row r="308" spans="1:11" x14ac:dyDescent="0.25">
      <c r="A308">
        <v>1024</v>
      </c>
      <c r="B308" s="1" t="s">
        <v>35</v>
      </c>
      <c r="C308" t="s">
        <v>18</v>
      </c>
      <c r="D308" t="s">
        <v>12</v>
      </c>
      <c r="E308">
        <v>74254.25</v>
      </c>
      <c r="F308">
        <v>35</v>
      </c>
      <c r="G308" t="s">
        <v>13</v>
      </c>
      <c r="H308">
        <v>2051</v>
      </c>
      <c r="I308">
        <v>2121.5500000000002</v>
      </c>
      <c r="J308" t="s">
        <v>14</v>
      </c>
      <c r="K308" t="s">
        <v>17</v>
      </c>
    </row>
    <row r="309" spans="1:11" x14ac:dyDescent="0.25">
      <c r="A309">
        <v>1075</v>
      </c>
      <c r="B309" s="1" t="s">
        <v>37</v>
      </c>
      <c r="C309" t="s">
        <v>24</v>
      </c>
      <c r="D309" t="s">
        <v>12</v>
      </c>
      <c r="E309">
        <v>85633.589999999836</v>
      </c>
      <c r="F309">
        <v>17</v>
      </c>
      <c r="G309" t="s">
        <v>26</v>
      </c>
      <c r="H309">
        <v>4966.66</v>
      </c>
      <c r="I309">
        <v>5037.2699999999904</v>
      </c>
      <c r="J309" t="s">
        <v>21</v>
      </c>
      <c r="K309" t="s">
        <v>17</v>
      </c>
    </row>
    <row r="310" spans="1:11" x14ac:dyDescent="0.25">
      <c r="A310">
        <v>1072</v>
      </c>
      <c r="B310" s="1" t="s">
        <v>40</v>
      </c>
      <c r="C310" t="s">
        <v>18</v>
      </c>
      <c r="D310" t="s">
        <v>12</v>
      </c>
      <c r="E310">
        <v>162580.95000000001</v>
      </c>
      <c r="F310">
        <v>35</v>
      </c>
      <c r="G310" t="s">
        <v>26</v>
      </c>
      <c r="H310">
        <v>4349.3599999999997</v>
      </c>
      <c r="I310">
        <v>4645.17</v>
      </c>
      <c r="J310" t="s">
        <v>23</v>
      </c>
      <c r="K310" t="s">
        <v>17</v>
      </c>
    </row>
    <row r="311" spans="1:11" x14ac:dyDescent="0.25">
      <c r="A311">
        <v>1036</v>
      </c>
      <c r="B311" s="1" t="s">
        <v>42</v>
      </c>
      <c r="C311" t="s">
        <v>11</v>
      </c>
      <c r="D311" t="s">
        <v>16</v>
      </c>
      <c r="E311">
        <v>61085</v>
      </c>
      <c r="F311">
        <v>19</v>
      </c>
      <c r="G311" t="s">
        <v>13</v>
      </c>
      <c r="H311">
        <v>2844.97</v>
      </c>
      <c r="I311">
        <v>3215</v>
      </c>
      <c r="J311" t="s">
        <v>23</v>
      </c>
      <c r="K311" t="s">
        <v>17</v>
      </c>
    </row>
    <row r="312" spans="1:11" x14ac:dyDescent="0.25">
      <c r="A312">
        <v>1038</v>
      </c>
      <c r="B312" s="1" t="s">
        <v>44</v>
      </c>
      <c r="C312" t="s">
        <v>11</v>
      </c>
      <c r="D312" t="s">
        <v>19</v>
      </c>
      <c r="E312">
        <v>55497.200000000004</v>
      </c>
      <c r="F312">
        <v>20</v>
      </c>
      <c r="G312" t="s">
        <v>22</v>
      </c>
      <c r="H312">
        <v>2607.31</v>
      </c>
      <c r="I312">
        <v>2774.86</v>
      </c>
      <c r="J312" t="s">
        <v>23</v>
      </c>
      <c r="K312" t="s">
        <v>17</v>
      </c>
    </row>
    <row r="313" spans="1:11" x14ac:dyDescent="0.25">
      <c r="A313">
        <v>1084</v>
      </c>
      <c r="B313" s="1" t="s">
        <v>36</v>
      </c>
      <c r="C313" t="s">
        <v>27</v>
      </c>
      <c r="D313" t="s">
        <v>19</v>
      </c>
      <c r="E313">
        <v>53487</v>
      </c>
      <c r="F313">
        <v>36</v>
      </c>
      <c r="G313" t="s">
        <v>13</v>
      </c>
      <c r="H313">
        <v>1458.77</v>
      </c>
      <c r="I313">
        <v>1485.75</v>
      </c>
      <c r="J313" t="s">
        <v>23</v>
      </c>
      <c r="K313" t="s">
        <v>15</v>
      </c>
    </row>
    <row r="314" spans="1:11" x14ac:dyDescent="0.25">
      <c r="A314">
        <v>1099</v>
      </c>
      <c r="B314" s="1" t="s">
        <v>34</v>
      </c>
      <c r="C314" t="s">
        <v>18</v>
      </c>
      <c r="D314" t="s">
        <v>25</v>
      </c>
      <c r="E314">
        <v>93888.55</v>
      </c>
      <c r="F314">
        <v>35</v>
      </c>
      <c r="G314" t="s">
        <v>22</v>
      </c>
      <c r="H314">
        <v>2610.19</v>
      </c>
      <c r="I314">
        <v>2682.53</v>
      </c>
      <c r="J314" t="s">
        <v>14</v>
      </c>
      <c r="K314" t="s">
        <v>17</v>
      </c>
    </row>
    <row r="315" spans="1:11" x14ac:dyDescent="0.25">
      <c r="A315">
        <v>1089</v>
      </c>
      <c r="B315" s="1" t="s">
        <v>43</v>
      </c>
      <c r="C315" t="s">
        <v>27</v>
      </c>
      <c r="D315" t="s">
        <v>19</v>
      </c>
      <c r="E315">
        <v>150614.39999999999</v>
      </c>
      <c r="F315">
        <v>32</v>
      </c>
      <c r="G315" t="s">
        <v>22</v>
      </c>
      <c r="H315">
        <v>4248.5</v>
      </c>
      <c r="I315">
        <v>4706.7</v>
      </c>
      <c r="J315" t="s">
        <v>21</v>
      </c>
      <c r="K315" t="s">
        <v>17</v>
      </c>
    </row>
    <row r="316" spans="1:11" x14ac:dyDescent="0.25">
      <c r="A316">
        <v>1099</v>
      </c>
      <c r="B316" s="1" t="s">
        <v>44</v>
      </c>
      <c r="C316" t="s">
        <v>28</v>
      </c>
      <c r="D316" t="s">
        <v>19</v>
      </c>
      <c r="E316">
        <v>177285.59999999998</v>
      </c>
      <c r="F316">
        <v>48</v>
      </c>
      <c r="G316" t="s">
        <v>20</v>
      </c>
      <c r="H316">
        <v>3441.61</v>
      </c>
      <c r="I316">
        <v>3693.45</v>
      </c>
      <c r="J316" t="s">
        <v>21</v>
      </c>
      <c r="K316" t="s">
        <v>15</v>
      </c>
    </row>
    <row r="317" spans="1:11" x14ac:dyDescent="0.25">
      <c r="A317">
        <v>1025</v>
      </c>
      <c r="B317" s="1" t="s">
        <v>41</v>
      </c>
      <c r="C317" t="s">
        <v>18</v>
      </c>
      <c r="D317" t="s">
        <v>12</v>
      </c>
      <c r="E317">
        <v>75590.680000000008</v>
      </c>
      <c r="F317">
        <v>44</v>
      </c>
      <c r="G317" t="s">
        <v>20</v>
      </c>
      <c r="H317">
        <v>1485.72</v>
      </c>
      <c r="I317">
        <v>1717.97</v>
      </c>
      <c r="J317" t="s">
        <v>23</v>
      </c>
      <c r="K317" t="s">
        <v>17</v>
      </c>
    </row>
    <row r="318" spans="1:11" x14ac:dyDescent="0.25">
      <c r="A318">
        <v>1093</v>
      </c>
      <c r="B318" s="1" t="s">
        <v>36</v>
      </c>
      <c r="C318" t="s">
        <v>24</v>
      </c>
      <c r="D318" t="s">
        <v>12</v>
      </c>
      <c r="E318">
        <v>43035.600000000006</v>
      </c>
      <c r="F318">
        <v>40</v>
      </c>
      <c r="G318" t="s">
        <v>13</v>
      </c>
      <c r="H318">
        <v>1047.25</v>
      </c>
      <c r="I318">
        <v>1075.8900000000001</v>
      </c>
      <c r="J318" t="s">
        <v>23</v>
      </c>
      <c r="K318" t="s">
        <v>17</v>
      </c>
    </row>
    <row r="319" spans="1:11" x14ac:dyDescent="0.25">
      <c r="A319">
        <v>1018</v>
      </c>
      <c r="B319" s="1" t="s">
        <v>39</v>
      </c>
      <c r="C319" t="s">
        <v>28</v>
      </c>
      <c r="D319" t="s">
        <v>16</v>
      </c>
      <c r="E319">
        <v>41515.440000000002</v>
      </c>
      <c r="F319">
        <v>24</v>
      </c>
      <c r="G319" t="s">
        <v>26</v>
      </c>
      <c r="H319">
        <v>1362.78</v>
      </c>
      <c r="I319">
        <v>1729.81</v>
      </c>
      <c r="J319" t="s">
        <v>21</v>
      </c>
      <c r="K319" t="s">
        <v>15</v>
      </c>
    </row>
    <row r="320" spans="1:11" x14ac:dyDescent="0.25">
      <c r="A320">
        <v>1082</v>
      </c>
      <c r="B320" s="1" t="s">
        <v>40</v>
      </c>
      <c r="C320" t="s">
        <v>28</v>
      </c>
      <c r="D320" t="s">
        <v>12</v>
      </c>
      <c r="E320">
        <v>19704.02</v>
      </c>
      <c r="F320">
        <v>17</v>
      </c>
      <c r="G320" t="s">
        <v>13</v>
      </c>
      <c r="H320">
        <v>890.31</v>
      </c>
      <c r="I320">
        <v>1159.06</v>
      </c>
      <c r="J320" t="s">
        <v>14</v>
      </c>
      <c r="K320" t="s">
        <v>17</v>
      </c>
    </row>
    <row r="321" spans="1:11" x14ac:dyDescent="0.25">
      <c r="A321">
        <v>1066</v>
      </c>
      <c r="B321" s="1" t="s">
        <v>38</v>
      </c>
      <c r="C321" t="s">
        <v>24</v>
      </c>
      <c r="D321" t="s">
        <v>12</v>
      </c>
      <c r="E321">
        <v>4427.0799999999936</v>
      </c>
      <c r="F321">
        <v>7</v>
      </c>
      <c r="G321" t="s">
        <v>22</v>
      </c>
      <c r="H321">
        <v>523.41999999999996</v>
      </c>
      <c r="I321">
        <v>632.43999999999903</v>
      </c>
      <c r="J321" t="s">
        <v>21</v>
      </c>
      <c r="K321" t="s">
        <v>15</v>
      </c>
    </row>
    <row r="322" spans="1:11" x14ac:dyDescent="0.25">
      <c r="A322">
        <v>1054</v>
      </c>
      <c r="B322" s="1" t="s">
        <v>34</v>
      </c>
      <c r="C322" t="s">
        <v>28</v>
      </c>
      <c r="D322" t="s">
        <v>12</v>
      </c>
      <c r="E322">
        <v>94112.37999999999</v>
      </c>
      <c r="F322">
        <v>43</v>
      </c>
      <c r="G322" t="s">
        <v>20</v>
      </c>
      <c r="H322">
        <v>2124.7199999999998</v>
      </c>
      <c r="I322">
        <v>2188.66</v>
      </c>
      <c r="J322" t="s">
        <v>23</v>
      </c>
      <c r="K322" t="s">
        <v>17</v>
      </c>
    </row>
    <row r="323" spans="1:11" x14ac:dyDescent="0.25">
      <c r="A323">
        <v>1035</v>
      </c>
      <c r="B323" s="1" t="s">
        <v>41</v>
      </c>
      <c r="C323" t="s">
        <v>18</v>
      </c>
      <c r="D323" t="s">
        <v>12</v>
      </c>
      <c r="E323">
        <v>808.69</v>
      </c>
      <c r="F323">
        <v>1</v>
      </c>
      <c r="G323" t="s">
        <v>13</v>
      </c>
      <c r="H323">
        <v>610.83000000000004</v>
      </c>
      <c r="I323">
        <v>808.69</v>
      </c>
      <c r="J323" t="s">
        <v>23</v>
      </c>
      <c r="K323" t="s">
        <v>15</v>
      </c>
    </row>
    <row r="324" spans="1:11" x14ac:dyDescent="0.25">
      <c r="A324">
        <v>1080</v>
      </c>
      <c r="B324" s="1" t="s">
        <v>40</v>
      </c>
      <c r="C324" t="s">
        <v>27</v>
      </c>
      <c r="D324" t="s">
        <v>16</v>
      </c>
      <c r="E324">
        <v>46241.3</v>
      </c>
      <c r="F324">
        <v>35</v>
      </c>
      <c r="G324" t="s">
        <v>13</v>
      </c>
      <c r="H324">
        <v>900.97</v>
      </c>
      <c r="I324">
        <v>1321.18</v>
      </c>
      <c r="J324" t="s">
        <v>14</v>
      </c>
      <c r="K324" t="s">
        <v>15</v>
      </c>
    </row>
    <row r="325" spans="1:11" x14ac:dyDescent="0.25">
      <c r="A325">
        <v>1061</v>
      </c>
      <c r="B325" s="1" t="s">
        <v>43</v>
      </c>
      <c r="C325" t="s">
        <v>28</v>
      </c>
      <c r="D325" t="s">
        <v>12</v>
      </c>
      <c r="E325">
        <v>102184</v>
      </c>
      <c r="F325">
        <v>32</v>
      </c>
      <c r="G325" t="s">
        <v>20</v>
      </c>
      <c r="H325">
        <v>2759.26</v>
      </c>
      <c r="I325">
        <v>3193.25</v>
      </c>
      <c r="J325" t="s">
        <v>21</v>
      </c>
      <c r="K325" t="s">
        <v>15</v>
      </c>
    </row>
    <row r="326" spans="1:11" x14ac:dyDescent="0.25">
      <c r="A326">
        <v>1041</v>
      </c>
      <c r="B326" s="1" t="s">
        <v>39</v>
      </c>
      <c r="C326" t="s">
        <v>18</v>
      </c>
      <c r="D326" t="s">
        <v>25</v>
      </c>
      <c r="E326">
        <v>42125.759999999646</v>
      </c>
      <c r="F326">
        <v>36</v>
      </c>
      <c r="G326" t="s">
        <v>20</v>
      </c>
      <c r="H326">
        <v>864.77</v>
      </c>
      <c r="I326">
        <v>1170.1599999999901</v>
      </c>
      <c r="J326" t="s">
        <v>14</v>
      </c>
      <c r="K326" t="s">
        <v>17</v>
      </c>
    </row>
    <row r="327" spans="1:11" x14ac:dyDescent="0.25">
      <c r="A327">
        <v>1100</v>
      </c>
      <c r="B327" s="1" t="s">
        <v>42</v>
      </c>
      <c r="C327" t="s">
        <v>11</v>
      </c>
      <c r="D327" t="s">
        <v>25</v>
      </c>
      <c r="E327">
        <v>9524.9700000000012</v>
      </c>
      <c r="F327">
        <v>13</v>
      </c>
      <c r="G327" t="s">
        <v>20</v>
      </c>
      <c r="H327">
        <v>366.2</v>
      </c>
      <c r="I327">
        <v>732.69</v>
      </c>
      <c r="J327" t="s">
        <v>14</v>
      </c>
      <c r="K327" t="s">
        <v>17</v>
      </c>
    </row>
    <row r="328" spans="1:11" x14ac:dyDescent="0.25">
      <c r="A328">
        <v>1033</v>
      </c>
      <c r="B328" s="1" t="s">
        <v>42</v>
      </c>
      <c r="C328" t="s">
        <v>18</v>
      </c>
      <c r="D328" t="s">
        <v>25</v>
      </c>
      <c r="E328">
        <v>10125</v>
      </c>
      <c r="F328">
        <v>6</v>
      </c>
      <c r="G328" t="s">
        <v>22</v>
      </c>
      <c r="H328">
        <v>1621.07</v>
      </c>
      <c r="I328">
        <v>1687.5</v>
      </c>
      <c r="J328" t="s">
        <v>23</v>
      </c>
      <c r="K328" t="s">
        <v>15</v>
      </c>
    </row>
    <row r="329" spans="1:11" x14ac:dyDescent="0.25">
      <c r="A329">
        <v>1068</v>
      </c>
      <c r="B329" s="1" t="s">
        <v>36</v>
      </c>
      <c r="C329" t="s">
        <v>27</v>
      </c>
      <c r="D329" t="s">
        <v>25</v>
      </c>
      <c r="E329">
        <v>20142.64</v>
      </c>
      <c r="F329">
        <v>14</v>
      </c>
      <c r="G329" t="s">
        <v>20</v>
      </c>
      <c r="H329">
        <v>1140.58</v>
      </c>
      <c r="I329">
        <v>1438.76</v>
      </c>
      <c r="J329" t="s">
        <v>21</v>
      </c>
      <c r="K329" t="s">
        <v>15</v>
      </c>
    </row>
    <row r="330" spans="1:11" x14ac:dyDescent="0.25">
      <c r="A330">
        <v>1033</v>
      </c>
      <c r="B330" s="1" t="s">
        <v>42</v>
      </c>
      <c r="C330" t="s">
        <v>18</v>
      </c>
      <c r="D330" t="s">
        <v>12</v>
      </c>
      <c r="E330">
        <v>108690.09000000001</v>
      </c>
      <c r="F330">
        <v>37</v>
      </c>
      <c r="G330" t="s">
        <v>26</v>
      </c>
      <c r="H330">
        <v>2600.7600000000002</v>
      </c>
      <c r="I330">
        <v>2937.57</v>
      </c>
      <c r="J330" t="s">
        <v>23</v>
      </c>
      <c r="K330" t="s">
        <v>17</v>
      </c>
    </row>
    <row r="331" spans="1:11" x14ac:dyDescent="0.25">
      <c r="A331">
        <v>1014</v>
      </c>
      <c r="B331" s="1" t="s">
        <v>36</v>
      </c>
      <c r="C331" t="s">
        <v>24</v>
      </c>
      <c r="D331" t="s">
        <v>25</v>
      </c>
      <c r="E331">
        <v>31923.360000000001</v>
      </c>
      <c r="F331">
        <v>48</v>
      </c>
      <c r="G331" t="s">
        <v>13</v>
      </c>
      <c r="H331">
        <v>556.72</v>
      </c>
      <c r="I331">
        <v>665.07</v>
      </c>
      <c r="J331" t="s">
        <v>21</v>
      </c>
      <c r="K331" t="s">
        <v>17</v>
      </c>
    </row>
    <row r="332" spans="1:11" x14ac:dyDescent="0.25">
      <c r="A332">
        <v>1021</v>
      </c>
      <c r="B332" s="1" t="s">
        <v>42</v>
      </c>
      <c r="C332" t="s">
        <v>27</v>
      </c>
      <c r="D332" t="s">
        <v>12</v>
      </c>
      <c r="E332">
        <v>63188.25</v>
      </c>
      <c r="F332">
        <v>15</v>
      </c>
      <c r="G332" t="s">
        <v>20</v>
      </c>
      <c r="H332">
        <v>3771.27</v>
      </c>
      <c r="I332">
        <v>4212.55</v>
      </c>
      <c r="J332" t="s">
        <v>23</v>
      </c>
      <c r="K332" t="s">
        <v>17</v>
      </c>
    </row>
    <row r="333" spans="1:11" x14ac:dyDescent="0.25">
      <c r="A333">
        <v>1048</v>
      </c>
      <c r="B333" s="1" t="s">
        <v>34</v>
      </c>
      <c r="C333" t="s">
        <v>11</v>
      </c>
      <c r="D333" t="s">
        <v>16</v>
      </c>
      <c r="E333">
        <v>218146.27</v>
      </c>
      <c r="F333">
        <v>47</v>
      </c>
      <c r="G333" t="s">
        <v>20</v>
      </c>
      <c r="H333">
        <v>4535.8599999999997</v>
      </c>
      <c r="I333">
        <v>4641.41</v>
      </c>
      <c r="J333" t="s">
        <v>23</v>
      </c>
      <c r="K333" t="s">
        <v>17</v>
      </c>
    </row>
    <row r="334" spans="1:11" x14ac:dyDescent="0.25">
      <c r="A334">
        <v>1020</v>
      </c>
      <c r="B334" s="1" t="s">
        <v>36</v>
      </c>
      <c r="C334" t="s">
        <v>24</v>
      </c>
      <c r="D334" t="s">
        <v>25</v>
      </c>
      <c r="E334">
        <v>15574.4</v>
      </c>
      <c r="F334">
        <v>4</v>
      </c>
      <c r="G334" t="s">
        <v>22</v>
      </c>
      <c r="H334">
        <v>3730</v>
      </c>
      <c r="I334">
        <v>3893.6</v>
      </c>
      <c r="J334" t="s">
        <v>21</v>
      </c>
      <c r="K334" t="s">
        <v>17</v>
      </c>
    </row>
    <row r="335" spans="1:11" x14ac:dyDescent="0.25">
      <c r="A335">
        <v>1008</v>
      </c>
      <c r="B335" s="1" t="s">
        <v>37</v>
      </c>
      <c r="C335" t="s">
        <v>18</v>
      </c>
      <c r="D335" t="s">
        <v>19</v>
      </c>
      <c r="E335">
        <v>120062.39999999999</v>
      </c>
      <c r="F335">
        <v>40</v>
      </c>
      <c r="G335" t="s">
        <v>22</v>
      </c>
      <c r="H335">
        <v>2687.49</v>
      </c>
      <c r="I335">
        <v>3001.56</v>
      </c>
      <c r="J335" t="s">
        <v>21</v>
      </c>
      <c r="K335" t="s">
        <v>15</v>
      </c>
    </row>
    <row r="336" spans="1:11" x14ac:dyDescent="0.25">
      <c r="A336">
        <v>1007</v>
      </c>
      <c r="B336" s="1" t="s">
        <v>37</v>
      </c>
      <c r="C336" t="s">
        <v>27</v>
      </c>
      <c r="D336" t="s">
        <v>25</v>
      </c>
      <c r="E336">
        <v>74129.600000000006</v>
      </c>
      <c r="F336">
        <v>16</v>
      </c>
      <c r="G336" t="s">
        <v>13</v>
      </c>
      <c r="H336">
        <v>4310.3100000000004</v>
      </c>
      <c r="I336">
        <v>4633.1000000000004</v>
      </c>
      <c r="J336" t="s">
        <v>23</v>
      </c>
      <c r="K336" t="s">
        <v>17</v>
      </c>
    </row>
    <row r="337" spans="1:11" x14ac:dyDescent="0.25">
      <c r="A337">
        <v>1067</v>
      </c>
      <c r="B337" s="1" t="s">
        <v>38</v>
      </c>
      <c r="C337" t="s">
        <v>11</v>
      </c>
      <c r="D337" t="s">
        <v>25</v>
      </c>
      <c r="E337">
        <v>107591.39999999973</v>
      </c>
      <c r="F337">
        <v>28</v>
      </c>
      <c r="G337" t="s">
        <v>26</v>
      </c>
      <c r="H337">
        <v>3489.85</v>
      </c>
      <c r="I337">
        <v>3842.5499999999902</v>
      </c>
      <c r="J337" t="s">
        <v>21</v>
      </c>
      <c r="K337" t="s">
        <v>15</v>
      </c>
    </row>
    <row r="338" spans="1:11" x14ac:dyDescent="0.25">
      <c r="A338">
        <v>1017</v>
      </c>
      <c r="B338" s="1" t="s">
        <v>34</v>
      </c>
      <c r="C338" t="s">
        <v>24</v>
      </c>
      <c r="D338" t="s">
        <v>12</v>
      </c>
      <c r="E338">
        <v>2673.92</v>
      </c>
      <c r="F338">
        <v>16</v>
      </c>
      <c r="G338" t="s">
        <v>13</v>
      </c>
      <c r="H338">
        <v>102.23</v>
      </c>
      <c r="I338">
        <v>167.12</v>
      </c>
      <c r="J338" t="s">
        <v>23</v>
      </c>
      <c r="K338" t="s">
        <v>17</v>
      </c>
    </row>
    <row r="339" spans="1:11" x14ac:dyDescent="0.25">
      <c r="A339">
        <v>1033</v>
      </c>
      <c r="B339" s="1" t="s">
        <v>35</v>
      </c>
      <c r="C339" t="s">
        <v>11</v>
      </c>
      <c r="D339" t="s">
        <v>25</v>
      </c>
      <c r="E339">
        <v>9707.9599999999991</v>
      </c>
      <c r="F339">
        <v>4</v>
      </c>
      <c r="G339" t="s">
        <v>20</v>
      </c>
      <c r="H339">
        <v>2000.75</v>
      </c>
      <c r="I339">
        <v>2426.9899999999998</v>
      </c>
      <c r="J339" t="s">
        <v>21</v>
      </c>
      <c r="K339" t="s">
        <v>15</v>
      </c>
    </row>
    <row r="340" spans="1:11" x14ac:dyDescent="0.25">
      <c r="A340">
        <v>1048</v>
      </c>
      <c r="B340" s="1" t="s">
        <v>35</v>
      </c>
      <c r="C340" t="s">
        <v>18</v>
      </c>
      <c r="D340" t="s">
        <v>19</v>
      </c>
      <c r="E340">
        <v>203998.95</v>
      </c>
      <c r="F340">
        <v>45</v>
      </c>
      <c r="G340" t="s">
        <v>26</v>
      </c>
      <c r="H340">
        <v>4262.21</v>
      </c>
      <c r="I340">
        <v>4533.3100000000004</v>
      </c>
      <c r="J340" t="s">
        <v>23</v>
      </c>
      <c r="K340" t="s">
        <v>15</v>
      </c>
    </row>
    <row r="341" spans="1:11" x14ac:dyDescent="0.25">
      <c r="A341">
        <v>1076</v>
      </c>
      <c r="B341" s="1" t="s">
        <v>36</v>
      </c>
      <c r="C341" t="s">
        <v>11</v>
      </c>
      <c r="D341" t="s">
        <v>12</v>
      </c>
      <c r="E341">
        <v>52076.700000000004</v>
      </c>
      <c r="F341">
        <v>26</v>
      </c>
      <c r="G341" t="s">
        <v>26</v>
      </c>
      <c r="H341">
        <v>1762</v>
      </c>
      <c r="I341">
        <v>2002.95</v>
      </c>
      <c r="J341" t="s">
        <v>23</v>
      </c>
      <c r="K341" t="s">
        <v>17</v>
      </c>
    </row>
    <row r="342" spans="1:11" x14ac:dyDescent="0.25">
      <c r="A342">
        <v>1059</v>
      </c>
      <c r="B342" s="1" t="s">
        <v>41</v>
      </c>
      <c r="C342" t="s">
        <v>28</v>
      </c>
      <c r="D342" t="s">
        <v>12</v>
      </c>
      <c r="E342">
        <v>20021.68</v>
      </c>
      <c r="F342">
        <v>28</v>
      </c>
      <c r="G342" t="s">
        <v>26</v>
      </c>
      <c r="H342">
        <v>224.32</v>
      </c>
      <c r="I342">
        <v>715.06</v>
      </c>
      <c r="J342" t="s">
        <v>23</v>
      </c>
      <c r="K342" t="s">
        <v>15</v>
      </c>
    </row>
    <row r="343" spans="1:11" x14ac:dyDescent="0.25">
      <c r="A343">
        <v>1086</v>
      </c>
      <c r="B343" s="1" t="s">
        <v>35</v>
      </c>
      <c r="C343" t="s">
        <v>24</v>
      </c>
      <c r="D343" t="s">
        <v>16</v>
      </c>
      <c r="E343">
        <v>131724.16</v>
      </c>
      <c r="F343">
        <v>32</v>
      </c>
      <c r="G343" t="s">
        <v>26</v>
      </c>
      <c r="H343">
        <v>3743.59</v>
      </c>
      <c r="I343">
        <v>4116.38</v>
      </c>
      <c r="J343" t="s">
        <v>14</v>
      </c>
      <c r="K343" t="s">
        <v>15</v>
      </c>
    </row>
    <row r="344" spans="1:11" x14ac:dyDescent="0.25">
      <c r="A344">
        <v>1022</v>
      </c>
      <c r="B344" s="1" t="s">
        <v>38</v>
      </c>
      <c r="C344" t="s">
        <v>11</v>
      </c>
      <c r="D344" t="s">
        <v>16</v>
      </c>
      <c r="E344">
        <v>183955.94999999998</v>
      </c>
      <c r="F344">
        <v>45</v>
      </c>
      <c r="G344" t="s">
        <v>13</v>
      </c>
      <c r="H344">
        <v>4020.09</v>
      </c>
      <c r="I344">
        <v>4087.91</v>
      </c>
      <c r="J344" t="s">
        <v>21</v>
      </c>
      <c r="K344" t="s">
        <v>15</v>
      </c>
    </row>
    <row r="345" spans="1:11" x14ac:dyDescent="0.25">
      <c r="A345">
        <v>1030</v>
      </c>
      <c r="B345" s="1" t="s">
        <v>38</v>
      </c>
      <c r="C345" t="s">
        <v>18</v>
      </c>
      <c r="D345" t="s">
        <v>25</v>
      </c>
      <c r="E345">
        <v>2451.2800000000002</v>
      </c>
      <c r="F345">
        <v>2</v>
      </c>
      <c r="G345" t="s">
        <v>22</v>
      </c>
      <c r="H345">
        <v>844.94</v>
      </c>
      <c r="I345">
        <v>1225.6400000000001</v>
      </c>
      <c r="J345" t="s">
        <v>23</v>
      </c>
      <c r="K345" t="s">
        <v>15</v>
      </c>
    </row>
    <row r="346" spans="1:11" x14ac:dyDescent="0.25">
      <c r="A346">
        <v>1038</v>
      </c>
      <c r="B346" s="1" t="s">
        <v>41</v>
      </c>
      <c r="C346" t="s">
        <v>18</v>
      </c>
      <c r="D346" t="s">
        <v>16</v>
      </c>
      <c r="E346">
        <v>85761.810000000012</v>
      </c>
      <c r="F346">
        <v>31</v>
      </c>
      <c r="G346" t="s">
        <v>22</v>
      </c>
      <c r="H346">
        <v>2709.84</v>
      </c>
      <c r="I346">
        <v>2766.51</v>
      </c>
      <c r="J346" t="s">
        <v>14</v>
      </c>
      <c r="K346" t="s">
        <v>17</v>
      </c>
    </row>
    <row r="347" spans="1:11" x14ac:dyDescent="0.25">
      <c r="A347">
        <v>1051</v>
      </c>
      <c r="B347" s="1" t="s">
        <v>35</v>
      </c>
      <c r="C347" t="s">
        <v>11</v>
      </c>
      <c r="D347" t="s">
        <v>16</v>
      </c>
      <c r="E347">
        <v>3070.92</v>
      </c>
      <c r="F347">
        <v>3</v>
      </c>
      <c r="G347" t="s">
        <v>20</v>
      </c>
      <c r="H347">
        <v>1000.18</v>
      </c>
      <c r="I347">
        <v>1023.64</v>
      </c>
      <c r="J347" t="s">
        <v>23</v>
      </c>
      <c r="K347" t="s">
        <v>15</v>
      </c>
    </row>
    <row r="348" spans="1:11" x14ac:dyDescent="0.25">
      <c r="A348">
        <v>1054</v>
      </c>
      <c r="B348" s="1" t="s">
        <v>41</v>
      </c>
      <c r="C348" t="s">
        <v>18</v>
      </c>
      <c r="D348" t="s">
        <v>16</v>
      </c>
      <c r="E348">
        <v>30543.919999999998</v>
      </c>
      <c r="F348">
        <v>8</v>
      </c>
      <c r="G348" t="s">
        <v>22</v>
      </c>
      <c r="H348">
        <v>3610.21</v>
      </c>
      <c r="I348">
        <v>3817.99</v>
      </c>
      <c r="J348" t="s">
        <v>14</v>
      </c>
      <c r="K348" t="s">
        <v>17</v>
      </c>
    </row>
    <row r="349" spans="1:11" x14ac:dyDescent="0.25">
      <c r="A349">
        <v>1008</v>
      </c>
      <c r="B349" s="1" t="s">
        <v>40</v>
      </c>
      <c r="C349" t="s">
        <v>27</v>
      </c>
      <c r="D349" t="s">
        <v>12</v>
      </c>
      <c r="E349">
        <v>45384.479999999996</v>
      </c>
      <c r="F349">
        <v>24</v>
      </c>
      <c r="G349" t="s">
        <v>22</v>
      </c>
      <c r="H349">
        <v>1394.17</v>
      </c>
      <c r="I349">
        <v>1891.02</v>
      </c>
      <c r="J349" t="s">
        <v>23</v>
      </c>
      <c r="K349" t="s">
        <v>15</v>
      </c>
    </row>
    <row r="350" spans="1:11" x14ac:dyDescent="0.25">
      <c r="A350">
        <v>1027</v>
      </c>
      <c r="B350" s="1" t="s">
        <v>45</v>
      </c>
      <c r="C350" t="s">
        <v>27</v>
      </c>
      <c r="D350" t="s">
        <v>12</v>
      </c>
      <c r="E350">
        <v>25664.25</v>
      </c>
      <c r="F350">
        <v>15</v>
      </c>
      <c r="G350" t="s">
        <v>22</v>
      </c>
      <c r="H350">
        <v>1615.26</v>
      </c>
      <c r="I350">
        <v>1710.95</v>
      </c>
      <c r="J350" t="s">
        <v>23</v>
      </c>
      <c r="K350" t="s">
        <v>17</v>
      </c>
    </row>
    <row r="351" spans="1:11" x14ac:dyDescent="0.25">
      <c r="A351">
        <v>1027</v>
      </c>
      <c r="B351" s="1" t="s">
        <v>37</v>
      </c>
      <c r="C351" t="s">
        <v>27</v>
      </c>
      <c r="D351" t="s">
        <v>12</v>
      </c>
      <c r="E351">
        <v>196605.03</v>
      </c>
      <c r="F351">
        <v>43</v>
      </c>
      <c r="G351" t="s">
        <v>22</v>
      </c>
      <c r="H351">
        <v>4232.6099999999997</v>
      </c>
      <c r="I351">
        <v>4572.21</v>
      </c>
      <c r="J351" t="s">
        <v>14</v>
      </c>
      <c r="K351" t="s">
        <v>17</v>
      </c>
    </row>
    <row r="352" spans="1:11" x14ac:dyDescent="0.25">
      <c r="A352">
        <v>1098</v>
      </c>
      <c r="B352" s="1" t="s">
        <v>42</v>
      </c>
      <c r="C352" t="s">
        <v>28</v>
      </c>
      <c r="D352" t="s">
        <v>16</v>
      </c>
      <c r="E352">
        <v>77585.560000000012</v>
      </c>
      <c r="F352">
        <v>31</v>
      </c>
      <c r="G352" t="s">
        <v>20</v>
      </c>
      <c r="H352">
        <v>2407.8000000000002</v>
      </c>
      <c r="I352">
        <v>2502.7600000000002</v>
      </c>
      <c r="J352" t="s">
        <v>14</v>
      </c>
      <c r="K352" t="s">
        <v>17</v>
      </c>
    </row>
    <row r="353" spans="1:11" x14ac:dyDescent="0.25">
      <c r="A353">
        <v>1021</v>
      </c>
      <c r="B353" s="1" t="s">
        <v>39</v>
      </c>
      <c r="C353" t="s">
        <v>11</v>
      </c>
      <c r="D353" t="s">
        <v>12</v>
      </c>
      <c r="E353">
        <v>33573.869999999995</v>
      </c>
      <c r="F353">
        <v>9</v>
      </c>
      <c r="G353" t="s">
        <v>13</v>
      </c>
      <c r="H353">
        <v>3365.28</v>
      </c>
      <c r="I353">
        <v>3730.43</v>
      </c>
      <c r="J353" t="s">
        <v>21</v>
      </c>
      <c r="K353" t="s">
        <v>15</v>
      </c>
    </row>
    <row r="354" spans="1:11" x14ac:dyDescent="0.25">
      <c r="A354">
        <v>1030</v>
      </c>
      <c r="B354" s="1" t="s">
        <v>42</v>
      </c>
      <c r="C354" t="s">
        <v>28</v>
      </c>
      <c r="D354" t="s">
        <v>16</v>
      </c>
      <c r="E354">
        <v>89675.43</v>
      </c>
      <c r="F354">
        <v>39</v>
      </c>
      <c r="G354" t="s">
        <v>26</v>
      </c>
      <c r="H354">
        <v>2041.75</v>
      </c>
      <c r="I354">
        <v>2299.37</v>
      </c>
      <c r="J354" t="s">
        <v>21</v>
      </c>
      <c r="K354" t="s">
        <v>17</v>
      </c>
    </row>
    <row r="355" spans="1:11" x14ac:dyDescent="0.25">
      <c r="A355">
        <v>1097</v>
      </c>
      <c r="B355" s="1" t="s">
        <v>36</v>
      </c>
      <c r="C355" t="s">
        <v>18</v>
      </c>
      <c r="D355" t="s">
        <v>12</v>
      </c>
      <c r="E355">
        <v>84074.4</v>
      </c>
      <c r="F355">
        <v>45</v>
      </c>
      <c r="G355" t="s">
        <v>22</v>
      </c>
      <c r="H355">
        <v>1525.13</v>
      </c>
      <c r="I355">
        <v>1868.32</v>
      </c>
      <c r="J355" t="s">
        <v>14</v>
      </c>
      <c r="K355" t="s">
        <v>17</v>
      </c>
    </row>
    <row r="356" spans="1:11" x14ac:dyDescent="0.25">
      <c r="A356">
        <v>1028</v>
      </c>
      <c r="B356" s="1" t="s">
        <v>40</v>
      </c>
      <c r="C356" t="s">
        <v>28</v>
      </c>
      <c r="D356" t="s">
        <v>12</v>
      </c>
      <c r="E356">
        <v>6511.0599999999804</v>
      </c>
      <c r="F356">
        <v>2</v>
      </c>
      <c r="G356" t="s">
        <v>13</v>
      </c>
      <c r="H356">
        <v>3146.12</v>
      </c>
      <c r="I356">
        <v>3255.5299999999902</v>
      </c>
      <c r="J356" t="s">
        <v>21</v>
      </c>
      <c r="K356" t="s">
        <v>15</v>
      </c>
    </row>
    <row r="357" spans="1:11" x14ac:dyDescent="0.25">
      <c r="A357">
        <v>1064</v>
      </c>
      <c r="B357" s="1" t="s">
        <v>44</v>
      </c>
      <c r="C357" t="s">
        <v>18</v>
      </c>
      <c r="D357" t="s">
        <v>19</v>
      </c>
      <c r="E357">
        <v>9535.2000000000007</v>
      </c>
      <c r="F357">
        <v>8</v>
      </c>
      <c r="G357" t="s">
        <v>22</v>
      </c>
      <c r="H357">
        <v>816.54</v>
      </c>
      <c r="I357">
        <v>1191.9000000000001</v>
      </c>
      <c r="J357" t="s">
        <v>14</v>
      </c>
      <c r="K357" t="s">
        <v>17</v>
      </c>
    </row>
    <row r="358" spans="1:11" x14ac:dyDescent="0.25">
      <c r="A358">
        <v>1097</v>
      </c>
      <c r="B358" s="1" t="s">
        <v>38</v>
      </c>
      <c r="C358" t="s">
        <v>18</v>
      </c>
      <c r="D358" t="s">
        <v>25</v>
      </c>
      <c r="E358">
        <v>16759.399999999998</v>
      </c>
      <c r="F358">
        <v>7</v>
      </c>
      <c r="G358" t="s">
        <v>22</v>
      </c>
      <c r="H358">
        <v>1896.35</v>
      </c>
      <c r="I358">
        <v>2394.1999999999998</v>
      </c>
      <c r="J358" t="s">
        <v>21</v>
      </c>
      <c r="K358" t="s">
        <v>15</v>
      </c>
    </row>
    <row r="359" spans="1:11" x14ac:dyDescent="0.25">
      <c r="A359">
        <v>1069</v>
      </c>
      <c r="B359" s="1" t="s">
        <v>44</v>
      </c>
      <c r="C359" t="s">
        <v>24</v>
      </c>
      <c r="D359" t="s">
        <v>16</v>
      </c>
      <c r="E359">
        <v>62519.600000000006</v>
      </c>
      <c r="F359">
        <v>44</v>
      </c>
      <c r="G359" t="s">
        <v>26</v>
      </c>
      <c r="H359">
        <v>1084.73</v>
      </c>
      <c r="I359">
        <v>1420.9</v>
      </c>
      <c r="J359" t="s">
        <v>23</v>
      </c>
      <c r="K359" t="s">
        <v>15</v>
      </c>
    </row>
    <row r="360" spans="1:11" x14ac:dyDescent="0.25">
      <c r="A360">
        <v>1061</v>
      </c>
      <c r="B360" s="1" t="s">
        <v>35</v>
      </c>
      <c r="C360" t="s">
        <v>27</v>
      </c>
      <c r="D360" t="s">
        <v>19</v>
      </c>
      <c r="E360">
        <v>146094</v>
      </c>
      <c r="F360">
        <v>39</v>
      </c>
      <c r="G360" t="s">
        <v>26</v>
      </c>
      <c r="H360">
        <v>3494.19</v>
      </c>
      <c r="I360">
        <v>3746</v>
      </c>
      <c r="J360" t="s">
        <v>21</v>
      </c>
      <c r="K360" t="s">
        <v>17</v>
      </c>
    </row>
    <row r="361" spans="1:11" x14ac:dyDescent="0.25">
      <c r="A361">
        <v>1048</v>
      </c>
      <c r="B361" s="1" t="s">
        <v>34</v>
      </c>
      <c r="C361" t="s">
        <v>18</v>
      </c>
      <c r="D361" t="s">
        <v>12</v>
      </c>
      <c r="E361">
        <v>217819.97999999998</v>
      </c>
      <c r="F361">
        <v>42</v>
      </c>
      <c r="G361" t="s">
        <v>26</v>
      </c>
      <c r="H361">
        <v>4723.83</v>
      </c>
      <c r="I361">
        <v>5186.1899999999996</v>
      </c>
      <c r="J361" t="s">
        <v>23</v>
      </c>
      <c r="K361" t="s">
        <v>15</v>
      </c>
    </row>
    <row r="362" spans="1:11" x14ac:dyDescent="0.25">
      <c r="A362">
        <v>1019</v>
      </c>
      <c r="B362" s="1" t="s">
        <v>41</v>
      </c>
      <c r="C362" t="s">
        <v>24</v>
      </c>
      <c r="D362" t="s">
        <v>16</v>
      </c>
      <c r="E362">
        <v>79928.800000000003</v>
      </c>
      <c r="F362">
        <v>16</v>
      </c>
      <c r="G362" t="s">
        <v>22</v>
      </c>
      <c r="H362">
        <v>4977.78</v>
      </c>
      <c r="I362">
        <v>4995.55</v>
      </c>
      <c r="J362" t="s">
        <v>23</v>
      </c>
      <c r="K362" t="s">
        <v>15</v>
      </c>
    </row>
    <row r="363" spans="1:11" x14ac:dyDescent="0.25">
      <c r="A363">
        <v>1004</v>
      </c>
      <c r="B363" s="1" t="s">
        <v>45</v>
      </c>
      <c r="C363" t="s">
        <v>27</v>
      </c>
      <c r="D363" t="s">
        <v>12</v>
      </c>
      <c r="E363">
        <v>92628.549999999654</v>
      </c>
      <c r="F363">
        <v>35</v>
      </c>
      <c r="G363" t="s">
        <v>22</v>
      </c>
      <c r="H363">
        <v>2278.87</v>
      </c>
      <c r="I363">
        <v>2646.5299999999902</v>
      </c>
      <c r="J363" t="s">
        <v>21</v>
      </c>
      <c r="K363" t="s">
        <v>15</v>
      </c>
    </row>
    <row r="364" spans="1:11" x14ac:dyDescent="0.25">
      <c r="A364">
        <v>1035</v>
      </c>
      <c r="B364" s="1" t="s">
        <v>38</v>
      </c>
      <c r="C364" t="s">
        <v>18</v>
      </c>
      <c r="D364" t="s">
        <v>25</v>
      </c>
      <c r="E364">
        <v>52365.599999999999</v>
      </c>
      <c r="F364">
        <v>30</v>
      </c>
      <c r="G364" t="s">
        <v>22</v>
      </c>
      <c r="H364">
        <v>1300.03</v>
      </c>
      <c r="I364">
        <v>1745.52</v>
      </c>
      <c r="J364" t="s">
        <v>14</v>
      </c>
      <c r="K364" t="s">
        <v>17</v>
      </c>
    </row>
    <row r="365" spans="1:11" x14ac:dyDescent="0.25">
      <c r="A365">
        <v>1064</v>
      </c>
      <c r="B365" s="1" t="s">
        <v>39</v>
      </c>
      <c r="C365" t="s">
        <v>18</v>
      </c>
      <c r="D365" t="s">
        <v>19</v>
      </c>
      <c r="E365">
        <v>22822.3</v>
      </c>
      <c r="F365">
        <v>10</v>
      </c>
      <c r="G365" t="s">
        <v>26</v>
      </c>
      <c r="H365">
        <v>2242.0100000000002</v>
      </c>
      <c r="I365">
        <v>2282.23</v>
      </c>
      <c r="J365" t="s">
        <v>23</v>
      </c>
      <c r="K365" t="s">
        <v>15</v>
      </c>
    </row>
    <row r="366" spans="1:11" x14ac:dyDescent="0.25">
      <c r="A366">
        <v>1049</v>
      </c>
      <c r="B366" s="1" t="s">
        <v>41</v>
      </c>
      <c r="C366" t="s">
        <v>28</v>
      </c>
      <c r="D366" t="s">
        <v>25</v>
      </c>
      <c r="E366">
        <v>170031.37999999963</v>
      </c>
      <c r="F366">
        <v>38</v>
      </c>
      <c r="G366" t="s">
        <v>20</v>
      </c>
      <c r="H366">
        <v>4243.9799999999996</v>
      </c>
      <c r="I366">
        <v>4474.5099999999902</v>
      </c>
      <c r="J366" t="s">
        <v>23</v>
      </c>
      <c r="K366" t="s">
        <v>15</v>
      </c>
    </row>
    <row r="367" spans="1:11" x14ac:dyDescent="0.25">
      <c r="A367">
        <v>1017</v>
      </c>
      <c r="B367" s="1" t="s">
        <v>45</v>
      </c>
      <c r="C367" t="s">
        <v>28</v>
      </c>
      <c r="D367" t="s">
        <v>19</v>
      </c>
      <c r="E367">
        <v>21240.720000000001</v>
      </c>
      <c r="F367">
        <v>18</v>
      </c>
      <c r="G367" t="s">
        <v>13</v>
      </c>
      <c r="H367">
        <v>1069.73</v>
      </c>
      <c r="I367">
        <v>1180.04</v>
      </c>
      <c r="J367" t="s">
        <v>21</v>
      </c>
      <c r="K367" t="s">
        <v>15</v>
      </c>
    </row>
    <row r="368" spans="1:11" x14ac:dyDescent="0.25">
      <c r="A368">
        <v>1044</v>
      </c>
      <c r="B368" s="1" t="s">
        <v>39</v>
      </c>
      <c r="C368" t="s">
        <v>27</v>
      </c>
      <c r="D368" t="s">
        <v>12</v>
      </c>
      <c r="E368">
        <v>25252.3</v>
      </c>
      <c r="F368">
        <v>5</v>
      </c>
      <c r="G368" t="s">
        <v>20</v>
      </c>
      <c r="H368">
        <v>4762.87</v>
      </c>
      <c r="I368">
        <v>5050.46</v>
      </c>
      <c r="J368" t="s">
        <v>14</v>
      </c>
      <c r="K368" t="s">
        <v>17</v>
      </c>
    </row>
    <row r="369" spans="1:11" x14ac:dyDescent="0.25">
      <c r="A369">
        <v>1092</v>
      </c>
      <c r="B369" s="1" t="s">
        <v>37</v>
      </c>
      <c r="C369" t="s">
        <v>18</v>
      </c>
      <c r="D369" t="s">
        <v>25</v>
      </c>
      <c r="E369">
        <v>60045.08</v>
      </c>
      <c r="F369">
        <v>29</v>
      </c>
      <c r="G369" t="s">
        <v>22</v>
      </c>
      <c r="H369">
        <v>1742.24</v>
      </c>
      <c r="I369">
        <v>2070.52</v>
      </c>
      <c r="J369" t="s">
        <v>14</v>
      </c>
      <c r="K369" t="s">
        <v>15</v>
      </c>
    </row>
    <row r="370" spans="1:11" x14ac:dyDescent="0.25">
      <c r="A370">
        <v>1030</v>
      </c>
      <c r="B370" s="1" t="s">
        <v>45</v>
      </c>
      <c r="C370" t="s">
        <v>11</v>
      </c>
      <c r="D370" t="s">
        <v>25</v>
      </c>
      <c r="E370">
        <v>198432.77999999962</v>
      </c>
      <c r="F370">
        <v>39</v>
      </c>
      <c r="G370" t="s">
        <v>22</v>
      </c>
      <c r="H370">
        <v>4929.7299999999996</v>
      </c>
      <c r="I370">
        <v>5088.0199999999904</v>
      </c>
      <c r="J370" t="s">
        <v>21</v>
      </c>
      <c r="K370" t="s">
        <v>17</v>
      </c>
    </row>
    <row r="371" spans="1:11" x14ac:dyDescent="0.25">
      <c r="A371">
        <v>1093</v>
      </c>
      <c r="B371" s="1" t="s">
        <v>35</v>
      </c>
      <c r="C371" t="s">
        <v>28</v>
      </c>
      <c r="D371" t="s">
        <v>12</v>
      </c>
      <c r="E371">
        <v>150841</v>
      </c>
      <c r="F371">
        <v>34</v>
      </c>
      <c r="G371" t="s">
        <v>20</v>
      </c>
      <c r="H371">
        <v>4201.1099999999997</v>
      </c>
      <c r="I371">
        <v>4436.5</v>
      </c>
      <c r="J371" t="s">
        <v>14</v>
      </c>
      <c r="K371" t="s">
        <v>15</v>
      </c>
    </row>
    <row r="372" spans="1:11" x14ac:dyDescent="0.25">
      <c r="A372">
        <v>1046</v>
      </c>
      <c r="B372" s="1" t="s">
        <v>39</v>
      </c>
      <c r="C372" t="s">
        <v>27</v>
      </c>
      <c r="D372" t="s">
        <v>25</v>
      </c>
      <c r="E372">
        <v>180569.9</v>
      </c>
      <c r="F372">
        <v>43</v>
      </c>
      <c r="G372" t="s">
        <v>22</v>
      </c>
      <c r="H372">
        <v>4052.42</v>
      </c>
      <c r="I372">
        <v>4199.3</v>
      </c>
      <c r="J372" t="s">
        <v>21</v>
      </c>
      <c r="K372" t="s">
        <v>17</v>
      </c>
    </row>
    <row r="373" spans="1:11" x14ac:dyDescent="0.25">
      <c r="A373">
        <v>1006</v>
      </c>
      <c r="B373" s="1" t="s">
        <v>36</v>
      </c>
      <c r="C373" t="s">
        <v>18</v>
      </c>
      <c r="D373" t="s">
        <v>16</v>
      </c>
      <c r="E373">
        <v>81658.350000000006</v>
      </c>
      <c r="F373">
        <v>45</v>
      </c>
      <c r="G373" t="s">
        <v>13</v>
      </c>
      <c r="H373">
        <v>1623.63</v>
      </c>
      <c r="I373">
        <v>1814.63</v>
      </c>
      <c r="J373" t="s">
        <v>21</v>
      </c>
      <c r="K373" t="s">
        <v>17</v>
      </c>
    </row>
    <row r="374" spans="1:11" x14ac:dyDescent="0.25">
      <c r="A374">
        <v>1099</v>
      </c>
      <c r="B374" s="1" t="s">
        <v>41</v>
      </c>
      <c r="C374" t="s">
        <v>18</v>
      </c>
      <c r="D374" t="s">
        <v>19</v>
      </c>
      <c r="E374">
        <v>4177.26</v>
      </c>
      <c r="F374">
        <v>23</v>
      </c>
      <c r="G374" t="s">
        <v>22</v>
      </c>
      <c r="H374">
        <v>93.45</v>
      </c>
      <c r="I374">
        <v>181.62</v>
      </c>
      <c r="J374" t="s">
        <v>21</v>
      </c>
      <c r="K374" t="s">
        <v>17</v>
      </c>
    </row>
    <row r="375" spans="1:11" x14ac:dyDescent="0.25">
      <c r="A375">
        <v>1037</v>
      </c>
      <c r="B375" s="1" t="s">
        <v>36</v>
      </c>
      <c r="C375" t="s">
        <v>11</v>
      </c>
      <c r="D375" t="s">
        <v>19</v>
      </c>
      <c r="E375">
        <v>11927.4</v>
      </c>
      <c r="F375">
        <v>5</v>
      </c>
      <c r="G375" t="s">
        <v>13</v>
      </c>
      <c r="H375">
        <v>1941.56</v>
      </c>
      <c r="I375">
        <v>2385.48</v>
      </c>
      <c r="J375" t="s">
        <v>23</v>
      </c>
      <c r="K375" t="s">
        <v>15</v>
      </c>
    </row>
    <row r="376" spans="1:11" x14ac:dyDescent="0.25">
      <c r="A376">
        <v>1024</v>
      </c>
      <c r="B376" s="1" t="s">
        <v>37</v>
      </c>
      <c r="C376" t="s">
        <v>27</v>
      </c>
      <c r="D376" t="s">
        <v>19</v>
      </c>
      <c r="E376">
        <v>46766.1</v>
      </c>
      <c r="F376">
        <v>30</v>
      </c>
      <c r="G376" t="s">
        <v>20</v>
      </c>
      <c r="H376">
        <v>1543.96</v>
      </c>
      <c r="I376">
        <v>1558.87</v>
      </c>
      <c r="J376" t="s">
        <v>23</v>
      </c>
      <c r="K376" t="s">
        <v>15</v>
      </c>
    </row>
    <row r="377" spans="1:11" x14ac:dyDescent="0.25">
      <c r="A377">
        <v>1093</v>
      </c>
      <c r="B377" s="1" t="s">
        <v>37</v>
      </c>
      <c r="C377" t="s">
        <v>18</v>
      </c>
      <c r="D377" t="s">
        <v>16</v>
      </c>
      <c r="E377">
        <v>4065</v>
      </c>
      <c r="F377">
        <v>6</v>
      </c>
      <c r="G377" t="s">
        <v>20</v>
      </c>
      <c r="H377">
        <v>235.12</v>
      </c>
      <c r="I377">
        <v>677.5</v>
      </c>
      <c r="J377" t="s">
        <v>23</v>
      </c>
      <c r="K377" t="s">
        <v>15</v>
      </c>
    </row>
    <row r="378" spans="1:11" x14ac:dyDescent="0.25">
      <c r="A378">
        <v>1046</v>
      </c>
      <c r="B378" s="1" t="s">
        <v>34</v>
      </c>
      <c r="C378" t="s">
        <v>28</v>
      </c>
      <c r="D378" t="s">
        <v>19</v>
      </c>
      <c r="E378">
        <v>130717.28</v>
      </c>
      <c r="F378">
        <v>46</v>
      </c>
      <c r="G378" t="s">
        <v>22</v>
      </c>
      <c r="H378">
        <v>2551.56</v>
      </c>
      <c r="I378">
        <v>2841.68</v>
      </c>
      <c r="J378" t="s">
        <v>21</v>
      </c>
      <c r="K378" t="s">
        <v>17</v>
      </c>
    </row>
    <row r="379" spans="1:11" x14ac:dyDescent="0.25">
      <c r="A379">
        <v>1053</v>
      </c>
      <c r="B379" s="1" t="s">
        <v>43</v>
      </c>
      <c r="C379" t="s">
        <v>11</v>
      </c>
      <c r="D379" t="s">
        <v>12</v>
      </c>
      <c r="E379">
        <v>97570.44</v>
      </c>
      <c r="F379">
        <v>44</v>
      </c>
      <c r="G379" t="s">
        <v>13</v>
      </c>
      <c r="H379">
        <v>2045</v>
      </c>
      <c r="I379">
        <v>2217.5100000000002</v>
      </c>
      <c r="J379" t="s">
        <v>23</v>
      </c>
      <c r="K379" t="s">
        <v>15</v>
      </c>
    </row>
    <row r="380" spans="1:11" x14ac:dyDescent="0.25">
      <c r="A380">
        <v>1095</v>
      </c>
      <c r="B380" s="1" t="s">
        <v>43</v>
      </c>
      <c r="C380" t="s">
        <v>27</v>
      </c>
      <c r="D380" t="s">
        <v>25</v>
      </c>
      <c r="E380">
        <v>14221.4</v>
      </c>
      <c r="F380">
        <v>4</v>
      </c>
      <c r="G380" t="s">
        <v>22</v>
      </c>
      <c r="H380">
        <v>3191.05</v>
      </c>
      <c r="I380">
        <v>3555.35</v>
      </c>
      <c r="J380" t="s">
        <v>23</v>
      </c>
      <c r="K380" t="s">
        <v>15</v>
      </c>
    </row>
    <row r="381" spans="1:11" x14ac:dyDescent="0.25">
      <c r="A381">
        <v>1099</v>
      </c>
      <c r="B381" s="1" t="s">
        <v>43</v>
      </c>
      <c r="C381" t="s">
        <v>11</v>
      </c>
      <c r="D381" t="s">
        <v>16</v>
      </c>
      <c r="E381">
        <v>98126.430000000008</v>
      </c>
      <c r="F381">
        <v>29</v>
      </c>
      <c r="G381" t="s">
        <v>26</v>
      </c>
      <c r="H381">
        <v>3124.87</v>
      </c>
      <c r="I381">
        <v>3383.67</v>
      </c>
      <c r="J381" t="s">
        <v>23</v>
      </c>
      <c r="K381" t="s">
        <v>17</v>
      </c>
    </row>
    <row r="382" spans="1:11" x14ac:dyDescent="0.25">
      <c r="A382">
        <v>1060</v>
      </c>
      <c r="B382" s="1" t="s">
        <v>41</v>
      </c>
      <c r="C382" t="s">
        <v>28</v>
      </c>
      <c r="D382" t="s">
        <v>19</v>
      </c>
      <c r="E382">
        <v>20751.98</v>
      </c>
      <c r="F382">
        <v>23</v>
      </c>
      <c r="G382" t="s">
        <v>26</v>
      </c>
      <c r="H382">
        <v>647.70000000000005</v>
      </c>
      <c r="I382">
        <v>902.26</v>
      </c>
      <c r="J382" t="s">
        <v>21</v>
      </c>
      <c r="K382" t="s">
        <v>15</v>
      </c>
    </row>
    <row r="383" spans="1:11" x14ac:dyDescent="0.25">
      <c r="A383">
        <v>1097</v>
      </c>
      <c r="B383" s="1" t="s">
        <v>38</v>
      </c>
      <c r="C383" t="s">
        <v>27</v>
      </c>
      <c r="D383" t="s">
        <v>12</v>
      </c>
      <c r="E383">
        <v>29699.699999999997</v>
      </c>
      <c r="F383">
        <v>6</v>
      </c>
      <c r="G383" t="s">
        <v>26</v>
      </c>
      <c r="H383">
        <v>4885.9799999999996</v>
      </c>
      <c r="I383">
        <v>4949.95</v>
      </c>
      <c r="J383" t="s">
        <v>21</v>
      </c>
      <c r="K383" t="s">
        <v>15</v>
      </c>
    </row>
    <row r="384" spans="1:11" x14ac:dyDescent="0.25">
      <c r="A384">
        <v>1063</v>
      </c>
      <c r="B384" s="1" t="s">
        <v>45</v>
      </c>
      <c r="C384" t="s">
        <v>11</v>
      </c>
      <c r="D384" t="s">
        <v>25</v>
      </c>
      <c r="E384">
        <v>37637.440000000002</v>
      </c>
      <c r="F384">
        <v>32</v>
      </c>
      <c r="G384" t="s">
        <v>26</v>
      </c>
      <c r="H384">
        <v>975.31</v>
      </c>
      <c r="I384">
        <v>1176.17</v>
      </c>
      <c r="J384" t="s">
        <v>21</v>
      </c>
      <c r="K384" t="s">
        <v>17</v>
      </c>
    </row>
    <row r="385" spans="1:11" x14ac:dyDescent="0.25">
      <c r="A385">
        <v>1085</v>
      </c>
      <c r="B385" s="1" t="s">
        <v>40</v>
      </c>
      <c r="C385" t="s">
        <v>24</v>
      </c>
      <c r="D385" t="s">
        <v>25</v>
      </c>
      <c r="E385">
        <v>100053.66</v>
      </c>
      <c r="F385">
        <v>42</v>
      </c>
      <c r="G385" t="s">
        <v>22</v>
      </c>
      <c r="H385">
        <v>2254.11</v>
      </c>
      <c r="I385">
        <v>2382.23</v>
      </c>
      <c r="J385" t="s">
        <v>23</v>
      </c>
      <c r="K385" t="s">
        <v>17</v>
      </c>
    </row>
    <row r="386" spans="1:11" x14ac:dyDescent="0.25">
      <c r="A386">
        <v>1032</v>
      </c>
      <c r="B386" s="1" t="s">
        <v>35</v>
      </c>
      <c r="C386" t="s">
        <v>28</v>
      </c>
      <c r="D386" t="s">
        <v>16</v>
      </c>
      <c r="E386">
        <v>44709.659999999996</v>
      </c>
      <c r="F386">
        <v>18</v>
      </c>
      <c r="G386" t="s">
        <v>26</v>
      </c>
      <c r="H386">
        <v>2466.1799999999998</v>
      </c>
      <c r="I386">
        <v>2483.87</v>
      </c>
      <c r="J386" t="s">
        <v>14</v>
      </c>
      <c r="K386" t="s">
        <v>15</v>
      </c>
    </row>
    <row r="387" spans="1:11" x14ac:dyDescent="0.25">
      <c r="A387">
        <v>1087</v>
      </c>
      <c r="B387" s="1" t="s">
        <v>34</v>
      </c>
      <c r="C387" t="s">
        <v>28</v>
      </c>
      <c r="D387" t="s">
        <v>16</v>
      </c>
      <c r="E387">
        <v>63916.649999999994</v>
      </c>
      <c r="F387">
        <v>15</v>
      </c>
      <c r="G387" t="s">
        <v>13</v>
      </c>
      <c r="H387">
        <v>4074.66</v>
      </c>
      <c r="I387">
        <v>4261.1099999999997</v>
      </c>
      <c r="J387" t="s">
        <v>23</v>
      </c>
      <c r="K387" t="s">
        <v>17</v>
      </c>
    </row>
    <row r="388" spans="1:11" x14ac:dyDescent="0.25">
      <c r="A388">
        <v>1033</v>
      </c>
      <c r="B388" s="1" t="s">
        <v>37</v>
      </c>
      <c r="C388" t="s">
        <v>28</v>
      </c>
      <c r="D388" t="s">
        <v>16</v>
      </c>
      <c r="E388">
        <v>23808</v>
      </c>
      <c r="F388">
        <v>40</v>
      </c>
      <c r="G388" t="s">
        <v>20</v>
      </c>
      <c r="H388">
        <v>541.19000000000005</v>
      </c>
      <c r="I388">
        <v>595.20000000000005</v>
      </c>
      <c r="J388" t="s">
        <v>23</v>
      </c>
      <c r="K388" t="s">
        <v>15</v>
      </c>
    </row>
    <row r="389" spans="1:11" x14ac:dyDescent="0.25">
      <c r="A389">
        <v>1067</v>
      </c>
      <c r="B389" s="1" t="s">
        <v>44</v>
      </c>
      <c r="C389" t="s">
        <v>24</v>
      </c>
      <c r="D389" t="s">
        <v>12</v>
      </c>
      <c r="E389">
        <v>73844.479999999996</v>
      </c>
      <c r="F389">
        <v>32</v>
      </c>
      <c r="G389" t="s">
        <v>20</v>
      </c>
      <c r="H389">
        <v>2171.79</v>
      </c>
      <c r="I389">
        <v>2307.64</v>
      </c>
      <c r="J389" t="s">
        <v>21</v>
      </c>
      <c r="K389" t="s">
        <v>15</v>
      </c>
    </row>
    <row r="390" spans="1:11" x14ac:dyDescent="0.25">
      <c r="A390">
        <v>1018</v>
      </c>
      <c r="B390" s="1" t="s">
        <v>37</v>
      </c>
      <c r="C390" t="s">
        <v>24</v>
      </c>
      <c r="D390" t="s">
        <v>12</v>
      </c>
      <c r="E390">
        <v>28947.78</v>
      </c>
      <c r="F390">
        <v>9</v>
      </c>
      <c r="G390" t="s">
        <v>26</v>
      </c>
      <c r="H390">
        <v>3161.09</v>
      </c>
      <c r="I390">
        <v>3216.42</v>
      </c>
      <c r="J390" t="s">
        <v>21</v>
      </c>
      <c r="K390" t="s">
        <v>15</v>
      </c>
    </row>
    <row r="391" spans="1:11" x14ac:dyDescent="0.25">
      <c r="A391">
        <v>1025</v>
      </c>
      <c r="B391" s="1" t="s">
        <v>45</v>
      </c>
      <c r="C391" t="s">
        <v>18</v>
      </c>
      <c r="D391" t="s">
        <v>16</v>
      </c>
      <c r="E391">
        <v>43455.76</v>
      </c>
      <c r="F391">
        <v>37</v>
      </c>
      <c r="G391" t="s">
        <v>26</v>
      </c>
      <c r="H391">
        <v>1115.02</v>
      </c>
      <c r="I391">
        <v>1174.48</v>
      </c>
      <c r="J391" t="s">
        <v>23</v>
      </c>
      <c r="K391" t="s">
        <v>15</v>
      </c>
    </row>
    <row r="392" spans="1:11" x14ac:dyDescent="0.25">
      <c r="A392">
        <v>1095</v>
      </c>
      <c r="B392" s="1" t="s">
        <v>35</v>
      </c>
      <c r="C392" t="s">
        <v>11</v>
      </c>
      <c r="D392" t="s">
        <v>19</v>
      </c>
      <c r="E392">
        <v>32634.899999999998</v>
      </c>
      <c r="F392">
        <v>10</v>
      </c>
      <c r="G392" t="s">
        <v>26</v>
      </c>
      <c r="H392">
        <v>3155.97</v>
      </c>
      <c r="I392">
        <v>3263.49</v>
      </c>
      <c r="J392" t="s">
        <v>23</v>
      </c>
      <c r="K392" t="s">
        <v>15</v>
      </c>
    </row>
    <row r="393" spans="1:11" x14ac:dyDescent="0.25">
      <c r="A393">
        <v>1054</v>
      </c>
      <c r="B393" s="1" t="s">
        <v>45</v>
      </c>
      <c r="C393" t="s">
        <v>18</v>
      </c>
      <c r="D393" t="s">
        <v>25</v>
      </c>
      <c r="E393">
        <v>102441.4</v>
      </c>
      <c r="F393">
        <v>20</v>
      </c>
      <c r="G393" t="s">
        <v>22</v>
      </c>
      <c r="H393">
        <v>4622.1400000000003</v>
      </c>
      <c r="I393">
        <v>5122.07</v>
      </c>
      <c r="J393" t="s">
        <v>14</v>
      </c>
      <c r="K393" t="s">
        <v>17</v>
      </c>
    </row>
    <row r="394" spans="1:11" x14ac:dyDescent="0.25">
      <c r="A394">
        <v>1058</v>
      </c>
      <c r="B394" s="1" t="s">
        <v>39</v>
      </c>
      <c r="C394" t="s">
        <v>11</v>
      </c>
      <c r="D394" t="s">
        <v>25</v>
      </c>
      <c r="E394">
        <v>29992.68</v>
      </c>
      <c r="F394">
        <v>6</v>
      </c>
      <c r="G394" t="s">
        <v>20</v>
      </c>
      <c r="H394">
        <v>4987.71</v>
      </c>
      <c r="I394">
        <v>4998.78</v>
      </c>
      <c r="J394" t="s">
        <v>14</v>
      </c>
      <c r="K394" t="s">
        <v>17</v>
      </c>
    </row>
    <row r="395" spans="1:11" x14ac:dyDescent="0.25">
      <c r="A395">
        <v>1067</v>
      </c>
      <c r="B395" s="1" t="s">
        <v>39</v>
      </c>
      <c r="C395" t="s">
        <v>24</v>
      </c>
      <c r="D395" t="s">
        <v>12</v>
      </c>
      <c r="E395">
        <v>25611.839999999953</v>
      </c>
      <c r="F395">
        <v>48</v>
      </c>
      <c r="G395" t="s">
        <v>26</v>
      </c>
      <c r="H395">
        <v>210.63</v>
      </c>
      <c r="I395">
        <v>533.57999999999902</v>
      </c>
      <c r="J395" t="s">
        <v>21</v>
      </c>
      <c r="K395" t="s">
        <v>15</v>
      </c>
    </row>
    <row r="396" spans="1:11" x14ac:dyDescent="0.25">
      <c r="A396">
        <v>1046</v>
      </c>
      <c r="B396" s="1" t="s">
        <v>34</v>
      </c>
      <c r="C396" t="s">
        <v>24</v>
      </c>
      <c r="D396" t="s">
        <v>25</v>
      </c>
      <c r="E396">
        <v>3886.1099999999997</v>
      </c>
      <c r="F396">
        <v>3</v>
      </c>
      <c r="G396" t="s">
        <v>13</v>
      </c>
      <c r="H396">
        <v>1216.1600000000001</v>
      </c>
      <c r="I396">
        <v>1295.3699999999999</v>
      </c>
      <c r="J396" t="s">
        <v>14</v>
      </c>
      <c r="K396" t="s">
        <v>17</v>
      </c>
    </row>
    <row r="397" spans="1:11" x14ac:dyDescent="0.25">
      <c r="A397">
        <v>1024</v>
      </c>
      <c r="B397" s="1" t="s">
        <v>37</v>
      </c>
      <c r="C397" t="s">
        <v>18</v>
      </c>
      <c r="D397" t="s">
        <v>19</v>
      </c>
      <c r="E397">
        <v>85979.46</v>
      </c>
      <c r="F397">
        <v>42</v>
      </c>
      <c r="G397" t="s">
        <v>26</v>
      </c>
      <c r="H397">
        <v>1586.02</v>
      </c>
      <c r="I397">
        <v>2047.13</v>
      </c>
      <c r="J397" t="s">
        <v>14</v>
      </c>
      <c r="K397" t="s">
        <v>17</v>
      </c>
    </row>
    <row r="398" spans="1:11" x14ac:dyDescent="0.25">
      <c r="A398">
        <v>1032</v>
      </c>
      <c r="B398" s="1" t="s">
        <v>41</v>
      </c>
      <c r="C398" t="s">
        <v>27</v>
      </c>
      <c r="D398" t="s">
        <v>25</v>
      </c>
      <c r="E398">
        <v>22897.050000000003</v>
      </c>
      <c r="F398">
        <v>11</v>
      </c>
      <c r="G398" t="s">
        <v>20</v>
      </c>
      <c r="H398">
        <v>2025.67</v>
      </c>
      <c r="I398">
        <v>2081.5500000000002</v>
      </c>
      <c r="J398" t="s">
        <v>21</v>
      </c>
      <c r="K398" t="s">
        <v>15</v>
      </c>
    </row>
    <row r="399" spans="1:11" x14ac:dyDescent="0.25">
      <c r="A399">
        <v>1047</v>
      </c>
      <c r="B399" s="1" t="s">
        <v>43</v>
      </c>
      <c r="C399" t="s">
        <v>18</v>
      </c>
      <c r="D399" t="s">
        <v>12</v>
      </c>
      <c r="E399">
        <v>74267.45</v>
      </c>
      <c r="F399">
        <v>43</v>
      </c>
      <c r="G399" t="s">
        <v>26</v>
      </c>
      <c r="H399">
        <v>1249.17</v>
      </c>
      <c r="I399">
        <v>1727.15</v>
      </c>
      <c r="J399" t="s">
        <v>14</v>
      </c>
      <c r="K399" t="s">
        <v>17</v>
      </c>
    </row>
    <row r="400" spans="1:11" x14ac:dyDescent="0.25">
      <c r="A400">
        <v>1086</v>
      </c>
      <c r="B400" s="1" t="s">
        <v>45</v>
      </c>
      <c r="C400" t="s">
        <v>11</v>
      </c>
      <c r="D400" t="s">
        <v>12</v>
      </c>
      <c r="E400">
        <v>23232.539999999997</v>
      </c>
      <c r="F400">
        <v>17</v>
      </c>
      <c r="G400" t="s">
        <v>20</v>
      </c>
      <c r="H400">
        <v>1057.27</v>
      </c>
      <c r="I400">
        <v>1366.62</v>
      </c>
      <c r="J400" t="s">
        <v>23</v>
      </c>
      <c r="K400" t="s">
        <v>17</v>
      </c>
    </row>
    <row r="401" spans="1:11" x14ac:dyDescent="0.25">
      <c r="A401">
        <v>1023</v>
      </c>
      <c r="B401" s="1" t="s">
        <v>36</v>
      </c>
      <c r="C401" t="s">
        <v>18</v>
      </c>
      <c r="D401" t="s">
        <v>19</v>
      </c>
      <c r="E401">
        <v>153141.12</v>
      </c>
      <c r="F401">
        <v>32</v>
      </c>
      <c r="G401" t="s">
        <v>26</v>
      </c>
      <c r="H401">
        <v>4775.04</v>
      </c>
      <c r="I401">
        <v>4785.66</v>
      </c>
      <c r="J401" t="s">
        <v>14</v>
      </c>
      <c r="K401" t="s">
        <v>15</v>
      </c>
    </row>
    <row r="402" spans="1:11" x14ac:dyDescent="0.25">
      <c r="A402">
        <v>1066</v>
      </c>
      <c r="B402" s="1" t="s">
        <v>41</v>
      </c>
      <c r="C402" t="s">
        <v>28</v>
      </c>
      <c r="D402" t="s">
        <v>19</v>
      </c>
      <c r="E402">
        <v>20178.96</v>
      </c>
      <c r="F402">
        <v>4</v>
      </c>
      <c r="G402" t="s">
        <v>13</v>
      </c>
      <c r="H402">
        <v>4596.68</v>
      </c>
      <c r="I402">
        <v>5044.74</v>
      </c>
      <c r="J402" t="s">
        <v>21</v>
      </c>
      <c r="K402" t="s">
        <v>15</v>
      </c>
    </row>
    <row r="403" spans="1:11" x14ac:dyDescent="0.25">
      <c r="A403">
        <v>1027</v>
      </c>
      <c r="B403" s="1" t="s">
        <v>37</v>
      </c>
      <c r="C403" t="s">
        <v>11</v>
      </c>
      <c r="D403" t="s">
        <v>25</v>
      </c>
      <c r="E403">
        <v>2193</v>
      </c>
      <c r="F403">
        <v>4</v>
      </c>
      <c r="G403" t="s">
        <v>26</v>
      </c>
      <c r="H403">
        <v>282.61</v>
      </c>
      <c r="I403">
        <v>548.25</v>
      </c>
      <c r="J403" t="s">
        <v>23</v>
      </c>
      <c r="K403" t="s">
        <v>15</v>
      </c>
    </row>
    <row r="404" spans="1:11" x14ac:dyDescent="0.25">
      <c r="A404">
        <v>1002</v>
      </c>
      <c r="B404" s="1" t="s">
        <v>39</v>
      </c>
      <c r="C404" t="s">
        <v>11</v>
      </c>
      <c r="D404" t="s">
        <v>25</v>
      </c>
      <c r="E404">
        <v>31719.11</v>
      </c>
      <c r="F404">
        <v>17</v>
      </c>
      <c r="G404" t="s">
        <v>13</v>
      </c>
      <c r="H404">
        <v>1727.12</v>
      </c>
      <c r="I404">
        <v>1865.83</v>
      </c>
      <c r="J404" t="s">
        <v>14</v>
      </c>
      <c r="K404" t="s">
        <v>15</v>
      </c>
    </row>
    <row r="405" spans="1:11" x14ac:dyDescent="0.25">
      <c r="A405">
        <v>1090</v>
      </c>
      <c r="B405" s="1" t="s">
        <v>40</v>
      </c>
      <c r="C405" t="s">
        <v>27</v>
      </c>
      <c r="D405" t="s">
        <v>12</v>
      </c>
      <c r="E405">
        <v>100099.86</v>
      </c>
      <c r="F405">
        <v>41</v>
      </c>
      <c r="G405" t="s">
        <v>13</v>
      </c>
      <c r="H405">
        <v>2055.4899999999998</v>
      </c>
      <c r="I405">
        <v>2441.46</v>
      </c>
      <c r="J405" t="s">
        <v>23</v>
      </c>
      <c r="K405" t="s">
        <v>15</v>
      </c>
    </row>
    <row r="406" spans="1:11" x14ac:dyDescent="0.25">
      <c r="A406">
        <v>1017</v>
      </c>
      <c r="B406" s="1" t="s">
        <v>39</v>
      </c>
      <c r="C406" t="s">
        <v>24</v>
      </c>
      <c r="D406" t="s">
        <v>19</v>
      </c>
      <c r="E406">
        <v>32246.609999999811</v>
      </c>
      <c r="F406">
        <v>19</v>
      </c>
      <c r="G406" t="s">
        <v>26</v>
      </c>
      <c r="H406">
        <v>1233.1199999999999</v>
      </c>
      <c r="I406">
        <v>1697.1899999999901</v>
      </c>
      <c r="J406" t="s">
        <v>23</v>
      </c>
      <c r="K406" t="s">
        <v>15</v>
      </c>
    </row>
    <row r="407" spans="1:11" x14ac:dyDescent="0.25">
      <c r="A407">
        <v>1033</v>
      </c>
      <c r="B407" s="1" t="s">
        <v>35</v>
      </c>
      <c r="C407" t="s">
        <v>11</v>
      </c>
      <c r="D407" t="s">
        <v>19</v>
      </c>
      <c r="E407">
        <v>17049.649999999998</v>
      </c>
      <c r="F407">
        <v>5</v>
      </c>
      <c r="G407" t="s">
        <v>13</v>
      </c>
      <c r="H407">
        <v>3162.92</v>
      </c>
      <c r="I407">
        <v>3409.93</v>
      </c>
      <c r="J407" t="s">
        <v>14</v>
      </c>
      <c r="K407" t="s">
        <v>15</v>
      </c>
    </row>
    <row r="408" spans="1:11" x14ac:dyDescent="0.25">
      <c r="A408">
        <v>1009</v>
      </c>
      <c r="B408" s="1" t="s">
        <v>35</v>
      </c>
      <c r="C408" t="s">
        <v>24</v>
      </c>
      <c r="D408" t="s">
        <v>19</v>
      </c>
      <c r="E408">
        <v>108304</v>
      </c>
      <c r="F408">
        <v>32</v>
      </c>
      <c r="G408" t="s">
        <v>22</v>
      </c>
      <c r="H408">
        <v>3219.88</v>
      </c>
      <c r="I408">
        <v>3384.5</v>
      </c>
      <c r="J408" t="s">
        <v>14</v>
      </c>
      <c r="K408" t="s">
        <v>17</v>
      </c>
    </row>
    <row r="409" spans="1:11" x14ac:dyDescent="0.25">
      <c r="A409">
        <v>1043</v>
      </c>
      <c r="B409" s="1" t="s">
        <v>37</v>
      </c>
      <c r="C409" t="s">
        <v>18</v>
      </c>
      <c r="D409" t="s">
        <v>25</v>
      </c>
      <c r="E409">
        <v>102444.76</v>
      </c>
      <c r="F409">
        <v>22</v>
      </c>
      <c r="G409" t="s">
        <v>26</v>
      </c>
      <c r="H409">
        <v>4260</v>
      </c>
      <c r="I409">
        <v>4656.58</v>
      </c>
      <c r="J409" t="s">
        <v>21</v>
      </c>
      <c r="K409" t="s">
        <v>15</v>
      </c>
    </row>
    <row r="410" spans="1:11" x14ac:dyDescent="0.25">
      <c r="A410">
        <v>1048</v>
      </c>
      <c r="B410" s="1" t="s">
        <v>41</v>
      </c>
      <c r="C410" t="s">
        <v>28</v>
      </c>
      <c r="D410" t="s">
        <v>19</v>
      </c>
      <c r="E410">
        <v>24368.22</v>
      </c>
      <c r="F410">
        <v>6</v>
      </c>
      <c r="G410" t="s">
        <v>26</v>
      </c>
      <c r="H410">
        <v>3717.3</v>
      </c>
      <c r="I410">
        <v>4061.37</v>
      </c>
      <c r="J410" t="s">
        <v>21</v>
      </c>
      <c r="K410" t="s">
        <v>17</v>
      </c>
    </row>
    <row r="411" spans="1:11" x14ac:dyDescent="0.25">
      <c r="A411">
        <v>1039</v>
      </c>
      <c r="B411" s="1" t="s">
        <v>38</v>
      </c>
      <c r="C411" t="s">
        <v>27</v>
      </c>
      <c r="D411" t="s">
        <v>12</v>
      </c>
      <c r="E411">
        <v>111343.04999999965</v>
      </c>
      <c r="F411">
        <v>35</v>
      </c>
      <c r="G411" t="s">
        <v>13</v>
      </c>
      <c r="H411">
        <v>2735.74</v>
      </c>
      <c r="I411">
        <v>3181.22999999999</v>
      </c>
      <c r="J411" t="s">
        <v>23</v>
      </c>
      <c r="K411" t="s">
        <v>17</v>
      </c>
    </row>
    <row r="412" spans="1:11" x14ac:dyDescent="0.25">
      <c r="A412">
        <v>1093</v>
      </c>
      <c r="B412" s="1" t="s">
        <v>42</v>
      </c>
      <c r="C412" t="s">
        <v>24</v>
      </c>
      <c r="D412" t="s">
        <v>12</v>
      </c>
      <c r="E412">
        <v>79960.759999999995</v>
      </c>
      <c r="F412">
        <v>22</v>
      </c>
      <c r="G412" t="s">
        <v>13</v>
      </c>
      <c r="H412">
        <v>3285.25</v>
      </c>
      <c r="I412">
        <v>3634.58</v>
      </c>
      <c r="J412" t="s">
        <v>21</v>
      </c>
      <c r="K412" t="s">
        <v>15</v>
      </c>
    </row>
    <row r="413" spans="1:11" x14ac:dyDescent="0.25">
      <c r="A413">
        <v>1042</v>
      </c>
      <c r="B413" s="1" t="s">
        <v>44</v>
      </c>
      <c r="C413" t="s">
        <v>11</v>
      </c>
      <c r="D413" t="s">
        <v>25</v>
      </c>
      <c r="E413">
        <v>1535.57</v>
      </c>
      <c r="F413">
        <v>1</v>
      </c>
      <c r="G413" t="s">
        <v>26</v>
      </c>
      <c r="H413">
        <v>1406.24</v>
      </c>
      <c r="I413">
        <v>1535.57</v>
      </c>
      <c r="J413" t="s">
        <v>23</v>
      </c>
      <c r="K413" t="s">
        <v>17</v>
      </c>
    </row>
    <row r="414" spans="1:11" x14ac:dyDescent="0.25">
      <c r="A414">
        <v>1026</v>
      </c>
      <c r="B414" s="1" t="s">
        <v>44</v>
      </c>
      <c r="C414" t="s">
        <v>24</v>
      </c>
      <c r="D414" t="s">
        <v>16</v>
      </c>
      <c r="E414">
        <v>69042.8</v>
      </c>
      <c r="F414">
        <v>20</v>
      </c>
      <c r="G414" t="s">
        <v>22</v>
      </c>
      <c r="H414">
        <v>2985.63</v>
      </c>
      <c r="I414">
        <v>3452.14</v>
      </c>
      <c r="J414" t="s">
        <v>23</v>
      </c>
      <c r="K414" t="s">
        <v>17</v>
      </c>
    </row>
    <row r="415" spans="1:11" x14ac:dyDescent="0.25">
      <c r="A415">
        <v>1099</v>
      </c>
      <c r="B415" s="1" t="s">
        <v>43</v>
      </c>
      <c r="C415" t="s">
        <v>11</v>
      </c>
      <c r="D415" t="s">
        <v>25</v>
      </c>
      <c r="E415">
        <v>55726.879999999997</v>
      </c>
      <c r="F415">
        <v>22</v>
      </c>
      <c r="G415" t="s">
        <v>13</v>
      </c>
      <c r="H415">
        <v>2471.67</v>
      </c>
      <c r="I415">
        <v>2533.04</v>
      </c>
      <c r="J415" t="s">
        <v>21</v>
      </c>
      <c r="K415" t="s">
        <v>17</v>
      </c>
    </row>
    <row r="416" spans="1:11" x14ac:dyDescent="0.25">
      <c r="A416">
        <v>1050</v>
      </c>
      <c r="B416" s="1" t="s">
        <v>34</v>
      </c>
      <c r="C416" t="s">
        <v>24</v>
      </c>
      <c r="D416" t="s">
        <v>16</v>
      </c>
      <c r="E416">
        <v>40864.799999999952</v>
      </c>
      <c r="F416">
        <v>48</v>
      </c>
      <c r="G416" t="s">
        <v>13</v>
      </c>
      <c r="H416">
        <v>710.06</v>
      </c>
      <c r="I416">
        <v>851.349999999999</v>
      </c>
      <c r="J416" t="s">
        <v>21</v>
      </c>
      <c r="K416" t="s">
        <v>15</v>
      </c>
    </row>
    <row r="417" spans="1:11" x14ac:dyDescent="0.25">
      <c r="A417">
        <v>1025</v>
      </c>
      <c r="B417" s="1" t="s">
        <v>43</v>
      </c>
      <c r="C417" t="s">
        <v>11</v>
      </c>
      <c r="D417" t="s">
        <v>19</v>
      </c>
      <c r="E417">
        <v>16670.38999999989</v>
      </c>
      <c r="F417">
        <v>11</v>
      </c>
      <c r="G417" t="s">
        <v>20</v>
      </c>
      <c r="H417">
        <v>1250.5899999999999</v>
      </c>
      <c r="I417">
        <v>1515.48999999999</v>
      </c>
      <c r="J417" t="s">
        <v>21</v>
      </c>
      <c r="K417" t="s">
        <v>17</v>
      </c>
    </row>
    <row r="418" spans="1:11" x14ac:dyDescent="0.25">
      <c r="A418">
        <v>1024</v>
      </c>
      <c r="B418" s="1" t="s">
        <v>34</v>
      </c>
      <c r="C418" t="s">
        <v>18</v>
      </c>
      <c r="D418" t="s">
        <v>25</v>
      </c>
      <c r="E418">
        <v>23154.17</v>
      </c>
      <c r="F418">
        <v>13</v>
      </c>
      <c r="G418" t="s">
        <v>22</v>
      </c>
      <c r="H418">
        <v>1493.88</v>
      </c>
      <c r="I418">
        <v>1781.09</v>
      </c>
      <c r="J418" t="s">
        <v>14</v>
      </c>
      <c r="K418" t="s">
        <v>17</v>
      </c>
    </row>
    <row r="419" spans="1:11" x14ac:dyDescent="0.25">
      <c r="A419">
        <v>1013</v>
      </c>
      <c r="B419" s="1" t="s">
        <v>34</v>
      </c>
      <c r="C419" t="s">
        <v>11</v>
      </c>
      <c r="D419" t="s">
        <v>12</v>
      </c>
      <c r="E419">
        <v>194998.86</v>
      </c>
      <c r="F419">
        <v>42</v>
      </c>
      <c r="G419" t="s">
        <v>22</v>
      </c>
      <c r="H419">
        <v>4625.33</v>
      </c>
      <c r="I419">
        <v>4642.83</v>
      </c>
      <c r="J419" t="s">
        <v>23</v>
      </c>
      <c r="K419" t="s">
        <v>15</v>
      </c>
    </row>
    <row r="420" spans="1:11" x14ac:dyDescent="0.25">
      <c r="A420">
        <v>1060</v>
      </c>
      <c r="B420" s="1" t="s">
        <v>39</v>
      </c>
      <c r="C420" t="s">
        <v>11</v>
      </c>
      <c r="D420" t="s">
        <v>19</v>
      </c>
      <c r="E420">
        <v>4748.67</v>
      </c>
      <c r="F420">
        <v>3</v>
      </c>
      <c r="G420" t="s">
        <v>26</v>
      </c>
      <c r="H420">
        <v>1190.4100000000001</v>
      </c>
      <c r="I420">
        <v>1582.89</v>
      </c>
      <c r="J420" t="s">
        <v>23</v>
      </c>
      <c r="K420" t="s">
        <v>17</v>
      </c>
    </row>
    <row r="421" spans="1:11" x14ac:dyDescent="0.25">
      <c r="A421">
        <v>1007</v>
      </c>
      <c r="B421" s="1" t="s">
        <v>40</v>
      </c>
      <c r="C421" t="s">
        <v>28</v>
      </c>
      <c r="D421" t="s">
        <v>12</v>
      </c>
      <c r="E421">
        <v>15020.550000000001</v>
      </c>
      <c r="F421">
        <v>9</v>
      </c>
      <c r="G421" t="s">
        <v>22</v>
      </c>
      <c r="H421">
        <v>1481.76</v>
      </c>
      <c r="I421">
        <v>1668.95</v>
      </c>
      <c r="J421" t="s">
        <v>23</v>
      </c>
      <c r="K421" t="s">
        <v>17</v>
      </c>
    </row>
    <row r="422" spans="1:11" x14ac:dyDescent="0.25">
      <c r="A422">
        <v>1057</v>
      </c>
      <c r="B422" s="1" t="s">
        <v>40</v>
      </c>
      <c r="C422" t="s">
        <v>11</v>
      </c>
      <c r="D422" t="s">
        <v>19</v>
      </c>
      <c r="E422">
        <v>25049.399999999998</v>
      </c>
      <c r="F422">
        <v>12</v>
      </c>
      <c r="G422" t="s">
        <v>26</v>
      </c>
      <c r="H422">
        <v>1878.3</v>
      </c>
      <c r="I422">
        <v>2087.4499999999998</v>
      </c>
      <c r="J422" t="s">
        <v>21</v>
      </c>
      <c r="K422" t="s">
        <v>17</v>
      </c>
    </row>
    <row r="423" spans="1:11" x14ac:dyDescent="0.25">
      <c r="A423">
        <v>1036</v>
      </c>
      <c r="B423" s="1" t="s">
        <v>38</v>
      </c>
      <c r="C423" t="s">
        <v>28</v>
      </c>
      <c r="D423" t="s">
        <v>25</v>
      </c>
      <c r="E423">
        <v>86068.76</v>
      </c>
      <c r="F423">
        <v>23</v>
      </c>
      <c r="G423" t="s">
        <v>20</v>
      </c>
      <c r="H423">
        <v>3335.53</v>
      </c>
      <c r="I423">
        <v>3742.12</v>
      </c>
      <c r="J423" t="s">
        <v>21</v>
      </c>
      <c r="K423" t="s">
        <v>17</v>
      </c>
    </row>
    <row r="424" spans="1:11" x14ac:dyDescent="0.25">
      <c r="A424">
        <v>1045</v>
      </c>
      <c r="B424" s="1" t="s">
        <v>38</v>
      </c>
      <c r="C424" t="s">
        <v>27</v>
      </c>
      <c r="D424" t="s">
        <v>16</v>
      </c>
      <c r="E424">
        <v>11635.82</v>
      </c>
      <c r="F424">
        <v>14</v>
      </c>
      <c r="G424" t="s">
        <v>22</v>
      </c>
      <c r="H424">
        <v>635.28</v>
      </c>
      <c r="I424">
        <v>831.13</v>
      </c>
      <c r="J424" t="s">
        <v>21</v>
      </c>
      <c r="K424" t="s">
        <v>17</v>
      </c>
    </row>
    <row r="425" spans="1:11" x14ac:dyDescent="0.25">
      <c r="A425">
        <v>1020</v>
      </c>
      <c r="B425" s="1" t="s">
        <v>35</v>
      </c>
      <c r="C425" t="s">
        <v>28</v>
      </c>
      <c r="D425" t="s">
        <v>19</v>
      </c>
      <c r="E425">
        <v>158570.61000000002</v>
      </c>
      <c r="F425">
        <v>33</v>
      </c>
      <c r="G425" t="s">
        <v>13</v>
      </c>
      <c r="H425">
        <v>4772.03</v>
      </c>
      <c r="I425">
        <v>4805.17</v>
      </c>
      <c r="J425" t="s">
        <v>21</v>
      </c>
      <c r="K425" t="s">
        <v>15</v>
      </c>
    </row>
    <row r="426" spans="1:11" x14ac:dyDescent="0.25">
      <c r="A426">
        <v>1065</v>
      </c>
      <c r="B426" s="1" t="s">
        <v>43</v>
      </c>
      <c r="C426" t="s">
        <v>18</v>
      </c>
      <c r="D426" t="s">
        <v>16</v>
      </c>
      <c r="E426">
        <v>79758.720000000001</v>
      </c>
      <c r="F426">
        <v>18</v>
      </c>
      <c r="G426" t="s">
        <v>20</v>
      </c>
      <c r="H426">
        <v>4334.58</v>
      </c>
      <c r="I426">
        <v>4431.04</v>
      </c>
      <c r="J426" t="s">
        <v>21</v>
      </c>
      <c r="K426" t="s">
        <v>17</v>
      </c>
    </row>
    <row r="427" spans="1:11" x14ac:dyDescent="0.25">
      <c r="A427">
        <v>1008</v>
      </c>
      <c r="B427" s="1" t="s">
        <v>43</v>
      </c>
      <c r="C427" t="s">
        <v>28</v>
      </c>
      <c r="D427" t="s">
        <v>19</v>
      </c>
      <c r="E427">
        <v>165894.88999999952</v>
      </c>
      <c r="F427">
        <v>49</v>
      </c>
      <c r="G427" t="s">
        <v>26</v>
      </c>
      <c r="H427">
        <v>2907.22</v>
      </c>
      <c r="I427">
        <v>3385.6099999999901</v>
      </c>
      <c r="J427" t="s">
        <v>14</v>
      </c>
      <c r="K427" t="s">
        <v>15</v>
      </c>
    </row>
    <row r="428" spans="1:11" x14ac:dyDescent="0.25">
      <c r="A428">
        <v>1016</v>
      </c>
      <c r="B428" s="1" t="s">
        <v>39</v>
      </c>
      <c r="C428" t="s">
        <v>27</v>
      </c>
      <c r="D428" t="s">
        <v>12</v>
      </c>
      <c r="E428">
        <v>140670.59</v>
      </c>
      <c r="F428">
        <v>41</v>
      </c>
      <c r="G428" t="s">
        <v>20</v>
      </c>
      <c r="H428">
        <v>3386.49</v>
      </c>
      <c r="I428">
        <v>3430.99</v>
      </c>
      <c r="J428" t="s">
        <v>21</v>
      </c>
      <c r="K428" t="s">
        <v>17</v>
      </c>
    </row>
    <row r="429" spans="1:11" x14ac:dyDescent="0.25">
      <c r="A429">
        <v>1014</v>
      </c>
      <c r="B429" s="1" t="s">
        <v>42</v>
      </c>
      <c r="C429" t="s">
        <v>18</v>
      </c>
      <c r="D429" t="s">
        <v>12</v>
      </c>
      <c r="E429">
        <v>2847.5099999999998</v>
      </c>
      <c r="F429">
        <v>9</v>
      </c>
      <c r="G429" t="s">
        <v>26</v>
      </c>
      <c r="H429">
        <v>132.47</v>
      </c>
      <c r="I429">
        <v>316.39</v>
      </c>
      <c r="J429" t="s">
        <v>23</v>
      </c>
      <c r="K429" t="s">
        <v>15</v>
      </c>
    </row>
    <row r="430" spans="1:11" x14ac:dyDescent="0.25">
      <c r="A430">
        <v>1076</v>
      </c>
      <c r="B430" s="1" t="s">
        <v>41</v>
      </c>
      <c r="C430" t="s">
        <v>24</v>
      </c>
      <c r="D430" t="s">
        <v>19</v>
      </c>
      <c r="E430">
        <v>45639.82</v>
      </c>
      <c r="F430">
        <v>23</v>
      </c>
      <c r="G430" t="s">
        <v>20</v>
      </c>
      <c r="H430">
        <v>1727.78</v>
      </c>
      <c r="I430">
        <v>1984.34</v>
      </c>
      <c r="J430" t="s">
        <v>21</v>
      </c>
      <c r="K430" t="s">
        <v>15</v>
      </c>
    </row>
    <row r="431" spans="1:11" x14ac:dyDescent="0.25">
      <c r="A431">
        <v>1087</v>
      </c>
      <c r="B431" s="1" t="s">
        <v>44</v>
      </c>
      <c r="C431" t="s">
        <v>24</v>
      </c>
      <c r="D431" t="s">
        <v>16</v>
      </c>
      <c r="E431">
        <v>42402.299999999996</v>
      </c>
      <c r="F431">
        <v>10</v>
      </c>
      <c r="G431" t="s">
        <v>26</v>
      </c>
      <c r="H431">
        <v>3988.52</v>
      </c>
      <c r="I431">
        <v>4240.2299999999996</v>
      </c>
      <c r="J431" t="s">
        <v>23</v>
      </c>
      <c r="K431" t="s">
        <v>15</v>
      </c>
    </row>
    <row r="432" spans="1:11" x14ac:dyDescent="0.25">
      <c r="A432">
        <v>1015</v>
      </c>
      <c r="B432" s="1" t="s">
        <v>37</v>
      </c>
      <c r="C432" t="s">
        <v>28</v>
      </c>
      <c r="D432" t="s">
        <v>25</v>
      </c>
      <c r="E432">
        <v>8464.1200000000008</v>
      </c>
      <c r="F432">
        <v>19</v>
      </c>
      <c r="G432" t="s">
        <v>22</v>
      </c>
      <c r="H432">
        <v>433.54</v>
      </c>
      <c r="I432">
        <v>445.48</v>
      </c>
      <c r="J432" t="s">
        <v>21</v>
      </c>
      <c r="K432" t="s">
        <v>17</v>
      </c>
    </row>
    <row r="433" spans="1:11" x14ac:dyDescent="0.25">
      <c r="A433">
        <v>1092</v>
      </c>
      <c r="B433" s="1" t="s">
        <v>40</v>
      </c>
      <c r="C433" t="s">
        <v>28</v>
      </c>
      <c r="D433" t="s">
        <v>25</v>
      </c>
      <c r="E433">
        <v>80041.94</v>
      </c>
      <c r="F433">
        <v>47</v>
      </c>
      <c r="G433" t="s">
        <v>13</v>
      </c>
      <c r="H433">
        <v>1447.45</v>
      </c>
      <c r="I433">
        <v>1703.02</v>
      </c>
      <c r="J433" t="s">
        <v>21</v>
      </c>
      <c r="K433" t="s">
        <v>17</v>
      </c>
    </row>
    <row r="434" spans="1:11" x14ac:dyDescent="0.25">
      <c r="A434">
        <v>1098</v>
      </c>
      <c r="B434" s="1" t="s">
        <v>35</v>
      </c>
      <c r="C434" t="s">
        <v>27</v>
      </c>
      <c r="D434" t="s">
        <v>12</v>
      </c>
      <c r="E434">
        <v>15726.35</v>
      </c>
      <c r="F434">
        <v>5</v>
      </c>
      <c r="G434" t="s">
        <v>26</v>
      </c>
      <c r="H434">
        <v>2947.22</v>
      </c>
      <c r="I434">
        <v>3145.27</v>
      </c>
      <c r="J434" t="s">
        <v>23</v>
      </c>
      <c r="K434" t="s">
        <v>17</v>
      </c>
    </row>
    <row r="435" spans="1:11" x14ac:dyDescent="0.25">
      <c r="A435">
        <v>1066</v>
      </c>
      <c r="B435" s="1" t="s">
        <v>36</v>
      </c>
      <c r="C435" t="s">
        <v>27</v>
      </c>
      <c r="D435" t="s">
        <v>25</v>
      </c>
      <c r="E435">
        <v>84861.319999999992</v>
      </c>
      <c r="F435">
        <v>47</v>
      </c>
      <c r="G435" t="s">
        <v>20</v>
      </c>
      <c r="H435">
        <v>1319.24</v>
      </c>
      <c r="I435">
        <v>1805.56</v>
      </c>
      <c r="J435" t="s">
        <v>23</v>
      </c>
      <c r="K435" t="s">
        <v>17</v>
      </c>
    </row>
    <row r="436" spans="1:11" x14ac:dyDescent="0.25">
      <c r="A436">
        <v>1032</v>
      </c>
      <c r="B436" s="1" t="s">
        <v>37</v>
      </c>
      <c r="C436" t="s">
        <v>11</v>
      </c>
      <c r="D436" t="s">
        <v>12</v>
      </c>
      <c r="E436">
        <v>109507.13999999978</v>
      </c>
      <c r="F436">
        <v>23</v>
      </c>
      <c r="G436" t="s">
        <v>26</v>
      </c>
      <c r="H436">
        <v>4673.1899999999996</v>
      </c>
      <c r="I436">
        <v>4761.1799999999903</v>
      </c>
      <c r="J436" t="s">
        <v>23</v>
      </c>
      <c r="K436" t="s">
        <v>17</v>
      </c>
    </row>
    <row r="437" spans="1:11" x14ac:dyDescent="0.25">
      <c r="A437">
        <v>1087</v>
      </c>
      <c r="B437" s="1" t="s">
        <v>42</v>
      </c>
      <c r="C437" t="s">
        <v>27</v>
      </c>
      <c r="D437" t="s">
        <v>25</v>
      </c>
      <c r="E437">
        <v>26468.399999999998</v>
      </c>
      <c r="F437">
        <v>30</v>
      </c>
      <c r="G437" t="s">
        <v>26</v>
      </c>
      <c r="H437">
        <v>698.74</v>
      </c>
      <c r="I437">
        <v>882.28</v>
      </c>
      <c r="J437" t="s">
        <v>23</v>
      </c>
      <c r="K437" t="s">
        <v>15</v>
      </c>
    </row>
    <row r="438" spans="1:11" x14ac:dyDescent="0.25">
      <c r="A438">
        <v>1063</v>
      </c>
      <c r="B438" s="1" t="s">
        <v>40</v>
      </c>
      <c r="C438" t="s">
        <v>11</v>
      </c>
      <c r="D438" t="s">
        <v>19</v>
      </c>
      <c r="E438">
        <v>105316.24999999999</v>
      </c>
      <c r="F438">
        <v>25</v>
      </c>
      <c r="G438" t="s">
        <v>26</v>
      </c>
      <c r="H438">
        <v>3997.1</v>
      </c>
      <c r="I438">
        <v>4212.6499999999996</v>
      </c>
      <c r="J438" t="s">
        <v>14</v>
      </c>
      <c r="K438" t="s">
        <v>15</v>
      </c>
    </row>
    <row r="439" spans="1:11" x14ac:dyDescent="0.25">
      <c r="A439">
        <v>1086</v>
      </c>
      <c r="B439" s="1" t="s">
        <v>45</v>
      </c>
      <c r="C439" t="s">
        <v>18</v>
      </c>
      <c r="D439" t="s">
        <v>12</v>
      </c>
      <c r="E439">
        <v>77442.12</v>
      </c>
      <c r="F439">
        <v>28</v>
      </c>
      <c r="G439" t="s">
        <v>20</v>
      </c>
      <c r="H439">
        <v>2564.35</v>
      </c>
      <c r="I439">
        <v>2765.79</v>
      </c>
      <c r="J439" t="s">
        <v>23</v>
      </c>
      <c r="K439" t="s">
        <v>15</v>
      </c>
    </row>
    <row r="440" spans="1:11" x14ac:dyDescent="0.25">
      <c r="A440">
        <v>1051</v>
      </c>
      <c r="B440" s="1" t="s">
        <v>44</v>
      </c>
      <c r="C440" t="s">
        <v>28</v>
      </c>
      <c r="D440" t="s">
        <v>12</v>
      </c>
      <c r="E440">
        <v>139413.59999999998</v>
      </c>
      <c r="F440">
        <v>34</v>
      </c>
      <c r="G440" t="s">
        <v>13</v>
      </c>
      <c r="H440">
        <v>3764.14</v>
      </c>
      <c r="I440">
        <v>4100.3999999999996</v>
      </c>
      <c r="J440" t="s">
        <v>21</v>
      </c>
      <c r="K440" t="s">
        <v>17</v>
      </c>
    </row>
    <row r="441" spans="1:11" x14ac:dyDescent="0.25">
      <c r="A441">
        <v>1025</v>
      </c>
      <c r="B441" s="1" t="s">
        <v>34</v>
      </c>
      <c r="C441" t="s">
        <v>18</v>
      </c>
      <c r="D441" t="s">
        <v>19</v>
      </c>
      <c r="E441">
        <v>76663.799999999552</v>
      </c>
      <c r="F441">
        <v>45</v>
      </c>
      <c r="G441" t="s">
        <v>22</v>
      </c>
      <c r="H441">
        <v>1588.04</v>
      </c>
      <c r="I441">
        <v>1703.6399999999901</v>
      </c>
      <c r="J441" t="s">
        <v>21</v>
      </c>
      <c r="K441" t="s">
        <v>17</v>
      </c>
    </row>
    <row r="442" spans="1:11" x14ac:dyDescent="0.25">
      <c r="A442">
        <v>1058</v>
      </c>
      <c r="B442" s="1" t="s">
        <v>38</v>
      </c>
      <c r="C442" t="s">
        <v>27</v>
      </c>
      <c r="D442" t="s">
        <v>12</v>
      </c>
      <c r="E442">
        <v>130322.39999999953</v>
      </c>
      <c r="F442">
        <v>48</v>
      </c>
      <c r="G442" t="s">
        <v>13</v>
      </c>
      <c r="H442">
        <v>2596.7199999999998</v>
      </c>
      <c r="I442">
        <v>2715.0499999999902</v>
      </c>
      <c r="J442" t="s">
        <v>14</v>
      </c>
      <c r="K442" t="s">
        <v>15</v>
      </c>
    </row>
    <row r="443" spans="1:11" x14ac:dyDescent="0.25">
      <c r="A443">
        <v>1063</v>
      </c>
      <c r="B443" s="1" t="s">
        <v>44</v>
      </c>
      <c r="C443" t="s">
        <v>18</v>
      </c>
      <c r="D443" t="s">
        <v>25</v>
      </c>
      <c r="E443">
        <v>218956.08000000002</v>
      </c>
      <c r="F443">
        <v>47</v>
      </c>
      <c r="G443" t="s">
        <v>26</v>
      </c>
      <c r="H443">
        <v>4291.33</v>
      </c>
      <c r="I443">
        <v>4658.6400000000003</v>
      </c>
      <c r="J443" t="s">
        <v>23</v>
      </c>
      <c r="K443" t="s">
        <v>17</v>
      </c>
    </row>
    <row r="444" spans="1:11" x14ac:dyDescent="0.25">
      <c r="A444">
        <v>1062</v>
      </c>
      <c r="B444" s="1" t="s">
        <v>42</v>
      </c>
      <c r="C444" t="s">
        <v>18</v>
      </c>
      <c r="D444" t="s">
        <v>25</v>
      </c>
      <c r="E444">
        <v>65404.75</v>
      </c>
      <c r="F444">
        <v>25</v>
      </c>
      <c r="G444" t="s">
        <v>20</v>
      </c>
      <c r="H444">
        <v>2361.0500000000002</v>
      </c>
      <c r="I444">
        <v>2616.19</v>
      </c>
      <c r="J444" t="s">
        <v>21</v>
      </c>
      <c r="K444" t="s">
        <v>17</v>
      </c>
    </row>
    <row r="445" spans="1:11" x14ac:dyDescent="0.25">
      <c r="A445">
        <v>1022</v>
      </c>
      <c r="B445" s="1" t="s">
        <v>43</v>
      </c>
      <c r="C445" t="s">
        <v>18</v>
      </c>
      <c r="D445" t="s">
        <v>12</v>
      </c>
      <c r="E445">
        <v>20440.400000000001</v>
      </c>
      <c r="F445">
        <v>10</v>
      </c>
      <c r="G445" t="s">
        <v>13</v>
      </c>
      <c r="H445">
        <v>1830.61</v>
      </c>
      <c r="I445">
        <v>2044.04</v>
      </c>
      <c r="J445" t="s">
        <v>14</v>
      </c>
      <c r="K445" t="s">
        <v>15</v>
      </c>
    </row>
    <row r="446" spans="1:11" x14ac:dyDescent="0.25">
      <c r="A446">
        <v>1058</v>
      </c>
      <c r="B446" s="1" t="s">
        <v>45</v>
      </c>
      <c r="C446" t="s">
        <v>27</v>
      </c>
      <c r="D446" t="s">
        <v>25</v>
      </c>
      <c r="E446">
        <v>39156.319999999861</v>
      </c>
      <c r="F446">
        <v>14</v>
      </c>
      <c r="G446" t="s">
        <v>26</v>
      </c>
      <c r="H446">
        <v>2703.97</v>
      </c>
      <c r="I446">
        <v>2796.8799999999901</v>
      </c>
      <c r="J446" t="s">
        <v>21</v>
      </c>
      <c r="K446" t="s">
        <v>15</v>
      </c>
    </row>
    <row r="447" spans="1:11" x14ac:dyDescent="0.25">
      <c r="A447">
        <v>1058</v>
      </c>
      <c r="B447" s="1" t="s">
        <v>42</v>
      </c>
      <c r="C447" t="s">
        <v>18</v>
      </c>
      <c r="D447" t="s">
        <v>16</v>
      </c>
      <c r="E447">
        <v>155519.27999999959</v>
      </c>
      <c r="F447">
        <v>42</v>
      </c>
      <c r="G447" t="s">
        <v>22</v>
      </c>
      <c r="H447">
        <v>3600.95</v>
      </c>
      <c r="I447">
        <v>3702.8399999999901</v>
      </c>
      <c r="J447" t="s">
        <v>14</v>
      </c>
      <c r="K447" t="s">
        <v>17</v>
      </c>
    </row>
    <row r="448" spans="1:11" x14ac:dyDescent="0.25">
      <c r="A448">
        <v>1086</v>
      </c>
      <c r="B448" s="1" t="s">
        <v>40</v>
      </c>
      <c r="C448" t="s">
        <v>11</v>
      </c>
      <c r="D448" t="s">
        <v>12</v>
      </c>
      <c r="E448">
        <v>103997.26</v>
      </c>
      <c r="F448">
        <v>46</v>
      </c>
      <c r="G448" t="s">
        <v>22</v>
      </c>
      <c r="H448">
        <v>2245.64</v>
      </c>
      <c r="I448">
        <v>2260.81</v>
      </c>
      <c r="J448" t="s">
        <v>14</v>
      </c>
      <c r="K448" t="s">
        <v>17</v>
      </c>
    </row>
    <row r="449" spans="1:11" x14ac:dyDescent="0.25">
      <c r="A449">
        <v>1049</v>
      </c>
      <c r="B449" s="1" t="s">
        <v>41</v>
      </c>
      <c r="C449" t="s">
        <v>27</v>
      </c>
      <c r="D449" t="s">
        <v>19</v>
      </c>
      <c r="E449">
        <v>142567.19999999998</v>
      </c>
      <c r="F449">
        <v>30</v>
      </c>
      <c r="G449" t="s">
        <v>22</v>
      </c>
      <c r="H449">
        <v>4697.4399999999996</v>
      </c>
      <c r="I449">
        <v>4752.24</v>
      </c>
      <c r="J449" t="s">
        <v>23</v>
      </c>
      <c r="K449" t="s">
        <v>15</v>
      </c>
    </row>
    <row r="450" spans="1:11" x14ac:dyDescent="0.25">
      <c r="A450">
        <v>1052</v>
      </c>
      <c r="B450" s="1" t="s">
        <v>41</v>
      </c>
      <c r="C450" t="s">
        <v>18</v>
      </c>
      <c r="D450" t="s">
        <v>16</v>
      </c>
      <c r="E450">
        <v>73506.03</v>
      </c>
      <c r="F450">
        <v>41</v>
      </c>
      <c r="G450" t="s">
        <v>26</v>
      </c>
      <c r="H450">
        <v>1509.98</v>
      </c>
      <c r="I450">
        <v>1792.83</v>
      </c>
      <c r="J450" t="s">
        <v>14</v>
      </c>
      <c r="K450" t="s">
        <v>17</v>
      </c>
    </row>
    <row r="451" spans="1:11" x14ac:dyDescent="0.25">
      <c r="A451">
        <v>1042</v>
      </c>
      <c r="B451" s="1" t="s">
        <v>39</v>
      </c>
      <c r="C451" t="s">
        <v>27</v>
      </c>
      <c r="D451" t="s">
        <v>12</v>
      </c>
      <c r="E451">
        <v>71264</v>
      </c>
      <c r="F451">
        <v>25</v>
      </c>
      <c r="G451" t="s">
        <v>20</v>
      </c>
      <c r="H451">
        <v>2403.54</v>
      </c>
      <c r="I451">
        <v>2850.56</v>
      </c>
      <c r="J451" t="s">
        <v>21</v>
      </c>
      <c r="K451" t="s">
        <v>15</v>
      </c>
    </row>
    <row r="452" spans="1:11" x14ac:dyDescent="0.25">
      <c r="A452">
        <v>1070</v>
      </c>
      <c r="B452" s="1" t="s">
        <v>44</v>
      </c>
      <c r="C452" t="s">
        <v>24</v>
      </c>
      <c r="D452" t="s">
        <v>19</v>
      </c>
      <c r="E452">
        <v>55265</v>
      </c>
      <c r="F452">
        <v>14</v>
      </c>
      <c r="G452" t="s">
        <v>13</v>
      </c>
      <c r="H452">
        <v>3796.79</v>
      </c>
      <c r="I452">
        <v>3947.5</v>
      </c>
      <c r="J452" t="s">
        <v>21</v>
      </c>
      <c r="K452" t="s">
        <v>15</v>
      </c>
    </row>
    <row r="453" spans="1:11" x14ac:dyDescent="0.25">
      <c r="A453">
        <v>1015</v>
      </c>
      <c r="B453" s="1" t="s">
        <v>36</v>
      </c>
      <c r="C453" t="s">
        <v>11</v>
      </c>
      <c r="D453" t="s">
        <v>25</v>
      </c>
      <c r="E453">
        <v>127111.25</v>
      </c>
      <c r="F453">
        <v>35</v>
      </c>
      <c r="G453" t="s">
        <v>22</v>
      </c>
      <c r="H453">
        <v>3461.15</v>
      </c>
      <c r="I453">
        <v>3631.75</v>
      </c>
      <c r="J453" t="s">
        <v>23</v>
      </c>
      <c r="K453" t="s">
        <v>15</v>
      </c>
    </row>
    <row r="454" spans="1:11" x14ac:dyDescent="0.25">
      <c r="A454">
        <v>1054</v>
      </c>
      <c r="B454" s="1" t="s">
        <v>41</v>
      </c>
      <c r="C454" t="s">
        <v>18</v>
      </c>
      <c r="D454" t="s">
        <v>19</v>
      </c>
      <c r="E454">
        <v>210800.16</v>
      </c>
      <c r="F454">
        <v>48</v>
      </c>
      <c r="G454" t="s">
        <v>26</v>
      </c>
      <c r="H454">
        <v>4325.0200000000004</v>
      </c>
      <c r="I454">
        <v>4391.67</v>
      </c>
      <c r="J454" t="s">
        <v>23</v>
      </c>
      <c r="K454" t="s">
        <v>17</v>
      </c>
    </row>
    <row r="455" spans="1:11" x14ac:dyDescent="0.25">
      <c r="A455">
        <v>1060</v>
      </c>
      <c r="B455" s="1" t="s">
        <v>39</v>
      </c>
      <c r="C455" t="s">
        <v>24</v>
      </c>
      <c r="D455" t="s">
        <v>16</v>
      </c>
      <c r="E455">
        <v>176277.76000000001</v>
      </c>
      <c r="F455">
        <v>34</v>
      </c>
      <c r="G455" t="s">
        <v>26</v>
      </c>
      <c r="H455">
        <v>4984.21</v>
      </c>
      <c r="I455">
        <v>5184.6400000000003</v>
      </c>
      <c r="J455" t="s">
        <v>14</v>
      </c>
      <c r="K455" t="s">
        <v>15</v>
      </c>
    </row>
    <row r="456" spans="1:11" x14ac:dyDescent="0.25">
      <c r="A456">
        <v>1097</v>
      </c>
      <c r="B456" s="1" t="s">
        <v>40</v>
      </c>
      <c r="C456" t="s">
        <v>24</v>
      </c>
      <c r="D456" t="s">
        <v>25</v>
      </c>
      <c r="E456">
        <v>21911.8999999999</v>
      </c>
      <c r="F456">
        <v>10</v>
      </c>
      <c r="G456" t="s">
        <v>13</v>
      </c>
      <c r="H456">
        <v>2162.9499999999998</v>
      </c>
      <c r="I456">
        <v>2191.1899999999901</v>
      </c>
      <c r="J456" t="s">
        <v>23</v>
      </c>
      <c r="K456" t="s">
        <v>15</v>
      </c>
    </row>
    <row r="457" spans="1:11" x14ac:dyDescent="0.25">
      <c r="A457">
        <v>1008</v>
      </c>
      <c r="B457" s="1" t="s">
        <v>35</v>
      </c>
      <c r="C457" t="s">
        <v>27</v>
      </c>
      <c r="D457" t="s">
        <v>12</v>
      </c>
      <c r="E457">
        <v>37093.699999999997</v>
      </c>
      <c r="F457">
        <v>35</v>
      </c>
      <c r="G457" t="s">
        <v>22</v>
      </c>
      <c r="H457">
        <v>600.20000000000005</v>
      </c>
      <c r="I457">
        <v>1059.82</v>
      </c>
      <c r="J457" t="s">
        <v>21</v>
      </c>
      <c r="K457" t="s">
        <v>17</v>
      </c>
    </row>
    <row r="458" spans="1:11" x14ac:dyDescent="0.25">
      <c r="A458">
        <v>1053</v>
      </c>
      <c r="B458" s="1" t="s">
        <v>45</v>
      </c>
      <c r="C458" t="s">
        <v>24</v>
      </c>
      <c r="D458" t="s">
        <v>25</v>
      </c>
      <c r="E458">
        <v>5944.18</v>
      </c>
      <c r="F458">
        <v>11</v>
      </c>
      <c r="G458" t="s">
        <v>26</v>
      </c>
      <c r="H458">
        <v>200.56</v>
      </c>
      <c r="I458">
        <v>540.38</v>
      </c>
      <c r="J458" t="s">
        <v>21</v>
      </c>
      <c r="K458" t="s">
        <v>15</v>
      </c>
    </row>
    <row r="459" spans="1:11" x14ac:dyDescent="0.25">
      <c r="A459">
        <v>1060</v>
      </c>
      <c r="B459" s="1" t="s">
        <v>41</v>
      </c>
      <c r="C459" t="s">
        <v>11</v>
      </c>
      <c r="D459" t="s">
        <v>12</v>
      </c>
      <c r="E459">
        <v>45578.61</v>
      </c>
      <c r="F459">
        <v>11</v>
      </c>
      <c r="G459" t="s">
        <v>13</v>
      </c>
      <c r="H459">
        <v>3648.04</v>
      </c>
      <c r="I459">
        <v>4143.51</v>
      </c>
      <c r="J459" t="s">
        <v>23</v>
      </c>
      <c r="K459" t="s">
        <v>17</v>
      </c>
    </row>
    <row r="460" spans="1:11" x14ac:dyDescent="0.25">
      <c r="A460">
        <v>1005</v>
      </c>
      <c r="B460" s="1" t="s">
        <v>37</v>
      </c>
      <c r="C460" t="s">
        <v>11</v>
      </c>
      <c r="D460" t="s">
        <v>12</v>
      </c>
      <c r="E460">
        <v>101197.95</v>
      </c>
      <c r="F460">
        <v>21</v>
      </c>
      <c r="G460" t="s">
        <v>20</v>
      </c>
      <c r="H460">
        <v>4376.37</v>
      </c>
      <c r="I460">
        <v>4818.95</v>
      </c>
      <c r="J460" t="s">
        <v>23</v>
      </c>
      <c r="K460" t="s">
        <v>17</v>
      </c>
    </row>
    <row r="461" spans="1:11" x14ac:dyDescent="0.25">
      <c r="A461">
        <v>1068</v>
      </c>
      <c r="B461" s="1" t="s">
        <v>37</v>
      </c>
      <c r="C461" t="s">
        <v>28</v>
      </c>
      <c r="D461" t="s">
        <v>19</v>
      </c>
      <c r="E461">
        <v>29070.3</v>
      </c>
      <c r="F461">
        <v>21</v>
      </c>
      <c r="G461" t="s">
        <v>20</v>
      </c>
      <c r="H461">
        <v>1142.53</v>
      </c>
      <c r="I461">
        <v>1384.3</v>
      </c>
      <c r="J461" t="s">
        <v>23</v>
      </c>
      <c r="K461" t="s">
        <v>17</v>
      </c>
    </row>
    <row r="462" spans="1:11" x14ac:dyDescent="0.25">
      <c r="A462">
        <v>1006</v>
      </c>
      <c r="B462" s="1" t="s">
        <v>42</v>
      </c>
      <c r="C462" t="s">
        <v>11</v>
      </c>
      <c r="D462" t="s">
        <v>19</v>
      </c>
      <c r="E462">
        <v>24177.34</v>
      </c>
      <c r="F462">
        <v>22</v>
      </c>
      <c r="G462" t="s">
        <v>20</v>
      </c>
      <c r="H462">
        <v>834.32</v>
      </c>
      <c r="I462">
        <v>1098.97</v>
      </c>
      <c r="J462" t="s">
        <v>14</v>
      </c>
      <c r="K462" t="s">
        <v>15</v>
      </c>
    </row>
    <row r="463" spans="1:11" x14ac:dyDescent="0.25">
      <c r="A463">
        <v>1096</v>
      </c>
      <c r="B463" s="1" t="s">
        <v>35</v>
      </c>
      <c r="C463" t="s">
        <v>24</v>
      </c>
      <c r="D463" t="s">
        <v>19</v>
      </c>
      <c r="E463">
        <v>20758.5</v>
      </c>
      <c r="F463">
        <v>45</v>
      </c>
      <c r="G463" t="s">
        <v>22</v>
      </c>
      <c r="H463">
        <v>357.92</v>
      </c>
      <c r="I463">
        <v>461.3</v>
      </c>
      <c r="J463" t="s">
        <v>14</v>
      </c>
      <c r="K463" t="s">
        <v>15</v>
      </c>
    </row>
    <row r="464" spans="1:11" x14ac:dyDescent="0.25">
      <c r="A464">
        <v>1094</v>
      </c>
      <c r="B464" s="1" t="s">
        <v>34</v>
      </c>
      <c r="C464" t="s">
        <v>11</v>
      </c>
      <c r="D464" t="s">
        <v>16</v>
      </c>
      <c r="E464">
        <v>30511.46</v>
      </c>
      <c r="F464">
        <v>7</v>
      </c>
      <c r="G464" t="s">
        <v>13</v>
      </c>
      <c r="H464">
        <v>4122.38</v>
      </c>
      <c r="I464">
        <v>4358.78</v>
      </c>
      <c r="J464" t="s">
        <v>21</v>
      </c>
      <c r="K464" t="s">
        <v>17</v>
      </c>
    </row>
    <row r="465" spans="1:11" x14ac:dyDescent="0.25">
      <c r="A465">
        <v>1047</v>
      </c>
      <c r="B465" s="1" t="s">
        <v>35</v>
      </c>
      <c r="C465" t="s">
        <v>27</v>
      </c>
      <c r="D465" t="s">
        <v>16</v>
      </c>
      <c r="E465">
        <v>34744.94</v>
      </c>
      <c r="F465">
        <v>17</v>
      </c>
      <c r="G465" t="s">
        <v>13</v>
      </c>
      <c r="H465">
        <v>1591.34</v>
      </c>
      <c r="I465">
        <v>2043.82</v>
      </c>
      <c r="J465" t="s">
        <v>14</v>
      </c>
      <c r="K465" t="s">
        <v>17</v>
      </c>
    </row>
    <row r="466" spans="1:11" x14ac:dyDescent="0.25">
      <c r="A466">
        <v>1099</v>
      </c>
      <c r="B466" s="1" t="s">
        <v>40</v>
      </c>
      <c r="C466" t="s">
        <v>28</v>
      </c>
      <c r="D466" t="s">
        <v>19</v>
      </c>
      <c r="E466">
        <v>4146.6400000000003</v>
      </c>
      <c r="F466">
        <v>2</v>
      </c>
      <c r="G466" t="s">
        <v>26</v>
      </c>
      <c r="H466">
        <v>2038.4</v>
      </c>
      <c r="I466">
        <v>2073.3200000000002</v>
      </c>
      <c r="J466" t="s">
        <v>14</v>
      </c>
      <c r="K466" t="s">
        <v>17</v>
      </c>
    </row>
    <row r="467" spans="1:11" x14ac:dyDescent="0.25">
      <c r="A467">
        <v>1055</v>
      </c>
      <c r="B467" s="1" t="s">
        <v>36</v>
      </c>
      <c r="C467" t="s">
        <v>24</v>
      </c>
      <c r="D467" t="s">
        <v>16</v>
      </c>
      <c r="E467">
        <v>35661</v>
      </c>
      <c r="F467">
        <v>12</v>
      </c>
      <c r="G467" t="s">
        <v>26</v>
      </c>
      <c r="H467">
        <v>2538.61</v>
      </c>
      <c r="I467">
        <v>2971.75</v>
      </c>
      <c r="J467" t="s">
        <v>14</v>
      </c>
      <c r="K467" t="s">
        <v>15</v>
      </c>
    </row>
    <row r="468" spans="1:11" x14ac:dyDescent="0.25">
      <c r="A468">
        <v>1040</v>
      </c>
      <c r="B468" s="1" t="s">
        <v>38</v>
      </c>
      <c r="C468" t="s">
        <v>28</v>
      </c>
      <c r="D468" t="s">
        <v>25</v>
      </c>
      <c r="E468">
        <v>184058.7</v>
      </c>
      <c r="F468">
        <v>42</v>
      </c>
      <c r="G468" t="s">
        <v>26</v>
      </c>
      <c r="H468">
        <v>4205.29</v>
      </c>
      <c r="I468">
        <v>4382.3500000000004</v>
      </c>
      <c r="J468" t="s">
        <v>14</v>
      </c>
      <c r="K468" t="s">
        <v>17</v>
      </c>
    </row>
    <row r="469" spans="1:11" x14ac:dyDescent="0.25">
      <c r="A469">
        <v>1052</v>
      </c>
      <c r="B469" s="1" t="s">
        <v>42</v>
      </c>
      <c r="C469" t="s">
        <v>24</v>
      </c>
      <c r="D469" t="s">
        <v>25</v>
      </c>
      <c r="E469">
        <v>67002.84</v>
      </c>
      <c r="F469">
        <v>18</v>
      </c>
      <c r="G469" t="s">
        <v>13</v>
      </c>
      <c r="H469">
        <v>3271.62</v>
      </c>
      <c r="I469">
        <v>3722.38</v>
      </c>
      <c r="J469" t="s">
        <v>21</v>
      </c>
      <c r="K469" t="s">
        <v>17</v>
      </c>
    </row>
    <row r="470" spans="1:11" x14ac:dyDescent="0.25">
      <c r="A470">
        <v>1016</v>
      </c>
      <c r="B470" s="1" t="s">
        <v>41</v>
      </c>
      <c r="C470" t="s">
        <v>27</v>
      </c>
      <c r="D470" t="s">
        <v>16</v>
      </c>
      <c r="E470">
        <v>39221.599999999999</v>
      </c>
      <c r="F470">
        <v>11</v>
      </c>
      <c r="G470" t="s">
        <v>26</v>
      </c>
      <c r="H470">
        <v>3094.57</v>
      </c>
      <c r="I470">
        <v>3565.6</v>
      </c>
      <c r="J470" t="s">
        <v>23</v>
      </c>
      <c r="K470" t="s">
        <v>17</v>
      </c>
    </row>
    <row r="471" spans="1:11" x14ac:dyDescent="0.25">
      <c r="A471">
        <v>1013</v>
      </c>
      <c r="B471" s="1" t="s">
        <v>36</v>
      </c>
      <c r="C471" t="s">
        <v>28</v>
      </c>
      <c r="D471" t="s">
        <v>16</v>
      </c>
      <c r="E471">
        <v>20132.8</v>
      </c>
      <c r="F471">
        <v>16</v>
      </c>
      <c r="G471" t="s">
        <v>13</v>
      </c>
      <c r="H471">
        <v>919.58</v>
      </c>
      <c r="I471">
        <v>1258.3</v>
      </c>
      <c r="J471" t="s">
        <v>21</v>
      </c>
      <c r="K471" t="s">
        <v>15</v>
      </c>
    </row>
    <row r="472" spans="1:11" x14ac:dyDescent="0.25">
      <c r="A472">
        <v>1030</v>
      </c>
      <c r="B472" s="1" t="s">
        <v>34</v>
      </c>
      <c r="C472" t="s">
        <v>18</v>
      </c>
      <c r="D472" t="s">
        <v>25</v>
      </c>
      <c r="E472">
        <v>143367.14000000001</v>
      </c>
      <c r="F472">
        <v>49</v>
      </c>
      <c r="G472" t="s">
        <v>13</v>
      </c>
      <c r="H472">
        <v>2590.29</v>
      </c>
      <c r="I472">
        <v>2925.86</v>
      </c>
      <c r="J472" t="s">
        <v>14</v>
      </c>
      <c r="K472" t="s">
        <v>17</v>
      </c>
    </row>
    <row r="473" spans="1:11" x14ac:dyDescent="0.25">
      <c r="A473">
        <v>1019</v>
      </c>
      <c r="B473" s="1" t="s">
        <v>37</v>
      </c>
      <c r="C473" t="s">
        <v>24</v>
      </c>
      <c r="D473" t="s">
        <v>12</v>
      </c>
      <c r="E473">
        <v>68813.819999999992</v>
      </c>
      <c r="F473">
        <v>18</v>
      </c>
      <c r="G473" t="s">
        <v>20</v>
      </c>
      <c r="H473">
        <v>3591.14</v>
      </c>
      <c r="I473">
        <v>3822.99</v>
      </c>
      <c r="J473" t="s">
        <v>23</v>
      </c>
      <c r="K473" t="s">
        <v>15</v>
      </c>
    </row>
    <row r="474" spans="1:11" x14ac:dyDescent="0.25">
      <c r="A474">
        <v>1017</v>
      </c>
      <c r="B474" s="1" t="s">
        <v>44</v>
      </c>
      <c r="C474" t="s">
        <v>18</v>
      </c>
      <c r="D474" t="s">
        <v>25</v>
      </c>
      <c r="E474">
        <v>185046.75</v>
      </c>
      <c r="F474">
        <v>35</v>
      </c>
      <c r="G474" t="s">
        <v>26</v>
      </c>
      <c r="H474">
        <v>4867.6400000000003</v>
      </c>
      <c r="I474">
        <v>5287.05</v>
      </c>
      <c r="J474" t="s">
        <v>23</v>
      </c>
      <c r="K474" t="s">
        <v>15</v>
      </c>
    </row>
    <row r="475" spans="1:11" x14ac:dyDescent="0.25">
      <c r="A475">
        <v>1063</v>
      </c>
      <c r="B475" s="1" t="s">
        <v>37</v>
      </c>
      <c r="C475" t="s">
        <v>28</v>
      </c>
      <c r="D475" t="s">
        <v>25</v>
      </c>
      <c r="E475">
        <v>39731.9</v>
      </c>
      <c r="F475">
        <v>26</v>
      </c>
      <c r="G475" t="s">
        <v>20</v>
      </c>
      <c r="H475">
        <v>1046.96</v>
      </c>
      <c r="I475">
        <v>1528.15</v>
      </c>
      <c r="J475" t="s">
        <v>23</v>
      </c>
      <c r="K475" t="s">
        <v>17</v>
      </c>
    </row>
    <row r="476" spans="1:11" x14ac:dyDescent="0.25">
      <c r="A476">
        <v>1019</v>
      </c>
      <c r="B476" s="1" t="s">
        <v>36</v>
      </c>
      <c r="C476" t="s">
        <v>18</v>
      </c>
      <c r="D476" t="s">
        <v>16</v>
      </c>
      <c r="E476">
        <v>7792.48</v>
      </c>
      <c r="F476">
        <v>16</v>
      </c>
      <c r="G476" t="s">
        <v>22</v>
      </c>
      <c r="H476">
        <v>97.24</v>
      </c>
      <c r="I476">
        <v>487.03</v>
      </c>
      <c r="J476" t="s">
        <v>21</v>
      </c>
      <c r="K476" t="s">
        <v>17</v>
      </c>
    </row>
    <row r="477" spans="1:11" x14ac:dyDescent="0.25">
      <c r="A477">
        <v>1092</v>
      </c>
      <c r="B477" s="1" t="s">
        <v>43</v>
      </c>
      <c r="C477" t="s">
        <v>18</v>
      </c>
      <c r="D477" t="s">
        <v>25</v>
      </c>
      <c r="E477">
        <v>4424.9400000000005</v>
      </c>
      <c r="F477">
        <v>6</v>
      </c>
      <c r="G477" t="s">
        <v>22</v>
      </c>
      <c r="H477">
        <v>422.74</v>
      </c>
      <c r="I477">
        <v>737.49</v>
      </c>
      <c r="J477" t="s">
        <v>23</v>
      </c>
      <c r="K477" t="s">
        <v>17</v>
      </c>
    </row>
    <row r="478" spans="1:11" x14ac:dyDescent="0.25">
      <c r="A478">
        <v>1058</v>
      </c>
      <c r="B478" s="1" t="s">
        <v>43</v>
      </c>
      <c r="C478" t="s">
        <v>28</v>
      </c>
      <c r="D478" t="s">
        <v>16</v>
      </c>
      <c r="E478">
        <v>97583.200000000012</v>
      </c>
      <c r="F478">
        <v>44</v>
      </c>
      <c r="G478" t="s">
        <v>22</v>
      </c>
      <c r="H478">
        <v>1910.47</v>
      </c>
      <c r="I478">
        <v>2217.8000000000002</v>
      </c>
      <c r="J478" t="s">
        <v>21</v>
      </c>
      <c r="K478" t="s">
        <v>15</v>
      </c>
    </row>
    <row r="479" spans="1:11" x14ac:dyDescent="0.25">
      <c r="A479">
        <v>1055</v>
      </c>
      <c r="B479" s="1" t="s">
        <v>45</v>
      </c>
      <c r="C479" t="s">
        <v>27</v>
      </c>
      <c r="D479" t="s">
        <v>16</v>
      </c>
      <c r="E479">
        <v>195131.41999999998</v>
      </c>
      <c r="F479">
        <v>43</v>
      </c>
      <c r="G479" t="s">
        <v>13</v>
      </c>
      <c r="H479">
        <v>4111.7</v>
      </c>
      <c r="I479">
        <v>4537.9399999999996</v>
      </c>
      <c r="J479" t="s">
        <v>21</v>
      </c>
      <c r="K479" t="s">
        <v>15</v>
      </c>
    </row>
    <row r="480" spans="1:11" x14ac:dyDescent="0.25">
      <c r="A480">
        <v>1090</v>
      </c>
      <c r="B480" s="1" t="s">
        <v>40</v>
      </c>
      <c r="C480" t="s">
        <v>18</v>
      </c>
      <c r="D480" t="s">
        <v>19</v>
      </c>
      <c r="E480">
        <v>16945.379999999954</v>
      </c>
      <c r="F480">
        <v>47</v>
      </c>
      <c r="G480" t="s">
        <v>13</v>
      </c>
      <c r="H480">
        <v>85.35</v>
      </c>
      <c r="I480">
        <v>360.539999999999</v>
      </c>
      <c r="J480" t="s">
        <v>14</v>
      </c>
      <c r="K480" t="s">
        <v>15</v>
      </c>
    </row>
    <row r="481" spans="1:11" x14ac:dyDescent="0.25">
      <c r="A481">
        <v>1090</v>
      </c>
      <c r="B481" s="1" t="s">
        <v>38</v>
      </c>
      <c r="C481" t="s">
        <v>18</v>
      </c>
      <c r="D481" t="s">
        <v>25</v>
      </c>
      <c r="E481">
        <v>127591.37</v>
      </c>
      <c r="F481">
        <v>47</v>
      </c>
      <c r="G481" t="s">
        <v>13</v>
      </c>
      <c r="H481">
        <v>2310.8200000000002</v>
      </c>
      <c r="I481">
        <v>2714.71</v>
      </c>
      <c r="J481" t="s">
        <v>14</v>
      </c>
      <c r="K481" t="s">
        <v>17</v>
      </c>
    </row>
    <row r="482" spans="1:11" x14ac:dyDescent="0.25">
      <c r="A482">
        <v>1062</v>
      </c>
      <c r="B482" s="1" t="s">
        <v>45</v>
      </c>
      <c r="C482" t="s">
        <v>27</v>
      </c>
      <c r="D482" t="s">
        <v>12</v>
      </c>
      <c r="E482">
        <v>93073.919999999998</v>
      </c>
      <c r="F482">
        <v>48</v>
      </c>
      <c r="G482" t="s">
        <v>26</v>
      </c>
      <c r="H482">
        <v>1679.69</v>
      </c>
      <c r="I482">
        <v>1939.04</v>
      </c>
      <c r="J482" t="s">
        <v>23</v>
      </c>
      <c r="K482" t="s">
        <v>15</v>
      </c>
    </row>
    <row r="483" spans="1:11" x14ac:dyDescent="0.25">
      <c r="A483">
        <v>1023</v>
      </c>
      <c r="B483" s="1" t="s">
        <v>41</v>
      </c>
      <c r="C483" t="s">
        <v>18</v>
      </c>
      <c r="D483" t="s">
        <v>19</v>
      </c>
      <c r="E483">
        <v>14715.96</v>
      </c>
      <c r="F483">
        <v>42</v>
      </c>
      <c r="G483" t="s">
        <v>20</v>
      </c>
      <c r="H483">
        <v>309.77999999999997</v>
      </c>
      <c r="I483">
        <v>350.38</v>
      </c>
      <c r="J483" t="s">
        <v>23</v>
      </c>
      <c r="K483" t="s">
        <v>17</v>
      </c>
    </row>
    <row r="484" spans="1:11" x14ac:dyDescent="0.25">
      <c r="A484">
        <v>1009</v>
      </c>
      <c r="B484" s="1" t="s">
        <v>39</v>
      </c>
      <c r="C484" t="s">
        <v>18</v>
      </c>
      <c r="D484" t="s">
        <v>16</v>
      </c>
      <c r="E484">
        <v>29721.600000000002</v>
      </c>
      <c r="F484">
        <v>12</v>
      </c>
      <c r="G484" t="s">
        <v>13</v>
      </c>
      <c r="H484">
        <v>2278.67</v>
      </c>
      <c r="I484">
        <v>2476.8000000000002</v>
      </c>
      <c r="J484" t="s">
        <v>14</v>
      </c>
      <c r="K484" t="s">
        <v>17</v>
      </c>
    </row>
    <row r="485" spans="1:11" x14ac:dyDescent="0.25">
      <c r="A485">
        <v>1012</v>
      </c>
      <c r="B485" s="1" t="s">
        <v>44</v>
      </c>
      <c r="C485" t="s">
        <v>18</v>
      </c>
      <c r="D485" t="s">
        <v>16</v>
      </c>
      <c r="E485">
        <v>20004.27</v>
      </c>
      <c r="F485">
        <v>13</v>
      </c>
      <c r="G485" t="s">
        <v>20</v>
      </c>
      <c r="H485">
        <v>1311.01</v>
      </c>
      <c r="I485">
        <v>1538.79</v>
      </c>
      <c r="J485" t="s">
        <v>21</v>
      </c>
      <c r="K485" t="s">
        <v>17</v>
      </c>
    </row>
    <row r="486" spans="1:11" x14ac:dyDescent="0.25">
      <c r="A486">
        <v>1001</v>
      </c>
      <c r="B486" s="1" t="s">
        <v>37</v>
      </c>
      <c r="C486" t="s">
        <v>11</v>
      </c>
      <c r="D486" t="s">
        <v>12</v>
      </c>
      <c r="E486">
        <v>7484.88</v>
      </c>
      <c r="F486">
        <v>4</v>
      </c>
      <c r="G486" t="s">
        <v>20</v>
      </c>
      <c r="H486">
        <v>1791.83</v>
      </c>
      <c r="I486">
        <v>1871.22</v>
      </c>
      <c r="J486" t="s">
        <v>21</v>
      </c>
      <c r="K486" t="s">
        <v>15</v>
      </c>
    </row>
    <row r="487" spans="1:11" x14ac:dyDescent="0.25">
      <c r="A487">
        <v>1058</v>
      </c>
      <c r="B487" s="1" t="s">
        <v>38</v>
      </c>
      <c r="C487" t="s">
        <v>27</v>
      </c>
      <c r="D487" t="s">
        <v>16</v>
      </c>
      <c r="E487">
        <v>140517.78</v>
      </c>
      <c r="F487">
        <v>39</v>
      </c>
      <c r="G487" t="s">
        <v>20</v>
      </c>
      <c r="H487">
        <v>3542.8</v>
      </c>
      <c r="I487">
        <v>3603.02</v>
      </c>
      <c r="J487" t="s">
        <v>14</v>
      </c>
      <c r="K487" t="s">
        <v>15</v>
      </c>
    </row>
    <row r="488" spans="1:11" x14ac:dyDescent="0.25">
      <c r="A488">
        <v>1001</v>
      </c>
      <c r="B488" s="1" t="s">
        <v>35</v>
      </c>
      <c r="C488" t="s">
        <v>18</v>
      </c>
      <c r="D488" t="s">
        <v>25</v>
      </c>
      <c r="E488">
        <v>5808.12</v>
      </c>
      <c r="F488">
        <v>2</v>
      </c>
      <c r="G488" t="s">
        <v>26</v>
      </c>
      <c r="H488">
        <v>2631.68</v>
      </c>
      <c r="I488">
        <v>2904.06</v>
      </c>
      <c r="J488" t="s">
        <v>21</v>
      </c>
      <c r="K488" t="s">
        <v>15</v>
      </c>
    </row>
    <row r="489" spans="1:11" x14ac:dyDescent="0.25">
      <c r="A489">
        <v>1034</v>
      </c>
      <c r="B489" s="1" t="s">
        <v>34</v>
      </c>
      <c r="C489" t="s">
        <v>27</v>
      </c>
      <c r="D489" t="s">
        <v>19</v>
      </c>
      <c r="E489">
        <v>18686.72</v>
      </c>
      <c r="F489">
        <v>26</v>
      </c>
      <c r="G489" t="s">
        <v>26</v>
      </c>
      <c r="H489">
        <v>667</v>
      </c>
      <c r="I489">
        <v>718.72</v>
      </c>
      <c r="J489" t="s">
        <v>14</v>
      </c>
      <c r="K489" t="s">
        <v>17</v>
      </c>
    </row>
    <row r="490" spans="1:11" x14ac:dyDescent="0.25">
      <c r="A490">
        <v>1096</v>
      </c>
      <c r="B490" s="1" t="s">
        <v>39</v>
      </c>
      <c r="C490" t="s">
        <v>24</v>
      </c>
      <c r="D490" t="s">
        <v>16</v>
      </c>
      <c r="E490">
        <v>134120.87999999998</v>
      </c>
      <c r="F490">
        <v>27</v>
      </c>
      <c r="G490" t="s">
        <v>22</v>
      </c>
      <c r="H490">
        <v>4809</v>
      </c>
      <c r="I490">
        <v>4967.4399999999996</v>
      </c>
      <c r="J490" t="s">
        <v>14</v>
      </c>
      <c r="K490" t="s">
        <v>15</v>
      </c>
    </row>
    <row r="491" spans="1:11" x14ac:dyDescent="0.25">
      <c r="A491">
        <v>1048</v>
      </c>
      <c r="B491" s="1" t="s">
        <v>34</v>
      </c>
      <c r="C491" t="s">
        <v>24</v>
      </c>
      <c r="D491" t="s">
        <v>16</v>
      </c>
      <c r="E491">
        <v>96460.47</v>
      </c>
      <c r="F491">
        <v>27</v>
      </c>
      <c r="G491" t="s">
        <v>22</v>
      </c>
      <c r="H491">
        <v>3197.76</v>
      </c>
      <c r="I491">
        <v>3572.61</v>
      </c>
      <c r="J491" t="s">
        <v>23</v>
      </c>
      <c r="K491" t="s">
        <v>15</v>
      </c>
    </row>
    <row r="492" spans="1:11" x14ac:dyDescent="0.25">
      <c r="A492">
        <v>1089</v>
      </c>
      <c r="B492" s="1" t="s">
        <v>41</v>
      </c>
      <c r="C492" t="s">
        <v>18</v>
      </c>
      <c r="D492" t="s">
        <v>12</v>
      </c>
      <c r="E492">
        <v>64854.299999999996</v>
      </c>
      <c r="F492">
        <v>15</v>
      </c>
      <c r="G492" t="s">
        <v>20</v>
      </c>
      <c r="H492">
        <v>3841.05</v>
      </c>
      <c r="I492">
        <v>4323.62</v>
      </c>
      <c r="J492" t="s">
        <v>23</v>
      </c>
      <c r="K492" t="s">
        <v>17</v>
      </c>
    </row>
    <row r="493" spans="1:11" x14ac:dyDescent="0.25">
      <c r="A493">
        <v>1001</v>
      </c>
      <c r="B493" s="1" t="s">
        <v>44</v>
      </c>
      <c r="C493" t="s">
        <v>27</v>
      </c>
      <c r="D493" t="s">
        <v>25</v>
      </c>
      <c r="E493">
        <v>6430.96</v>
      </c>
      <c r="F493">
        <v>8</v>
      </c>
      <c r="G493" t="s">
        <v>22</v>
      </c>
      <c r="H493">
        <v>442.11</v>
      </c>
      <c r="I493">
        <v>803.87</v>
      </c>
      <c r="J493" t="s">
        <v>14</v>
      </c>
      <c r="K493" t="s">
        <v>17</v>
      </c>
    </row>
    <row r="494" spans="1:11" x14ac:dyDescent="0.25">
      <c r="A494">
        <v>1016</v>
      </c>
      <c r="B494" s="1" t="s">
        <v>37</v>
      </c>
      <c r="C494" t="s">
        <v>27</v>
      </c>
      <c r="D494" t="s">
        <v>16</v>
      </c>
      <c r="E494">
        <v>5455.3099999999931</v>
      </c>
      <c r="F494">
        <v>7</v>
      </c>
      <c r="G494" t="s">
        <v>20</v>
      </c>
      <c r="H494">
        <v>282.94</v>
      </c>
      <c r="I494">
        <v>779.32999999999902</v>
      </c>
      <c r="J494" t="s">
        <v>23</v>
      </c>
      <c r="K494" t="s">
        <v>15</v>
      </c>
    </row>
    <row r="495" spans="1:11" x14ac:dyDescent="0.25">
      <c r="A495">
        <v>1061</v>
      </c>
      <c r="B495" s="1" t="s">
        <v>35</v>
      </c>
      <c r="C495" t="s">
        <v>27</v>
      </c>
      <c r="D495" t="s">
        <v>12</v>
      </c>
      <c r="E495">
        <v>23427.62</v>
      </c>
      <c r="F495">
        <v>47</v>
      </c>
      <c r="G495" t="s">
        <v>26</v>
      </c>
      <c r="H495">
        <v>146.27000000000001</v>
      </c>
      <c r="I495">
        <v>498.46</v>
      </c>
      <c r="J495" t="s">
        <v>14</v>
      </c>
      <c r="K495" t="s">
        <v>17</v>
      </c>
    </row>
    <row r="496" spans="1:11" x14ac:dyDescent="0.25">
      <c r="A496">
        <v>1064</v>
      </c>
      <c r="B496" s="1" t="s">
        <v>40</v>
      </c>
      <c r="C496" t="s">
        <v>11</v>
      </c>
      <c r="D496" t="s">
        <v>16</v>
      </c>
      <c r="E496">
        <v>52370.54</v>
      </c>
      <c r="F496">
        <v>46</v>
      </c>
      <c r="G496" t="s">
        <v>26</v>
      </c>
      <c r="H496">
        <v>984.53</v>
      </c>
      <c r="I496">
        <v>1138.49</v>
      </c>
      <c r="J496" t="s">
        <v>21</v>
      </c>
      <c r="K496" t="s">
        <v>15</v>
      </c>
    </row>
    <row r="497" spans="1:11" x14ac:dyDescent="0.25">
      <c r="A497">
        <v>1063</v>
      </c>
      <c r="B497" s="1" t="s">
        <v>35</v>
      </c>
      <c r="C497" t="s">
        <v>24</v>
      </c>
      <c r="D497" t="s">
        <v>12</v>
      </c>
      <c r="E497">
        <v>97625.200000000012</v>
      </c>
      <c r="F497">
        <v>40</v>
      </c>
      <c r="G497" t="s">
        <v>26</v>
      </c>
      <c r="H497">
        <v>2101.3200000000002</v>
      </c>
      <c r="I497">
        <v>2440.63</v>
      </c>
      <c r="J497" t="s">
        <v>21</v>
      </c>
      <c r="K497" t="s">
        <v>17</v>
      </c>
    </row>
    <row r="498" spans="1:11" x14ac:dyDescent="0.25">
      <c r="A498">
        <v>1069</v>
      </c>
      <c r="B498" s="1" t="s">
        <v>43</v>
      </c>
      <c r="C498" t="s">
        <v>27</v>
      </c>
      <c r="D498" t="s">
        <v>12</v>
      </c>
      <c r="E498">
        <v>60436.799999999996</v>
      </c>
      <c r="F498">
        <v>12</v>
      </c>
      <c r="G498" t="s">
        <v>13</v>
      </c>
      <c r="H498">
        <v>4682.34</v>
      </c>
      <c r="I498">
        <v>5036.3999999999996</v>
      </c>
      <c r="J498" t="s">
        <v>21</v>
      </c>
      <c r="K498" t="s">
        <v>17</v>
      </c>
    </row>
    <row r="499" spans="1:11" x14ac:dyDescent="0.25">
      <c r="A499">
        <v>1022</v>
      </c>
      <c r="B499" s="1" t="s">
        <v>39</v>
      </c>
      <c r="C499" t="s">
        <v>27</v>
      </c>
      <c r="D499" t="s">
        <v>25</v>
      </c>
      <c r="E499">
        <v>32559.8</v>
      </c>
      <c r="F499">
        <v>13</v>
      </c>
      <c r="G499" t="s">
        <v>20</v>
      </c>
      <c r="H499">
        <v>2312.4499999999998</v>
      </c>
      <c r="I499">
        <v>2504.6</v>
      </c>
      <c r="J499" t="s">
        <v>21</v>
      </c>
      <c r="K499" t="s">
        <v>15</v>
      </c>
    </row>
    <row r="500" spans="1:11" x14ac:dyDescent="0.25">
      <c r="A500">
        <v>1093</v>
      </c>
      <c r="B500" s="1" t="s">
        <v>41</v>
      </c>
      <c r="C500" t="s">
        <v>11</v>
      </c>
      <c r="D500" t="s">
        <v>16</v>
      </c>
      <c r="E500">
        <v>64733.920000000006</v>
      </c>
      <c r="F500">
        <v>43</v>
      </c>
      <c r="G500" t="s">
        <v>26</v>
      </c>
      <c r="H500">
        <v>1486.76</v>
      </c>
      <c r="I500">
        <v>1505.44</v>
      </c>
      <c r="J500" t="s">
        <v>14</v>
      </c>
      <c r="K500" t="s">
        <v>17</v>
      </c>
    </row>
    <row r="501" spans="1:11" x14ac:dyDescent="0.25">
      <c r="A501">
        <v>1067</v>
      </c>
      <c r="B501" s="1" t="s">
        <v>35</v>
      </c>
      <c r="C501" t="s">
        <v>11</v>
      </c>
      <c r="D501" t="s">
        <v>25</v>
      </c>
      <c r="E501">
        <v>54164.55</v>
      </c>
      <c r="F501">
        <v>17</v>
      </c>
      <c r="G501" t="s">
        <v>20</v>
      </c>
      <c r="H501">
        <v>2831.58</v>
      </c>
      <c r="I501">
        <v>3186.15</v>
      </c>
      <c r="J501" t="s">
        <v>21</v>
      </c>
      <c r="K501" t="s">
        <v>17</v>
      </c>
    </row>
    <row r="502" spans="1:11" x14ac:dyDescent="0.25">
      <c r="A502">
        <v>1076</v>
      </c>
      <c r="B502" s="1" t="s">
        <v>34</v>
      </c>
      <c r="C502" t="s">
        <v>27</v>
      </c>
      <c r="D502" t="s">
        <v>12</v>
      </c>
      <c r="E502">
        <v>10620.07</v>
      </c>
      <c r="F502">
        <v>17</v>
      </c>
      <c r="G502" t="s">
        <v>22</v>
      </c>
      <c r="H502">
        <v>604.08000000000004</v>
      </c>
      <c r="I502">
        <v>624.71</v>
      </c>
      <c r="J502" t="s">
        <v>21</v>
      </c>
      <c r="K502" t="s">
        <v>17</v>
      </c>
    </row>
    <row r="503" spans="1:11" x14ac:dyDescent="0.25">
      <c r="A503">
        <v>1026</v>
      </c>
      <c r="B503" s="1" t="s">
        <v>42</v>
      </c>
      <c r="C503" t="s">
        <v>28</v>
      </c>
      <c r="D503" t="s">
        <v>19</v>
      </c>
      <c r="E503">
        <v>121907.88</v>
      </c>
      <c r="F503">
        <v>36</v>
      </c>
      <c r="G503" t="s">
        <v>22</v>
      </c>
      <c r="H503">
        <v>3067.05</v>
      </c>
      <c r="I503">
        <v>3386.33</v>
      </c>
      <c r="J503" t="s">
        <v>21</v>
      </c>
      <c r="K503" t="s">
        <v>15</v>
      </c>
    </row>
    <row r="504" spans="1:11" x14ac:dyDescent="0.25">
      <c r="A504">
        <v>1016</v>
      </c>
      <c r="B504" s="1" t="s">
        <v>39</v>
      </c>
      <c r="C504" t="s">
        <v>27</v>
      </c>
      <c r="D504" t="s">
        <v>16</v>
      </c>
      <c r="E504">
        <v>62032.11</v>
      </c>
      <c r="F504">
        <v>21</v>
      </c>
      <c r="G504" t="s">
        <v>26</v>
      </c>
      <c r="H504">
        <v>2863.74</v>
      </c>
      <c r="I504">
        <v>2953.91</v>
      </c>
      <c r="J504" t="s">
        <v>21</v>
      </c>
      <c r="K504" t="s">
        <v>17</v>
      </c>
    </row>
    <row r="505" spans="1:11" x14ac:dyDescent="0.25">
      <c r="A505">
        <v>1051</v>
      </c>
      <c r="B505" s="1" t="s">
        <v>42</v>
      </c>
      <c r="C505" t="s">
        <v>27</v>
      </c>
      <c r="D505" t="s">
        <v>19</v>
      </c>
      <c r="E505">
        <v>34060.159999999923</v>
      </c>
      <c r="F505">
        <v>8</v>
      </c>
      <c r="G505" t="s">
        <v>20</v>
      </c>
      <c r="H505">
        <v>3970.37</v>
      </c>
      <c r="I505">
        <v>4257.5199999999904</v>
      </c>
      <c r="J505" t="s">
        <v>14</v>
      </c>
      <c r="K505" t="s">
        <v>17</v>
      </c>
    </row>
    <row r="506" spans="1:11" x14ac:dyDescent="0.25">
      <c r="A506">
        <v>1086</v>
      </c>
      <c r="B506" s="1" t="s">
        <v>34</v>
      </c>
      <c r="C506" t="s">
        <v>11</v>
      </c>
      <c r="D506" t="s">
        <v>16</v>
      </c>
      <c r="E506">
        <v>25955.100000000002</v>
      </c>
      <c r="F506">
        <v>5</v>
      </c>
      <c r="G506" t="s">
        <v>26</v>
      </c>
      <c r="H506">
        <v>4934.1000000000004</v>
      </c>
      <c r="I506">
        <v>5191.0200000000004</v>
      </c>
      <c r="J506" t="s">
        <v>21</v>
      </c>
      <c r="K506" t="s">
        <v>15</v>
      </c>
    </row>
    <row r="507" spans="1:11" x14ac:dyDescent="0.25">
      <c r="A507">
        <v>1057</v>
      </c>
      <c r="B507" s="1" t="s">
        <v>42</v>
      </c>
      <c r="C507" t="s">
        <v>11</v>
      </c>
      <c r="D507" t="s">
        <v>25</v>
      </c>
      <c r="E507">
        <v>34019.43999999974</v>
      </c>
      <c r="F507">
        <v>26</v>
      </c>
      <c r="G507" t="s">
        <v>22</v>
      </c>
      <c r="H507">
        <v>1291.82</v>
      </c>
      <c r="I507">
        <v>1308.4399999999901</v>
      </c>
      <c r="J507" t="s">
        <v>23</v>
      </c>
      <c r="K507" t="s">
        <v>15</v>
      </c>
    </row>
    <row r="508" spans="1:11" x14ac:dyDescent="0.25">
      <c r="A508">
        <v>1029</v>
      </c>
      <c r="B508" s="1" t="s">
        <v>41</v>
      </c>
      <c r="C508" t="s">
        <v>27</v>
      </c>
      <c r="D508" t="s">
        <v>25</v>
      </c>
      <c r="E508">
        <v>44169.599999999999</v>
      </c>
      <c r="F508">
        <v>16</v>
      </c>
      <c r="G508" t="s">
        <v>26</v>
      </c>
      <c r="H508">
        <v>2572.8000000000002</v>
      </c>
      <c r="I508">
        <v>2760.6</v>
      </c>
      <c r="J508" t="s">
        <v>23</v>
      </c>
      <c r="K508" t="s">
        <v>17</v>
      </c>
    </row>
    <row r="509" spans="1:11" x14ac:dyDescent="0.25">
      <c r="A509">
        <v>1078</v>
      </c>
      <c r="B509" s="1" t="s">
        <v>39</v>
      </c>
      <c r="C509" t="s">
        <v>27</v>
      </c>
      <c r="D509" t="s">
        <v>25</v>
      </c>
      <c r="E509">
        <v>174722.76</v>
      </c>
      <c r="F509">
        <v>36</v>
      </c>
      <c r="G509" t="s">
        <v>20</v>
      </c>
      <c r="H509">
        <v>4548.88</v>
      </c>
      <c r="I509">
        <v>4853.41</v>
      </c>
      <c r="J509" t="s">
        <v>23</v>
      </c>
      <c r="K509" t="s">
        <v>17</v>
      </c>
    </row>
    <row r="510" spans="1:11" x14ac:dyDescent="0.25">
      <c r="A510">
        <v>1092</v>
      </c>
      <c r="B510" s="1" t="s">
        <v>42</v>
      </c>
      <c r="C510" t="s">
        <v>27</v>
      </c>
      <c r="D510" t="s">
        <v>25</v>
      </c>
      <c r="E510">
        <v>122150.28</v>
      </c>
      <c r="F510">
        <v>28</v>
      </c>
      <c r="G510" t="s">
        <v>22</v>
      </c>
      <c r="H510">
        <v>3936.69</v>
      </c>
      <c r="I510">
        <v>4362.51</v>
      </c>
      <c r="J510" t="s">
        <v>23</v>
      </c>
      <c r="K510" t="s">
        <v>17</v>
      </c>
    </row>
    <row r="511" spans="1:11" x14ac:dyDescent="0.25">
      <c r="A511">
        <v>1069</v>
      </c>
      <c r="B511" s="1" t="s">
        <v>38</v>
      </c>
      <c r="C511" t="s">
        <v>11</v>
      </c>
      <c r="D511" t="s">
        <v>25</v>
      </c>
      <c r="E511">
        <v>84334.60999999971</v>
      </c>
      <c r="F511">
        <v>29</v>
      </c>
      <c r="G511" t="s">
        <v>13</v>
      </c>
      <c r="H511">
        <v>2462.66</v>
      </c>
      <c r="I511">
        <v>2908.0899999999901</v>
      </c>
      <c r="J511" t="s">
        <v>23</v>
      </c>
      <c r="K511" t="s">
        <v>15</v>
      </c>
    </row>
    <row r="512" spans="1:11" x14ac:dyDescent="0.25">
      <c r="A512">
        <v>1047</v>
      </c>
      <c r="B512" s="1" t="s">
        <v>37</v>
      </c>
      <c r="C512" t="s">
        <v>27</v>
      </c>
      <c r="D512" t="s">
        <v>19</v>
      </c>
      <c r="E512">
        <v>233903.96000000002</v>
      </c>
      <c r="F512">
        <v>47</v>
      </c>
      <c r="G512" t="s">
        <v>22</v>
      </c>
      <c r="H512">
        <v>4729.59</v>
      </c>
      <c r="I512">
        <v>4976.68</v>
      </c>
      <c r="J512" t="s">
        <v>23</v>
      </c>
      <c r="K512" t="s">
        <v>17</v>
      </c>
    </row>
    <row r="513" spans="1:11" x14ac:dyDescent="0.25">
      <c r="A513">
        <v>1094</v>
      </c>
      <c r="B513" s="1" t="s">
        <v>43</v>
      </c>
      <c r="C513" t="s">
        <v>27</v>
      </c>
      <c r="D513" t="s">
        <v>25</v>
      </c>
      <c r="E513">
        <v>8403</v>
      </c>
      <c r="F513">
        <v>12</v>
      </c>
      <c r="G513" t="s">
        <v>13</v>
      </c>
      <c r="H513">
        <v>333.32</v>
      </c>
      <c r="I513">
        <v>700.25</v>
      </c>
      <c r="J513" t="s">
        <v>14</v>
      </c>
      <c r="K513" t="s">
        <v>15</v>
      </c>
    </row>
    <row r="514" spans="1:11" x14ac:dyDescent="0.25">
      <c r="A514">
        <v>1062</v>
      </c>
      <c r="B514" s="1" t="s">
        <v>36</v>
      </c>
      <c r="C514" t="s">
        <v>18</v>
      </c>
      <c r="D514" t="s">
        <v>12</v>
      </c>
      <c r="E514">
        <v>178469.5</v>
      </c>
      <c r="F514">
        <v>37</v>
      </c>
      <c r="G514" t="s">
        <v>26</v>
      </c>
      <c r="H514">
        <v>4658.4399999999996</v>
      </c>
      <c r="I514">
        <v>4823.5</v>
      </c>
      <c r="J514" t="s">
        <v>23</v>
      </c>
      <c r="K514" t="s">
        <v>15</v>
      </c>
    </row>
    <row r="515" spans="1:11" x14ac:dyDescent="0.25">
      <c r="A515">
        <v>1069</v>
      </c>
      <c r="B515" s="1" t="s">
        <v>44</v>
      </c>
      <c r="C515" t="s">
        <v>28</v>
      </c>
      <c r="D515" t="s">
        <v>12</v>
      </c>
      <c r="E515">
        <v>14330.399999999969</v>
      </c>
      <c r="F515">
        <v>30</v>
      </c>
      <c r="G515" t="s">
        <v>26</v>
      </c>
      <c r="H515">
        <v>300.01</v>
      </c>
      <c r="I515">
        <v>477.67999999999898</v>
      </c>
      <c r="J515" t="s">
        <v>21</v>
      </c>
      <c r="K515" t="s">
        <v>17</v>
      </c>
    </row>
    <row r="516" spans="1:11" x14ac:dyDescent="0.25">
      <c r="A516">
        <v>1076</v>
      </c>
      <c r="B516" s="1" t="s">
        <v>38</v>
      </c>
      <c r="C516" t="s">
        <v>24</v>
      </c>
      <c r="D516" t="s">
        <v>19</v>
      </c>
      <c r="E516">
        <v>65882.349999999991</v>
      </c>
      <c r="F516">
        <v>23</v>
      </c>
      <c r="G516" t="s">
        <v>20</v>
      </c>
      <c r="H516">
        <v>2759.16</v>
      </c>
      <c r="I516">
        <v>2864.45</v>
      </c>
      <c r="J516" t="s">
        <v>23</v>
      </c>
      <c r="K516" t="s">
        <v>17</v>
      </c>
    </row>
    <row r="517" spans="1:11" x14ac:dyDescent="0.25">
      <c r="A517">
        <v>1016</v>
      </c>
      <c r="B517" s="1" t="s">
        <v>37</v>
      </c>
      <c r="C517" t="s">
        <v>28</v>
      </c>
      <c r="D517" t="s">
        <v>16</v>
      </c>
      <c r="E517">
        <v>75888.479999999996</v>
      </c>
      <c r="F517">
        <v>16</v>
      </c>
      <c r="G517" t="s">
        <v>13</v>
      </c>
      <c r="H517">
        <v>4457.68</v>
      </c>
      <c r="I517">
        <v>4743.03</v>
      </c>
      <c r="J517" t="s">
        <v>14</v>
      </c>
      <c r="K517" t="s">
        <v>15</v>
      </c>
    </row>
    <row r="518" spans="1:11" x14ac:dyDescent="0.25">
      <c r="A518">
        <v>1090</v>
      </c>
      <c r="B518" s="1" t="s">
        <v>45</v>
      </c>
      <c r="C518" t="s">
        <v>18</v>
      </c>
      <c r="D518" t="s">
        <v>12</v>
      </c>
      <c r="E518">
        <v>21204.539999999997</v>
      </c>
      <c r="F518">
        <v>14</v>
      </c>
      <c r="G518" t="s">
        <v>26</v>
      </c>
      <c r="H518">
        <v>1350.47</v>
      </c>
      <c r="I518">
        <v>1514.61</v>
      </c>
      <c r="J518" t="s">
        <v>23</v>
      </c>
      <c r="K518" t="s">
        <v>17</v>
      </c>
    </row>
    <row r="519" spans="1:11" x14ac:dyDescent="0.25">
      <c r="A519">
        <v>1090</v>
      </c>
      <c r="B519" s="1" t="s">
        <v>45</v>
      </c>
      <c r="C519" t="s">
        <v>24</v>
      </c>
      <c r="D519" t="s">
        <v>16</v>
      </c>
      <c r="E519">
        <v>24389.699999999997</v>
      </c>
      <c r="F519">
        <v>10</v>
      </c>
      <c r="G519" t="s">
        <v>13</v>
      </c>
      <c r="H519">
        <v>2387.63</v>
      </c>
      <c r="I519">
        <v>2438.9699999999998</v>
      </c>
      <c r="J519" t="s">
        <v>21</v>
      </c>
      <c r="K519" t="s">
        <v>17</v>
      </c>
    </row>
    <row r="520" spans="1:11" x14ac:dyDescent="0.25">
      <c r="A520">
        <v>1048</v>
      </c>
      <c r="B520" s="1" t="s">
        <v>39</v>
      </c>
      <c r="C520" t="s">
        <v>27</v>
      </c>
      <c r="D520" t="s">
        <v>19</v>
      </c>
      <c r="E520">
        <v>14007.56</v>
      </c>
      <c r="F520">
        <v>7</v>
      </c>
      <c r="G520" t="s">
        <v>26</v>
      </c>
      <c r="H520">
        <v>1655.43</v>
      </c>
      <c r="I520">
        <v>2001.08</v>
      </c>
      <c r="J520" t="s">
        <v>21</v>
      </c>
      <c r="K520" t="s">
        <v>15</v>
      </c>
    </row>
    <row r="521" spans="1:11" x14ac:dyDescent="0.25">
      <c r="A521">
        <v>1085</v>
      </c>
      <c r="B521" s="1" t="s">
        <v>38</v>
      </c>
      <c r="C521" t="s">
        <v>18</v>
      </c>
      <c r="D521" t="s">
        <v>16</v>
      </c>
      <c r="E521">
        <v>230395.94999999998</v>
      </c>
      <c r="F521">
        <v>45</v>
      </c>
      <c r="G521" t="s">
        <v>22</v>
      </c>
      <c r="H521">
        <v>4763.1099999999997</v>
      </c>
      <c r="I521">
        <v>5119.91</v>
      </c>
      <c r="J521" t="s">
        <v>14</v>
      </c>
      <c r="K521" t="s">
        <v>17</v>
      </c>
    </row>
    <row r="522" spans="1:11" x14ac:dyDescent="0.25">
      <c r="A522">
        <v>1039</v>
      </c>
      <c r="B522" s="1" t="s">
        <v>36</v>
      </c>
      <c r="C522" t="s">
        <v>27</v>
      </c>
      <c r="D522" t="s">
        <v>16</v>
      </c>
      <c r="E522">
        <v>159597.65</v>
      </c>
      <c r="F522">
        <v>37</v>
      </c>
      <c r="G522" t="s">
        <v>26</v>
      </c>
      <c r="H522">
        <v>4127.05</v>
      </c>
      <c r="I522">
        <v>4313.45</v>
      </c>
      <c r="J522" t="s">
        <v>14</v>
      </c>
      <c r="K522" t="s">
        <v>15</v>
      </c>
    </row>
    <row r="523" spans="1:11" x14ac:dyDescent="0.25">
      <c r="A523">
        <v>1100</v>
      </c>
      <c r="B523" s="1" t="s">
        <v>44</v>
      </c>
      <c r="C523" t="s">
        <v>11</v>
      </c>
      <c r="D523" t="s">
        <v>16</v>
      </c>
      <c r="E523">
        <v>104607.35</v>
      </c>
      <c r="F523">
        <v>29</v>
      </c>
      <c r="G523" t="s">
        <v>20</v>
      </c>
      <c r="H523">
        <v>3559.56</v>
      </c>
      <c r="I523">
        <v>3607.15</v>
      </c>
      <c r="J523" t="s">
        <v>14</v>
      </c>
      <c r="K523" t="s">
        <v>17</v>
      </c>
    </row>
    <row r="524" spans="1:11" x14ac:dyDescent="0.25">
      <c r="A524">
        <v>1033</v>
      </c>
      <c r="B524" s="1" t="s">
        <v>34</v>
      </c>
      <c r="C524" t="s">
        <v>18</v>
      </c>
      <c r="D524" t="s">
        <v>16</v>
      </c>
      <c r="E524">
        <v>9532.92</v>
      </c>
      <c r="F524">
        <v>3</v>
      </c>
      <c r="G524" t="s">
        <v>22</v>
      </c>
      <c r="H524">
        <v>2958.75</v>
      </c>
      <c r="I524">
        <v>3177.64</v>
      </c>
      <c r="J524" t="s">
        <v>14</v>
      </c>
      <c r="K524" t="s">
        <v>15</v>
      </c>
    </row>
    <row r="525" spans="1:11" x14ac:dyDescent="0.25">
      <c r="A525">
        <v>1094</v>
      </c>
      <c r="B525" s="1" t="s">
        <v>43</v>
      </c>
      <c r="C525" t="s">
        <v>11</v>
      </c>
      <c r="D525" t="s">
        <v>19</v>
      </c>
      <c r="E525">
        <v>65080.05</v>
      </c>
      <c r="F525">
        <v>15</v>
      </c>
      <c r="G525" t="s">
        <v>20</v>
      </c>
      <c r="H525">
        <v>4111.93</v>
      </c>
      <c r="I525">
        <v>4338.67</v>
      </c>
      <c r="J525" t="s">
        <v>23</v>
      </c>
      <c r="K525" t="s">
        <v>15</v>
      </c>
    </row>
    <row r="526" spans="1:11" x14ac:dyDescent="0.25">
      <c r="A526">
        <v>1023</v>
      </c>
      <c r="B526" s="1" t="s">
        <v>39</v>
      </c>
      <c r="C526" t="s">
        <v>18</v>
      </c>
      <c r="D526" t="s">
        <v>12</v>
      </c>
      <c r="E526">
        <v>83857.319999999992</v>
      </c>
      <c r="F526">
        <v>36</v>
      </c>
      <c r="G526" t="s">
        <v>22</v>
      </c>
      <c r="H526">
        <v>1991.72</v>
      </c>
      <c r="I526">
        <v>2329.37</v>
      </c>
      <c r="J526" t="s">
        <v>23</v>
      </c>
      <c r="K526" t="s">
        <v>17</v>
      </c>
    </row>
    <row r="527" spans="1:11" x14ac:dyDescent="0.25">
      <c r="A527">
        <v>1010</v>
      </c>
      <c r="B527" s="1" t="s">
        <v>34</v>
      </c>
      <c r="C527" t="s">
        <v>18</v>
      </c>
      <c r="D527" t="s">
        <v>25</v>
      </c>
      <c r="E527">
        <v>114206.70999999999</v>
      </c>
      <c r="F527">
        <v>47</v>
      </c>
      <c r="G527" t="s">
        <v>13</v>
      </c>
      <c r="H527">
        <v>2265.38</v>
      </c>
      <c r="I527">
        <v>2429.9299999999998</v>
      </c>
      <c r="J527" t="s">
        <v>21</v>
      </c>
      <c r="K527" t="s">
        <v>15</v>
      </c>
    </row>
    <row r="528" spans="1:11" x14ac:dyDescent="0.25">
      <c r="A528">
        <v>1069</v>
      </c>
      <c r="B528" s="1" t="s">
        <v>41</v>
      </c>
      <c r="C528" t="s">
        <v>11</v>
      </c>
      <c r="D528" t="s">
        <v>16</v>
      </c>
      <c r="E528">
        <v>184367.08</v>
      </c>
      <c r="F528">
        <v>46</v>
      </c>
      <c r="G528" t="s">
        <v>20</v>
      </c>
      <c r="H528">
        <v>3663.51</v>
      </c>
      <c r="I528">
        <v>4007.98</v>
      </c>
      <c r="J528" t="s">
        <v>14</v>
      </c>
      <c r="K528" t="s">
        <v>15</v>
      </c>
    </row>
    <row r="529" spans="1:11" x14ac:dyDescent="0.25">
      <c r="A529">
        <v>1100</v>
      </c>
      <c r="B529" s="1" t="s">
        <v>36</v>
      </c>
      <c r="C529" t="s">
        <v>24</v>
      </c>
      <c r="D529" t="s">
        <v>12</v>
      </c>
      <c r="E529">
        <v>42900.480000000003</v>
      </c>
      <c r="F529">
        <v>19</v>
      </c>
      <c r="G529" t="s">
        <v>26</v>
      </c>
      <c r="H529">
        <v>1820.89</v>
      </c>
      <c r="I529">
        <v>2257.92</v>
      </c>
      <c r="J529" t="s">
        <v>14</v>
      </c>
      <c r="K529" t="s">
        <v>17</v>
      </c>
    </row>
    <row r="530" spans="1:11" x14ac:dyDescent="0.25">
      <c r="A530">
        <v>1034</v>
      </c>
      <c r="B530" s="1" t="s">
        <v>39</v>
      </c>
      <c r="C530" t="s">
        <v>28</v>
      </c>
      <c r="D530" t="s">
        <v>12</v>
      </c>
      <c r="E530">
        <v>6404.84</v>
      </c>
      <c r="F530">
        <v>13</v>
      </c>
      <c r="G530" t="s">
        <v>13</v>
      </c>
      <c r="H530">
        <v>366.31</v>
      </c>
      <c r="I530">
        <v>492.68</v>
      </c>
      <c r="J530" t="s">
        <v>23</v>
      </c>
      <c r="K530" t="s">
        <v>17</v>
      </c>
    </row>
    <row r="531" spans="1:11" x14ac:dyDescent="0.25">
      <c r="A531">
        <v>1052</v>
      </c>
      <c r="B531" s="1" t="s">
        <v>45</v>
      </c>
      <c r="C531" t="s">
        <v>27</v>
      </c>
      <c r="D531" t="s">
        <v>19</v>
      </c>
      <c r="E531">
        <v>38120.46</v>
      </c>
      <c r="F531">
        <v>42</v>
      </c>
      <c r="G531" t="s">
        <v>26</v>
      </c>
      <c r="H531">
        <v>417.96</v>
      </c>
      <c r="I531">
        <v>907.63</v>
      </c>
      <c r="J531" t="s">
        <v>14</v>
      </c>
      <c r="K531" t="s">
        <v>17</v>
      </c>
    </row>
    <row r="532" spans="1:11" x14ac:dyDescent="0.25">
      <c r="A532">
        <v>1095</v>
      </c>
      <c r="B532" s="1" t="s">
        <v>41</v>
      </c>
      <c r="C532" t="s">
        <v>18</v>
      </c>
      <c r="D532" t="s">
        <v>12</v>
      </c>
      <c r="E532">
        <v>17227.769999999979</v>
      </c>
      <c r="F532">
        <v>21</v>
      </c>
      <c r="G532" t="s">
        <v>22</v>
      </c>
      <c r="H532">
        <v>621.04999999999995</v>
      </c>
      <c r="I532">
        <v>820.36999999999898</v>
      </c>
      <c r="J532" t="s">
        <v>21</v>
      </c>
      <c r="K532" t="s">
        <v>15</v>
      </c>
    </row>
    <row r="533" spans="1:11" x14ac:dyDescent="0.25">
      <c r="A533">
        <v>1010</v>
      </c>
      <c r="B533" s="1" t="s">
        <v>38</v>
      </c>
      <c r="C533" t="s">
        <v>27</v>
      </c>
      <c r="D533" t="s">
        <v>19</v>
      </c>
      <c r="E533">
        <v>166347.56</v>
      </c>
      <c r="F533">
        <v>37</v>
      </c>
      <c r="G533" t="s">
        <v>22</v>
      </c>
      <c r="H533">
        <v>4354.92</v>
      </c>
      <c r="I533">
        <v>4495.88</v>
      </c>
      <c r="J533" t="s">
        <v>21</v>
      </c>
      <c r="K533" t="s">
        <v>15</v>
      </c>
    </row>
    <row r="534" spans="1:11" x14ac:dyDescent="0.25">
      <c r="A534">
        <v>1019</v>
      </c>
      <c r="B534" s="1" t="s">
        <v>36</v>
      </c>
      <c r="C534" t="s">
        <v>11</v>
      </c>
      <c r="D534" t="s">
        <v>16</v>
      </c>
      <c r="E534">
        <v>70309.62</v>
      </c>
      <c r="F534">
        <v>27</v>
      </c>
      <c r="G534" t="s">
        <v>26</v>
      </c>
      <c r="H534">
        <v>2387.52</v>
      </c>
      <c r="I534">
        <v>2604.06</v>
      </c>
      <c r="J534" t="s">
        <v>14</v>
      </c>
      <c r="K534" t="s">
        <v>15</v>
      </c>
    </row>
    <row r="535" spans="1:11" x14ac:dyDescent="0.25">
      <c r="A535">
        <v>1058</v>
      </c>
      <c r="B535" s="1" t="s">
        <v>36</v>
      </c>
      <c r="C535" t="s">
        <v>27</v>
      </c>
      <c r="D535" t="s">
        <v>16</v>
      </c>
      <c r="E535">
        <v>105415.58</v>
      </c>
      <c r="F535">
        <v>29</v>
      </c>
      <c r="G535" t="s">
        <v>26</v>
      </c>
      <c r="H535">
        <v>3578.77</v>
      </c>
      <c r="I535">
        <v>3635.02</v>
      </c>
      <c r="J535" t="s">
        <v>21</v>
      </c>
      <c r="K535" t="s">
        <v>17</v>
      </c>
    </row>
    <row r="536" spans="1:11" x14ac:dyDescent="0.25">
      <c r="A536">
        <v>1096</v>
      </c>
      <c r="B536" s="1" t="s">
        <v>43</v>
      </c>
      <c r="C536" t="s">
        <v>11</v>
      </c>
      <c r="D536" t="s">
        <v>25</v>
      </c>
      <c r="E536">
        <v>41330</v>
      </c>
      <c r="F536">
        <v>20</v>
      </c>
      <c r="G536" t="s">
        <v>13</v>
      </c>
      <c r="H536">
        <v>1994.9</v>
      </c>
      <c r="I536">
        <v>2066.5</v>
      </c>
      <c r="J536" t="s">
        <v>21</v>
      </c>
      <c r="K536" t="s">
        <v>15</v>
      </c>
    </row>
    <row r="537" spans="1:11" x14ac:dyDescent="0.25">
      <c r="A537">
        <v>1001</v>
      </c>
      <c r="B537" s="1" t="s">
        <v>35</v>
      </c>
      <c r="C537" t="s">
        <v>27</v>
      </c>
      <c r="D537" t="s">
        <v>25</v>
      </c>
      <c r="E537">
        <v>38592.249999999753</v>
      </c>
      <c r="F537">
        <v>25</v>
      </c>
      <c r="G537" t="s">
        <v>26</v>
      </c>
      <c r="H537">
        <v>1330.62</v>
      </c>
      <c r="I537">
        <v>1543.6899999999901</v>
      </c>
      <c r="J537" t="s">
        <v>23</v>
      </c>
      <c r="K537" t="s">
        <v>15</v>
      </c>
    </row>
    <row r="538" spans="1:11" x14ac:dyDescent="0.25">
      <c r="A538">
        <v>1069</v>
      </c>
      <c r="B538" s="1" t="s">
        <v>39</v>
      </c>
      <c r="C538" t="s">
        <v>28</v>
      </c>
      <c r="D538" t="s">
        <v>25</v>
      </c>
      <c r="E538">
        <v>12913.199999999999</v>
      </c>
      <c r="F538">
        <v>6</v>
      </c>
      <c r="G538" t="s">
        <v>20</v>
      </c>
      <c r="H538">
        <v>1768.6</v>
      </c>
      <c r="I538">
        <v>2152.1999999999998</v>
      </c>
      <c r="J538" t="s">
        <v>21</v>
      </c>
      <c r="K538" t="s">
        <v>17</v>
      </c>
    </row>
    <row r="539" spans="1:11" x14ac:dyDescent="0.25">
      <c r="A539">
        <v>1004</v>
      </c>
      <c r="B539" s="1" t="s">
        <v>44</v>
      </c>
      <c r="C539" t="s">
        <v>28</v>
      </c>
      <c r="D539" t="s">
        <v>12</v>
      </c>
      <c r="E539">
        <v>159564.59999999966</v>
      </c>
      <c r="F539">
        <v>36</v>
      </c>
      <c r="G539" t="s">
        <v>20</v>
      </c>
      <c r="H539">
        <v>3981.2</v>
      </c>
      <c r="I539">
        <v>4432.3499999999904</v>
      </c>
      <c r="J539" t="s">
        <v>14</v>
      </c>
      <c r="K539" t="s">
        <v>15</v>
      </c>
    </row>
    <row r="540" spans="1:11" x14ac:dyDescent="0.25">
      <c r="A540">
        <v>1016</v>
      </c>
      <c r="B540" s="1" t="s">
        <v>40</v>
      </c>
      <c r="C540" t="s">
        <v>28</v>
      </c>
      <c r="D540" t="s">
        <v>16</v>
      </c>
      <c r="E540">
        <v>6961.16</v>
      </c>
      <c r="F540">
        <v>2</v>
      </c>
      <c r="G540" t="s">
        <v>26</v>
      </c>
      <c r="H540">
        <v>3144.82</v>
      </c>
      <c r="I540">
        <v>3480.58</v>
      </c>
      <c r="J540" t="s">
        <v>14</v>
      </c>
      <c r="K540" t="s">
        <v>17</v>
      </c>
    </row>
    <row r="541" spans="1:11" x14ac:dyDescent="0.25">
      <c r="A541">
        <v>1024</v>
      </c>
      <c r="B541" s="1" t="s">
        <v>42</v>
      </c>
      <c r="C541" t="s">
        <v>28</v>
      </c>
      <c r="D541" t="s">
        <v>19</v>
      </c>
      <c r="E541">
        <v>104563.36</v>
      </c>
      <c r="F541">
        <v>22</v>
      </c>
      <c r="G541" t="s">
        <v>20</v>
      </c>
      <c r="H541">
        <v>4691.32</v>
      </c>
      <c r="I541">
        <v>4752.88</v>
      </c>
      <c r="J541" t="s">
        <v>21</v>
      </c>
      <c r="K541" t="s">
        <v>17</v>
      </c>
    </row>
    <row r="542" spans="1:11" x14ac:dyDescent="0.25">
      <c r="A542">
        <v>1080</v>
      </c>
      <c r="B542" s="1" t="s">
        <v>42</v>
      </c>
      <c r="C542" t="s">
        <v>28</v>
      </c>
      <c r="D542" t="s">
        <v>25</v>
      </c>
      <c r="E542">
        <v>120122.56</v>
      </c>
      <c r="F542">
        <v>32</v>
      </c>
      <c r="G542" t="s">
        <v>26</v>
      </c>
      <c r="H542">
        <v>3414.54</v>
      </c>
      <c r="I542">
        <v>3753.83</v>
      </c>
      <c r="J542" t="s">
        <v>14</v>
      </c>
      <c r="K542" t="s">
        <v>17</v>
      </c>
    </row>
    <row r="543" spans="1:11" x14ac:dyDescent="0.25">
      <c r="A543">
        <v>1002</v>
      </c>
      <c r="B543" s="1" t="s">
        <v>37</v>
      </c>
      <c r="C543" t="s">
        <v>28</v>
      </c>
      <c r="D543" t="s">
        <v>19</v>
      </c>
      <c r="E543">
        <v>51100.160000000003</v>
      </c>
      <c r="F543">
        <v>16</v>
      </c>
      <c r="G543" t="s">
        <v>13</v>
      </c>
      <c r="H543">
        <v>2872.4</v>
      </c>
      <c r="I543">
        <v>3193.76</v>
      </c>
      <c r="J543" t="s">
        <v>23</v>
      </c>
      <c r="K543" t="s">
        <v>15</v>
      </c>
    </row>
    <row r="544" spans="1:11" x14ac:dyDescent="0.25">
      <c r="A544">
        <v>1092</v>
      </c>
      <c r="B544" s="1" t="s">
        <v>38</v>
      </c>
      <c r="C544" t="s">
        <v>11</v>
      </c>
      <c r="D544" t="s">
        <v>19</v>
      </c>
      <c r="E544">
        <v>62555.22</v>
      </c>
      <c r="F544">
        <v>18</v>
      </c>
      <c r="G544" t="s">
        <v>20</v>
      </c>
      <c r="H544">
        <v>3070.47</v>
      </c>
      <c r="I544">
        <v>3475.29</v>
      </c>
      <c r="J544" t="s">
        <v>21</v>
      </c>
      <c r="K544" t="s">
        <v>15</v>
      </c>
    </row>
    <row r="545" spans="1:11" x14ac:dyDescent="0.25">
      <c r="A545">
        <v>1032</v>
      </c>
      <c r="B545" s="1" t="s">
        <v>37</v>
      </c>
      <c r="C545" t="s">
        <v>18</v>
      </c>
      <c r="D545" t="s">
        <v>25</v>
      </c>
      <c r="E545">
        <v>25645.55</v>
      </c>
      <c r="F545">
        <v>5</v>
      </c>
      <c r="G545" t="s">
        <v>20</v>
      </c>
      <c r="H545">
        <v>4714.74</v>
      </c>
      <c r="I545">
        <v>5129.1099999999997</v>
      </c>
      <c r="J545" t="s">
        <v>21</v>
      </c>
      <c r="K545" t="s">
        <v>15</v>
      </c>
    </row>
    <row r="546" spans="1:11" x14ac:dyDescent="0.25">
      <c r="A546">
        <v>1091</v>
      </c>
      <c r="B546" s="1" t="s">
        <v>35</v>
      </c>
      <c r="C546" t="s">
        <v>27</v>
      </c>
      <c r="D546" t="s">
        <v>16</v>
      </c>
      <c r="E546">
        <v>157932.36000000002</v>
      </c>
      <c r="F546">
        <v>36</v>
      </c>
      <c r="G546" t="s">
        <v>26</v>
      </c>
      <c r="H546">
        <v>3951.59</v>
      </c>
      <c r="I546">
        <v>4387.01</v>
      </c>
      <c r="J546" t="s">
        <v>21</v>
      </c>
      <c r="K546" t="s">
        <v>17</v>
      </c>
    </row>
    <row r="547" spans="1:11" x14ac:dyDescent="0.25">
      <c r="A547">
        <v>1084</v>
      </c>
      <c r="B547" s="1" t="s">
        <v>36</v>
      </c>
      <c r="C547" t="s">
        <v>28</v>
      </c>
      <c r="D547" t="s">
        <v>25</v>
      </c>
      <c r="E547">
        <v>11457.599999999969</v>
      </c>
      <c r="F547">
        <v>30</v>
      </c>
      <c r="G547" t="s">
        <v>20</v>
      </c>
      <c r="H547">
        <v>169</v>
      </c>
      <c r="I547">
        <v>381.91999999999899</v>
      </c>
      <c r="J547" t="s">
        <v>14</v>
      </c>
      <c r="K547" t="s">
        <v>17</v>
      </c>
    </row>
    <row r="548" spans="1:11" x14ac:dyDescent="0.25">
      <c r="A548">
        <v>1024</v>
      </c>
      <c r="B548" s="1" t="s">
        <v>39</v>
      </c>
      <c r="C548" t="s">
        <v>11</v>
      </c>
      <c r="D548" t="s">
        <v>19</v>
      </c>
      <c r="E548">
        <v>137067.29999999955</v>
      </c>
      <c r="F548">
        <v>45</v>
      </c>
      <c r="G548" t="s">
        <v>22</v>
      </c>
      <c r="H548">
        <v>2693.99</v>
      </c>
      <c r="I548">
        <v>3045.9399999999901</v>
      </c>
      <c r="J548" t="s">
        <v>14</v>
      </c>
      <c r="K548" t="s">
        <v>17</v>
      </c>
    </row>
    <row r="549" spans="1:11" x14ac:dyDescent="0.25">
      <c r="A549">
        <v>1012</v>
      </c>
      <c r="B549" s="1" t="s">
        <v>40</v>
      </c>
      <c r="C549" t="s">
        <v>11</v>
      </c>
      <c r="D549" t="s">
        <v>25</v>
      </c>
      <c r="E549">
        <v>68375.679999999993</v>
      </c>
      <c r="F549">
        <v>19</v>
      </c>
      <c r="G549" t="s">
        <v>13</v>
      </c>
      <c r="H549">
        <v>3457.28</v>
      </c>
      <c r="I549">
        <v>3598.72</v>
      </c>
      <c r="J549" t="s">
        <v>21</v>
      </c>
      <c r="K549" t="s">
        <v>15</v>
      </c>
    </row>
    <row r="550" spans="1:11" x14ac:dyDescent="0.25">
      <c r="A550">
        <v>1050</v>
      </c>
      <c r="B550" s="1" t="s">
        <v>40</v>
      </c>
      <c r="C550" t="s">
        <v>11</v>
      </c>
      <c r="D550" t="s">
        <v>19</v>
      </c>
      <c r="E550">
        <v>97881.79</v>
      </c>
      <c r="F550">
        <v>23</v>
      </c>
      <c r="G550" t="s">
        <v>13</v>
      </c>
      <c r="H550">
        <v>3756.06</v>
      </c>
      <c r="I550">
        <v>4255.7299999999996</v>
      </c>
      <c r="J550" t="s">
        <v>14</v>
      </c>
      <c r="K550" t="s">
        <v>15</v>
      </c>
    </row>
    <row r="551" spans="1:11" x14ac:dyDescent="0.25">
      <c r="A551">
        <v>1035</v>
      </c>
      <c r="B551" s="1" t="s">
        <v>35</v>
      </c>
      <c r="C551" t="s">
        <v>18</v>
      </c>
      <c r="D551" t="s">
        <v>19</v>
      </c>
      <c r="E551">
        <v>40832.639999999999</v>
      </c>
      <c r="F551">
        <v>34</v>
      </c>
      <c r="G551" t="s">
        <v>20</v>
      </c>
      <c r="H551">
        <v>1105.05</v>
      </c>
      <c r="I551">
        <v>1200.96</v>
      </c>
      <c r="J551" t="s">
        <v>14</v>
      </c>
      <c r="K551" t="s">
        <v>15</v>
      </c>
    </row>
    <row r="552" spans="1:11" x14ac:dyDescent="0.25">
      <c r="A552">
        <v>1033</v>
      </c>
      <c r="B552" s="1" t="s">
        <v>45</v>
      </c>
      <c r="C552" t="s">
        <v>27</v>
      </c>
      <c r="D552" t="s">
        <v>25</v>
      </c>
      <c r="E552">
        <v>56647.369999999995</v>
      </c>
      <c r="F552">
        <v>13</v>
      </c>
      <c r="G552" t="s">
        <v>20</v>
      </c>
      <c r="H552">
        <v>4342.53</v>
      </c>
      <c r="I552">
        <v>4357.49</v>
      </c>
      <c r="J552" t="s">
        <v>21</v>
      </c>
      <c r="K552" t="s">
        <v>15</v>
      </c>
    </row>
    <row r="553" spans="1:11" x14ac:dyDescent="0.25">
      <c r="A553">
        <v>1033</v>
      </c>
      <c r="B553" s="1" t="s">
        <v>41</v>
      </c>
      <c r="C553" t="s">
        <v>18</v>
      </c>
      <c r="D553" t="s">
        <v>12</v>
      </c>
      <c r="E553">
        <v>209166.62</v>
      </c>
      <c r="F553">
        <v>43</v>
      </c>
      <c r="G553" t="s">
        <v>22</v>
      </c>
      <c r="H553">
        <v>4781.42</v>
      </c>
      <c r="I553">
        <v>4864.34</v>
      </c>
      <c r="J553" t="s">
        <v>21</v>
      </c>
      <c r="K553" t="s">
        <v>15</v>
      </c>
    </row>
    <row r="554" spans="1:11" x14ac:dyDescent="0.25">
      <c r="A554">
        <v>1061</v>
      </c>
      <c r="B554" s="1" t="s">
        <v>35</v>
      </c>
      <c r="C554" t="s">
        <v>24</v>
      </c>
      <c r="D554" t="s">
        <v>25</v>
      </c>
      <c r="E554">
        <v>46745.68</v>
      </c>
      <c r="F554">
        <v>29</v>
      </c>
      <c r="G554" t="s">
        <v>22</v>
      </c>
      <c r="H554">
        <v>1221.74</v>
      </c>
      <c r="I554">
        <v>1611.92</v>
      </c>
      <c r="J554" t="s">
        <v>14</v>
      </c>
      <c r="K554" t="s">
        <v>17</v>
      </c>
    </row>
    <row r="555" spans="1:11" x14ac:dyDescent="0.25">
      <c r="A555">
        <v>1051</v>
      </c>
      <c r="B555" s="1" t="s">
        <v>44</v>
      </c>
      <c r="C555" t="s">
        <v>11</v>
      </c>
      <c r="D555" t="s">
        <v>12</v>
      </c>
      <c r="E555">
        <v>167323.32</v>
      </c>
      <c r="F555">
        <v>36</v>
      </c>
      <c r="G555" t="s">
        <v>20</v>
      </c>
      <c r="H555">
        <v>4418.95</v>
      </c>
      <c r="I555">
        <v>4647.87</v>
      </c>
      <c r="J555" t="s">
        <v>21</v>
      </c>
      <c r="K555" t="s">
        <v>15</v>
      </c>
    </row>
    <row r="556" spans="1:11" x14ac:dyDescent="0.25">
      <c r="A556">
        <v>1043</v>
      </c>
      <c r="B556" s="1" t="s">
        <v>41</v>
      </c>
      <c r="C556" t="s">
        <v>24</v>
      </c>
      <c r="D556" t="s">
        <v>19</v>
      </c>
      <c r="E556">
        <v>16705.039999999979</v>
      </c>
      <c r="F556">
        <v>22</v>
      </c>
      <c r="G556" t="s">
        <v>20</v>
      </c>
      <c r="H556">
        <v>530.04</v>
      </c>
      <c r="I556">
        <v>759.31999999999903</v>
      </c>
      <c r="J556" t="s">
        <v>21</v>
      </c>
      <c r="K556" t="s">
        <v>17</v>
      </c>
    </row>
    <row r="557" spans="1:11" x14ac:dyDescent="0.25">
      <c r="A557">
        <v>1012</v>
      </c>
      <c r="B557" s="1" t="s">
        <v>40</v>
      </c>
      <c r="C557" t="s">
        <v>28</v>
      </c>
      <c r="D557" t="s">
        <v>19</v>
      </c>
      <c r="E557">
        <v>37774.370000000003</v>
      </c>
      <c r="F557">
        <v>47</v>
      </c>
      <c r="G557" t="s">
        <v>22</v>
      </c>
      <c r="H557">
        <v>325.75</v>
      </c>
      <c r="I557">
        <v>803.71</v>
      </c>
      <c r="J557" t="s">
        <v>21</v>
      </c>
      <c r="K557" t="s">
        <v>17</v>
      </c>
    </row>
    <row r="558" spans="1:11" x14ac:dyDescent="0.25">
      <c r="A558">
        <v>1067</v>
      </c>
      <c r="B558" s="1" t="s">
        <v>45</v>
      </c>
      <c r="C558" t="s">
        <v>28</v>
      </c>
      <c r="D558" t="s">
        <v>12</v>
      </c>
      <c r="E558">
        <v>41410.080000000002</v>
      </c>
      <c r="F558">
        <v>36</v>
      </c>
      <c r="G558" t="s">
        <v>26</v>
      </c>
      <c r="H558">
        <v>689.66</v>
      </c>
      <c r="I558">
        <v>1150.28</v>
      </c>
      <c r="J558" t="s">
        <v>21</v>
      </c>
      <c r="K558" t="s">
        <v>15</v>
      </c>
    </row>
    <row r="559" spans="1:11" x14ac:dyDescent="0.25">
      <c r="A559">
        <v>1065</v>
      </c>
      <c r="B559" s="1" t="s">
        <v>43</v>
      </c>
      <c r="C559" t="s">
        <v>18</v>
      </c>
      <c r="D559" t="s">
        <v>19</v>
      </c>
      <c r="E559">
        <v>4484.79</v>
      </c>
      <c r="F559">
        <v>9</v>
      </c>
      <c r="G559" t="s">
        <v>22</v>
      </c>
      <c r="H559">
        <v>335.82</v>
      </c>
      <c r="I559">
        <v>498.31</v>
      </c>
      <c r="J559" t="s">
        <v>14</v>
      </c>
      <c r="K559" t="s">
        <v>17</v>
      </c>
    </row>
    <row r="560" spans="1:11" x14ac:dyDescent="0.25">
      <c r="A560">
        <v>1033</v>
      </c>
      <c r="B560" s="1" t="s">
        <v>34</v>
      </c>
      <c r="C560" t="s">
        <v>27</v>
      </c>
      <c r="D560" t="s">
        <v>12</v>
      </c>
      <c r="E560">
        <v>169464.75</v>
      </c>
      <c r="F560">
        <v>39</v>
      </c>
      <c r="G560" t="s">
        <v>26</v>
      </c>
      <c r="H560">
        <v>4232.8100000000004</v>
      </c>
      <c r="I560">
        <v>4345.25</v>
      </c>
      <c r="J560" t="s">
        <v>21</v>
      </c>
      <c r="K560" t="s">
        <v>15</v>
      </c>
    </row>
    <row r="561" spans="1:11" x14ac:dyDescent="0.25">
      <c r="A561">
        <v>1040</v>
      </c>
      <c r="B561" s="1" t="s">
        <v>39</v>
      </c>
      <c r="C561" t="s">
        <v>24</v>
      </c>
      <c r="D561" t="s">
        <v>12</v>
      </c>
      <c r="E561">
        <v>14593.14</v>
      </c>
      <c r="F561">
        <v>19</v>
      </c>
      <c r="G561" t="s">
        <v>13</v>
      </c>
      <c r="H561">
        <v>342.3</v>
      </c>
      <c r="I561">
        <v>768.06</v>
      </c>
      <c r="J561" t="s">
        <v>23</v>
      </c>
      <c r="K561" t="s">
        <v>15</v>
      </c>
    </row>
    <row r="562" spans="1:11" x14ac:dyDescent="0.25">
      <c r="A562">
        <v>1074</v>
      </c>
      <c r="B562" s="1" t="s">
        <v>39</v>
      </c>
      <c r="C562" t="s">
        <v>27</v>
      </c>
      <c r="D562" t="s">
        <v>19</v>
      </c>
      <c r="E562">
        <v>70250.22</v>
      </c>
      <c r="F562">
        <v>38</v>
      </c>
      <c r="G562" t="s">
        <v>13</v>
      </c>
      <c r="H562">
        <v>1394.74</v>
      </c>
      <c r="I562">
        <v>1848.69</v>
      </c>
      <c r="J562" t="s">
        <v>21</v>
      </c>
      <c r="K562" t="s">
        <v>17</v>
      </c>
    </row>
    <row r="563" spans="1:11" x14ac:dyDescent="0.25">
      <c r="A563">
        <v>1043</v>
      </c>
      <c r="B563" s="1" t="s">
        <v>43</v>
      </c>
      <c r="C563" t="s">
        <v>18</v>
      </c>
      <c r="D563" t="s">
        <v>16</v>
      </c>
      <c r="E563">
        <v>5033.82</v>
      </c>
      <c r="F563">
        <v>6</v>
      </c>
      <c r="G563" t="s">
        <v>22</v>
      </c>
      <c r="H563">
        <v>563.59</v>
      </c>
      <c r="I563">
        <v>838.97</v>
      </c>
      <c r="J563" t="s">
        <v>23</v>
      </c>
      <c r="K563" t="s">
        <v>15</v>
      </c>
    </row>
    <row r="564" spans="1:11" x14ac:dyDescent="0.25">
      <c r="A564">
        <v>1044</v>
      </c>
      <c r="B564" s="1" t="s">
        <v>45</v>
      </c>
      <c r="C564" t="s">
        <v>28</v>
      </c>
      <c r="D564" t="s">
        <v>12</v>
      </c>
      <c r="E564">
        <v>86045.72</v>
      </c>
      <c r="F564">
        <v>47</v>
      </c>
      <c r="G564" t="s">
        <v>26</v>
      </c>
      <c r="H564">
        <v>1512.34</v>
      </c>
      <c r="I564">
        <v>1830.76</v>
      </c>
      <c r="J564" t="s">
        <v>21</v>
      </c>
      <c r="K564" t="s">
        <v>15</v>
      </c>
    </row>
    <row r="565" spans="1:11" x14ac:dyDescent="0.25">
      <c r="A565">
        <v>1029</v>
      </c>
      <c r="B565" s="1" t="s">
        <v>40</v>
      </c>
      <c r="C565" t="s">
        <v>27</v>
      </c>
      <c r="D565" t="s">
        <v>25</v>
      </c>
      <c r="E565">
        <v>9512.4</v>
      </c>
      <c r="F565">
        <v>15</v>
      </c>
      <c r="G565" t="s">
        <v>22</v>
      </c>
      <c r="H565">
        <v>498.27</v>
      </c>
      <c r="I565">
        <v>634.16</v>
      </c>
      <c r="J565" t="s">
        <v>23</v>
      </c>
      <c r="K565" t="s">
        <v>17</v>
      </c>
    </row>
    <row r="566" spans="1:11" x14ac:dyDescent="0.25">
      <c r="A566">
        <v>1013</v>
      </c>
      <c r="B566" s="1" t="s">
        <v>39</v>
      </c>
      <c r="C566" t="s">
        <v>27</v>
      </c>
      <c r="D566" t="s">
        <v>25</v>
      </c>
      <c r="E566">
        <v>75180.199999999808</v>
      </c>
      <c r="F566">
        <v>20</v>
      </c>
      <c r="G566" t="s">
        <v>22</v>
      </c>
      <c r="H566">
        <v>3356.62</v>
      </c>
      <c r="I566">
        <v>3759.0099999999902</v>
      </c>
      <c r="J566" t="s">
        <v>23</v>
      </c>
      <c r="K566" t="s">
        <v>17</v>
      </c>
    </row>
    <row r="567" spans="1:11" x14ac:dyDescent="0.25">
      <c r="A567">
        <v>1012</v>
      </c>
      <c r="B567" s="1" t="s">
        <v>35</v>
      </c>
      <c r="C567" t="s">
        <v>28</v>
      </c>
      <c r="D567" t="s">
        <v>19</v>
      </c>
      <c r="E567">
        <v>9267.39</v>
      </c>
      <c r="F567">
        <v>9</v>
      </c>
      <c r="G567" t="s">
        <v>26</v>
      </c>
      <c r="H567">
        <v>709.97</v>
      </c>
      <c r="I567">
        <v>1029.71</v>
      </c>
      <c r="J567" t="s">
        <v>21</v>
      </c>
      <c r="K567" t="s">
        <v>17</v>
      </c>
    </row>
    <row r="568" spans="1:11" x14ac:dyDescent="0.25">
      <c r="A568">
        <v>1095</v>
      </c>
      <c r="B568" s="1" t="s">
        <v>42</v>
      </c>
      <c r="C568" t="s">
        <v>24</v>
      </c>
      <c r="D568" t="s">
        <v>16</v>
      </c>
      <c r="E568">
        <v>144747.51999999999</v>
      </c>
      <c r="F568">
        <v>32</v>
      </c>
      <c r="G568" t="s">
        <v>22</v>
      </c>
      <c r="H568">
        <v>4266.6400000000003</v>
      </c>
      <c r="I568">
        <v>4523.3599999999997</v>
      </c>
      <c r="J568" t="s">
        <v>21</v>
      </c>
      <c r="K568" t="s">
        <v>17</v>
      </c>
    </row>
    <row r="569" spans="1:11" x14ac:dyDescent="0.25">
      <c r="A569">
        <v>1046</v>
      </c>
      <c r="B569" s="1" t="s">
        <v>37</v>
      </c>
      <c r="C569" t="s">
        <v>28</v>
      </c>
      <c r="D569" t="s">
        <v>19</v>
      </c>
      <c r="E569">
        <v>16538.2</v>
      </c>
      <c r="F569">
        <v>4</v>
      </c>
      <c r="G569" t="s">
        <v>13</v>
      </c>
      <c r="H569">
        <v>4095.1</v>
      </c>
      <c r="I569">
        <v>4134.55</v>
      </c>
      <c r="J569" t="s">
        <v>21</v>
      </c>
      <c r="K569" t="s">
        <v>17</v>
      </c>
    </row>
    <row r="570" spans="1:11" x14ac:dyDescent="0.25">
      <c r="A570">
        <v>1002</v>
      </c>
      <c r="B570" s="1" t="s">
        <v>40</v>
      </c>
      <c r="C570" t="s">
        <v>27</v>
      </c>
      <c r="D570" t="s">
        <v>16</v>
      </c>
      <c r="E570">
        <v>10375.920000000002</v>
      </c>
      <c r="F570">
        <v>18</v>
      </c>
      <c r="G570" t="s">
        <v>20</v>
      </c>
      <c r="H570">
        <v>117.63</v>
      </c>
      <c r="I570">
        <v>576.44000000000005</v>
      </c>
      <c r="J570" t="s">
        <v>23</v>
      </c>
      <c r="K570" t="s">
        <v>17</v>
      </c>
    </row>
    <row r="571" spans="1:11" x14ac:dyDescent="0.25">
      <c r="A571">
        <v>1035</v>
      </c>
      <c r="B571" s="1" t="s">
        <v>34</v>
      </c>
      <c r="C571" t="s">
        <v>24</v>
      </c>
      <c r="D571" t="s">
        <v>12</v>
      </c>
      <c r="E571">
        <v>23977.1</v>
      </c>
      <c r="F571">
        <v>5</v>
      </c>
      <c r="G571" t="s">
        <v>20</v>
      </c>
      <c r="H571">
        <v>4483.8500000000004</v>
      </c>
      <c r="I571">
        <v>4795.42</v>
      </c>
      <c r="J571" t="s">
        <v>14</v>
      </c>
      <c r="K571" t="s">
        <v>15</v>
      </c>
    </row>
    <row r="572" spans="1:11" x14ac:dyDescent="0.25">
      <c r="A572">
        <v>1087</v>
      </c>
      <c r="B572" s="1" t="s">
        <v>36</v>
      </c>
      <c r="C572" t="s">
        <v>24</v>
      </c>
      <c r="D572" t="s">
        <v>12</v>
      </c>
      <c r="E572">
        <v>5953.8</v>
      </c>
      <c r="F572">
        <v>20</v>
      </c>
      <c r="G572" t="s">
        <v>22</v>
      </c>
      <c r="H572">
        <v>193.27</v>
      </c>
      <c r="I572">
        <v>297.69</v>
      </c>
      <c r="J572" t="s">
        <v>14</v>
      </c>
      <c r="K572" t="s">
        <v>15</v>
      </c>
    </row>
    <row r="573" spans="1:11" x14ac:dyDescent="0.25">
      <c r="A573">
        <v>1081</v>
      </c>
      <c r="B573" s="1" t="s">
        <v>36</v>
      </c>
      <c r="C573" t="s">
        <v>28</v>
      </c>
      <c r="D573" t="s">
        <v>12</v>
      </c>
      <c r="E573">
        <v>35497.740000000005</v>
      </c>
      <c r="F573">
        <v>23</v>
      </c>
      <c r="G573" t="s">
        <v>26</v>
      </c>
      <c r="H573">
        <v>1236.25</v>
      </c>
      <c r="I573">
        <v>1543.38</v>
      </c>
      <c r="J573" t="s">
        <v>21</v>
      </c>
      <c r="K573" t="s">
        <v>15</v>
      </c>
    </row>
    <row r="574" spans="1:11" x14ac:dyDescent="0.25">
      <c r="A574">
        <v>1090</v>
      </c>
      <c r="B574" s="1" t="s">
        <v>36</v>
      </c>
      <c r="C574" t="s">
        <v>27</v>
      </c>
      <c r="D574" t="s">
        <v>12</v>
      </c>
      <c r="E574">
        <v>6075.19</v>
      </c>
      <c r="F574">
        <v>11</v>
      </c>
      <c r="G574" t="s">
        <v>26</v>
      </c>
      <c r="H574">
        <v>210.33</v>
      </c>
      <c r="I574">
        <v>552.29</v>
      </c>
      <c r="J574" t="s">
        <v>14</v>
      </c>
      <c r="K574" t="s">
        <v>17</v>
      </c>
    </row>
    <row r="575" spans="1:11" x14ac:dyDescent="0.25">
      <c r="A575">
        <v>1008</v>
      </c>
      <c r="B575" s="1" t="s">
        <v>44</v>
      </c>
      <c r="C575" t="s">
        <v>18</v>
      </c>
      <c r="D575" t="s">
        <v>25</v>
      </c>
      <c r="E575">
        <v>73262.22</v>
      </c>
      <c r="F575">
        <v>37</v>
      </c>
      <c r="G575" t="s">
        <v>13</v>
      </c>
      <c r="H575">
        <v>1712.43</v>
      </c>
      <c r="I575">
        <v>1980.06</v>
      </c>
      <c r="J575" t="s">
        <v>14</v>
      </c>
      <c r="K575" t="s">
        <v>15</v>
      </c>
    </row>
    <row r="576" spans="1:11" x14ac:dyDescent="0.25">
      <c r="A576">
        <v>1093</v>
      </c>
      <c r="B576" s="1" t="s">
        <v>41</v>
      </c>
      <c r="C576" t="s">
        <v>27</v>
      </c>
      <c r="D576" t="s">
        <v>25</v>
      </c>
      <c r="E576">
        <v>65021.219999999783</v>
      </c>
      <c r="F576">
        <v>22</v>
      </c>
      <c r="G576" t="s">
        <v>26</v>
      </c>
      <c r="H576">
        <v>2593.64</v>
      </c>
      <c r="I576">
        <v>2955.5099999999902</v>
      </c>
      <c r="J576" t="s">
        <v>21</v>
      </c>
      <c r="K576" t="s">
        <v>17</v>
      </c>
    </row>
    <row r="577" spans="1:11" x14ac:dyDescent="0.25">
      <c r="A577">
        <v>1026</v>
      </c>
      <c r="B577" s="1" t="s">
        <v>35</v>
      </c>
      <c r="C577" t="s">
        <v>11</v>
      </c>
      <c r="D577" t="s">
        <v>19</v>
      </c>
      <c r="E577">
        <v>17153.2</v>
      </c>
      <c r="F577">
        <v>4</v>
      </c>
      <c r="G577" t="s">
        <v>26</v>
      </c>
      <c r="H577">
        <v>3993.39</v>
      </c>
      <c r="I577">
        <v>4288.3</v>
      </c>
      <c r="J577" t="s">
        <v>23</v>
      </c>
      <c r="K577" t="s">
        <v>15</v>
      </c>
    </row>
    <row r="578" spans="1:11" x14ac:dyDescent="0.25">
      <c r="A578">
        <v>1074</v>
      </c>
      <c r="B578" s="1" t="s">
        <v>37</v>
      </c>
      <c r="C578" t="s">
        <v>18</v>
      </c>
      <c r="D578" t="s">
        <v>16</v>
      </c>
      <c r="E578">
        <v>63725.18</v>
      </c>
      <c r="F578">
        <v>29</v>
      </c>
      <c r="G578" t="s">
        <v>13</v>
      </c>
      <c r="H578">
        <v>1723.01</v>
      </c>
      <c r="I578">
        <v>2197.42</v>
      </c>
      <c r="J578" t="s">
        <v>21</v>
      </c>
      <c r="K578" t="s">
        <v>17</v>
      </c>
    </row>
    <row r="579" spans="1:11" x14ac:dyDescent="0.25">
      <c r="A579">
        <v>1090</v>
      </c>
      <c r="B579" s="1" t="s">
        <v>34</v>
      </c>
      <c r="C579" t="s">
        <v>24</v>
      </c>
      <c r="D579" t="s">
        <v>12</v>
      </c>
      <c r="E579">
        <v>157453.56</v>
      </c>
      <c r="F579">
        <v>44</v>
      </c>
      <c r="G579" t="s">
        <v>22</v>
      </c>
      <c r="H579">
        <v>3542.18</v>
      </c>
      <c r="I579">
        <v>3578.49</v>
      </c>
      <c r="J579" t="s">
        <v>14</v>
      </c>
      <c r="K579" t="s">
        <v>15</v>
      </c>
    </row>
    <row r="580" spans="1:11" x14ac:dyDescent="0.25">
      <c r="A580">
        <v>1034</v>
      </c>
      <c r="B580" s="1" t="s">
        <v>41</v>
      </c>
      <c r="C580" t="s">
        <v>18</v>
      </c>
      <c r="D580" t="s">
        <v>12</v>
      </c>
      <c r="E580">
        <v>35367.14</v>
      </c>
      <c r="F580">
        <v>34</v>
      </c>
      <c r="G580" t="s">
        <v>20</v>
      </c>
      <c r="H580">
        <v>978.15</v>
      </c>
      <c r="I580">
        <v>1040.21</v>
      </c>
      <c r="J580" t="s">
        <v>23</v>
      </c>
      <c r="K580" t="s">
        <v>17</v>
      </c>
    </row>
    <row r="581" spans="1:11" x14ac:dyDescent="0.25">
      <c r="A581">
        <v>1007</v>
      </c>
      <c r="B581" s="1" t="s">
        <v>39</v>
      </c>
      <c r="C581" t="s">
        <v>24</v>
      </c>
      <c r="D581" t="s">
        <v>16</v>
      </c>
      <c r="E581">
        <v>50187.28</v>
      </c>
      <c r="F581">
        <v>13</v>
      </c>
      <c r="G581" t="s">
        <v>13</v>
      </c>
      <c r="H581">
        <v>3765.46</v>
      </c>
      <c r="I581">
        <v>3860.56</v>
      </c>
      <c r="J581" t="s">
        <v>14</v>
      </c>
      <c r="K581" t="s">
        <v>17</v>
      </c>
    </row>
    <row r="582" spans="1:11" x14ac:dyDescent="0.25">
      <c r="A582">
        <v>1068</v>
      </c>
      <c r="B582" s="1" t="s">
        <v>42</v>
      </c>
      <c r="C582" t="s">
        <v>24</v>
      </c>
      <c r="D582" t="s">
        <v>16</v>
      </c>
      <c r="E582">
        <v>65787.12</v>
      </c>
      <c r="F582">
        <v>42</v>
      </c>
      <c r="G582" t="s">
        <v>22</v>
      </c>
      <c r="H582">
        <v>1218.18</v>
      </c>
      <c r="I582">
        <v>1566.36</v>
      </c>
      <c r="J582" t="s">
        <v>23</v>
      </c>
      <c r="K582" t="s">
        <v>17</v>
      </c>
    </row>
    <row r="583" spans="1:11" x14ac:dyDescent="0.25">
      <c r="A583">
        <v>1058</v>
      </c>
      <c r="B583" s="1" t="s">
        <v>36</v>
      </c>
      <c r="C583" t="s">
        <v>18</v>
      </c>
      <c r="D583" t="s">
        <v>19</v>
      </c>
      <c r="E583">
        <v>9782.0099999999111</v>
      </c>
      <c r="F583">
        <v>9</v>
      </c>
      <c r="G583" t="s">
        <v>13</v>
      </c>
      <c r="H583">
        <v>760.55</v>
      </c>
      <c r="I583">
        <v>1086.8899999999901</v>
      </c>
      <c r="J583" t="s">
        <v>14</v>
      </c>
      <c r="K583" t="s">
        <v>17</v>
      </c>
    </row>
    <row r="584" spans="1:11" x14ac:dyDescent="0.25">
      <c r="A584">
        <v>1075</v>
      </c>
      <c r="B584" s="1" t="s">
        <v>37</v>
      </c>
      <c r="C584" t="s">
        <v>24</v>
      </c>
      <c r="D584" t="s">
        <v>16</v>
      </c>
      <c r="E584">
        <v>59424.960000000006</v>
      </c>
      <c r="F584">
        <v>42</v>
      </c>
      <c r="G584" t="s">
        <v>22</v>
      </c>
      <c r="H584">
        <v>967.77</v>
      </c>
      <c r="I584">
        <v>1414.88</v>
      </c>
      <c r="J584" t="s">
        <v>21</v>
      </c>
      <c r="K584" t="s">
        <v>15</v>
      </c>
    </row>
    <row r="585" spans="1:11" x14ac:dyDescent="0.25">
      <c r="A585">
        <v>1029</v>
      </c>
      <c r="B585" s="1" t="s">
        <v>45</v>
      </c>
      <c r="C585" t="s">
        <v>24</v>
      </c>
      <c r="D585" t="s">
        <v>12</v>
      </c>
      <c r="E585">
        <v>40929.919999999998</v>
      </c>
      <c r="F585">
        <v>31</v>
      </c>
      <c r="G585" t="s">
        <v>13</v>
      </c>
      <c r="H585">
        <v>951.21</v>
      </c>
      <c r="I585">
        <v>1320.32</v>
      </c>
      <c r="J585" t="s">
        <v>14</v>
      </c>
      <c r="K585" t="s">
        <v>15</v>
      </c>
    </row>
    <row r="586" spans="1:11" x14ac:dyDescent="0.25">
      <c r="A586">
        <v>1036</v>
      </c>
      <c r="B586" s="1" t="s">
        <v>36</v>
      </c>
      <c r="C586" t="s">
        <v>11</v>
      </c>
      <c r="D586" t="s">
        <v>12</v>
      </c>
      <c r="E586">
        <v>19934.32</v>
      </c>
      <c r="F586">
        <v>7</v>
      </c>
      <c r="G586" t="s">
        <v>22</v>
      </c>
      <c r="H586">
        <v>2588.67</v>
      </c>
      <c r="I586">
        <v>2847.76</v>
      </c>
      <c r="J586" t="s">
        <v>14</v>
      </c>
      <c r="K586" t="s">
        <v>17</v>
      </c>
    </row>
    <row r="587" spans="1:11" x14ac:dyDescent="0.25">
      <c r="A587">
        <v>1089</v>
      </c>
      <c r="B587" s="1" t="s">
        <v>37</v>
      </c>
      <c r="C587" t="s">
        <v>27</v>
      </c>
      <c r="D587" t="s">
        <v>12</v>
      </c>
      <c r="E587">
        <v>18911</v>
      </c>
      <c r="F587">
        <v>4</v>
      </c>
      <c r="G587" t="s">
        <v>13</v>
      </c>
      <c r="H587">
        <v>4231.75</v>
      </c>
      <c r="I587">
        <v>4727.75</v>
      </c>
      <c r="J587" t="s">
        <v>23</v>
      </c>
      <c r="K587" t="s">
        <v>17</v>
      </c>
    </row>
    <row r="588" spans="1:11" x14ac:dyDescent="0.25">
      <c r="A588">
        <v>1021</v>
      </c>
      <c r="B588" s="1" t="s">
        <v>37</v>
      </c>
      <c r="C588" t="s">
        <v>27</v>
      </c>
      <c r="D588" t="s">
        <v>12</v>
      </c>
      <c r="E588">
        <v>11104.36</v>
      </c>
      <c r="F588">
        <v>19</v>
      </c>
      <c r="G588" t="s">
        <v>22</v>
      </c>
      <c r="H588">
        <v>444.05</v>
      </c>
      <c r="I588">
        <v>584.44000000000005</v>
      </c>
      <c r="J588" t="s">
        <v>14</v>
      </c>
      <c r="K588" t="s">
        <v>17</v>
      </c>
    </row>
    <row r="589" spans="1:11" x14ac:dyDescent="0.25">
      <c r="A589">
        <v>1036</v>
      </c>
      <c r="B589" s="1" t="s">
        <v>36</v>
      </c>
      <c r="C589" t="s">
        <v>11</v>
      </c>
      <c r="D589" t="s">
        <v>12</v>
      </c>
      <c r="E589">
        <v>166642.97999999957</v>
      </c>
      <c r="F589">
        <v>42</v>
      </c>
      <c r="G589" t="s">
        <v>13</v>
      </c>
      <c r="H589">
        <v>3549.43</v>
      </c>
      <c r="I589">
        <v>3967.6899999999901</v>
      </c>
      <c r="J589" t="s">
        <v>21</v>
      </c>
      <c r="K589" t="s">
        <v>15</v>
      </c>
    </row>
    <row r="590" spans="1:11" x14ac:dyDescent="0.25">
      <c r="A590">
        <v>1010</v>
      </c>
      <c r="B590" s="1" t="s">
        <v>43</v>
      </c>
      <c r="C590" t="s">
        <v>18</v>
      </c>
      <c r="D590" t="s">
        <v>19</v>
      </c>
      <c r="E590">
        <v>105244.2</v>
      </c>
      <c r="F590">
        <v>30</v>
      </c>
      <c r="G590" t="s">
        <v>20</v>
      </c>
      <c r="H590">
        <v>3289.01</v>
      </c>
      <c r="I590">
        <v>3508.14</v>
      </c>
      <c r="J590" t="s">
        <v>21</v>
      </c>
      <c r="K590" t="s">
        <v>17</v>
      </c>
    </row>
    <row r="591" spans="1:11" x14ac:dyDescent="0.25">
      <c r="A591">
        <v>1073</v>
      </c>
      <c r="B591" s="1" t="s">
        <v>43</v>
      </c>
      <c r="C591" t="s">
        <v>28</v>
      </c>
      <c r="D591" t="s">
        <v>12</v>
      </c>
      <c r="E591">
        <v>145602.35</v>
      </c>
      <c r="F591">
        <v>31</v>
      </c>
      <c r="G591" t="s">
        <v>20</v>
      </c>
      <c r="H591">
        <v>4368.97</v>
      </c>
      <c r="I591">
        <v>4696.8500000000004</v>
      </c>
      <c r="J591" t="s">
        <v>21</v>
      </c>
      <c r="K591" t="s">
        <v>17</v>
      </c>
    </row>
    <row r="592" spans="1:11" x14ac:dyDescent="0.25">
      <c r="A592">
        <v>1024</v>
      </c>
      <c r="B592" s="1" t="s">
        <v>38</v>
      </c>
      <c r="C592" t="s">
        <v>28</v>
      </c>
      <c r="D592" t="s">
        <v>19</v>
      </c>
      <c r="E592">
        <v>56871.149999999652</v>
      </c>
      <c r="F592">
        <v>35</v>
      </c>
      <c r="G592" t="s">
        <v>26</v>
      </c>
      <c r="H592">
        <v>1258.53</v>
      </c>
      <c r="I592">
        <v>1624.8899999999901</v>
      </c>
      <c r="J592" t="s">
        <v>23</v>
      </c>
      <c r="K592" t="s">
        <v>15</v>
      </c>
    </row>
    <row r="593" spans="1:11" x14ac:dyDescent="0.25">
      <c r="A593">
        <v>1064</v>
      </c>
      <c r="B593" s="1" t="s">
        <v>40</v>
      </c>
      <c r="C593" t="s">
        <v>28</v>
      </c>
      <c r="D593" t="s">
        <v>12</v>
      </c>
      <c r="E593">
        <v>54570.18</v>
      </c>
      <c r="F593">
        <v>21</v>
      </c>
      <c r="G593" t="s">
        <v>22</v>
      </c>
      <c r="H593">
        <v>2278.04</v>
      </c>
      <c r="I593">
        <v>2598.58</v>
      </c>
      <c r="J593" t="s">
        <v>23</v>
      </c>
      <c r="K593" t="s">
        <v>17</v>
      </c>
    </row>
    <row r="594" spans="1:11" x14ac:dyDescent="0.25">
      <c r="A594">
        <v>1099</v>
      </c>
      <c r="B594" s="1" t="s">
        <v>39</v>
      </c>
      <c r="C594" t="s">
        <v>11</v>
      </c>
      <c r="D594" t="s">
        <v>25</v>
      </c>
      <c r="E594">
        <v>146062.69999999998</v>
      </c>
      <c r="F594">
        <v>31</v>
      </c>
      <c r="G594" t="s">
        <v>13</v>
      </c>
      <c r="H594">
        <v>4632.8500000000004</v>
      </c>
      <c r="I594">
        <v>4711.7</v>
      </c>
      <c r="J594" t="s">
        <v>14</v>
      </c>
      <c r="K594" t="s">
        <v>17</v>
      </c>
    </row>
    <row r="595" spans="1:11" x14ac:dyDescent="0.25">
      <c r="A595">
        <v>1049</v>
      </c>
      <c r="B595" s="1" t="s">
        <v>44</v>
      </c>
      <c r="C595" t="s">
        <v>11</v>
      </c>
      <c r="D595" t="s">
        <v>25</v>
      </c>
      <c r="E595">
        <v>67336.38</v>
      </c>
      <c r="F595">
        <v>19</v>
      </c>
      <c r="G595" t="s">
        <v>22</v>
      </c>
      <c r="H595">
        <v>3316.97</v>
      </c>
      <c r="I595">
        <v>3544.02</v>
      </c>
      <c r="J595" t="s">
        <v>14</v>
      </c>
      <c r="K595" t="s">
        <v>15</v>
      </c>
    </row>
    <row r="596" spans="1:11" x14ac:dyDescent="0.25">
      <c r="A596">
        <v>1099</v>
      </c>
      <c r="B596" s="1" t="s">
        <v>40</v>
      </c>
      <c r="C596" t="s">
        <v>24</v>
      </c>
      <c r="D596" t="s">
        <v>25</v>
      </c>
      <c r="E596">
        <v>70044.5</v>
      </c>
      <c r="F596">
        <v>31</v>
      </c>
      <c r="G596" t="s">
        <v>20</v>
      </c>
      <c r="H596">
        <v>1974.4</v>
      </c>
      <c r="I596">
        <v>2259.5</v>
      </c>
      <c r="J596" t="s">
        <v>14</v>
      </c>
      <c r="K596" t="s">
        <v>17</v>
      </c>
    </row>
    <row r="597" spans="1:11" x14ac:dyDescent="0.25">
      <c r="A597">
        <v>1036</v>
      </c>
      <c r="B597" s="1" t="s">
        <v>42</v>
      </c>
      <c r="C597" t="s">
        <v>28</v>
      </c>
      <c r="D597" t="s">
        <v>25</v>
      </c>
      <c r="E597">
        <v>36048.639999999999</v>
      </c>
      <c r="F597">
        <v>32</v>
      </c>
      <c r="G597" t="s">
        <v>22</v>
      </c>
      <c r="H597">
        <v>700.49</v>
      </c>
      <c r="I597">
        <v>1126.52</v>
      </c>
      <c r="J597" t="s">
        <v>23</v>
      </c>
      <c r="K597" t="s">
        <v>17</v>
      </c>
    </row>
    <row r="598" spans="1:11" x14ac:dyDescent="0.25">
      <c r="A598">
        <v>1082</v>
      </c>
      <c r="B598" s="1" t="s">
        <v>44</v>
      </c>
      <c r="C598" t="s">
        <v>18</v>
      </c>
      <c r="D598" t="s">
        <v>19</v>
      </c>
      <c r="E598">
        <v>3153.38</v>
      </c>
      <c r="F598">
        <v>2</v>
      </c>
      <c r="G598" t="s">
        <v>13</v>
      </c>
      <c r="H598">
        <v>1349.3</v>
      </c>
      <c r="I598">
        <v>1576.69</v>
      </c>
      <c r="J598" t="s">
        <v>23</v>
      </c>
      <c r="K598" t="s">
        <v>15</v>
      </c>
    </row>
    <row r="599" spans="1:11" x14ac:dyDescent="0.25">
      <c r="A599">
        <v>1096</v>
      </c>
      <c r="B599" s="1" t="s">
        <v>41</v>
      </c>
      <c r="C599" t="s">
        <v>18</v>
      </c>
      <c r="D599" t="s">
        <v>19</v>
      </c>
      <c r="E599">
        <v>33872.1</v>
      </c>
      <c r="F599">
        <v>10</v>
      </c>
      <c r="G599" t="s">
        <v>22</v>
      </c>
      <c r="H599">
        <v>2927.02</v>
      </c>
      <c r="I599">
        <v>3387.21</v>
      </c>
      <c r="J599" t="s">
        <v>14</v>
      </c>
      <c r="K599" t="s">
        <v>17</v>
      </c>
    </row>
    <row r="600" spans="1:11" x14ac:dyDescent="0.25">
      <c r="A600">
        <v>1024</v>
      </c>
      <c r="B600" s="1" t="s">
        <v>40</v>
      </c>
      <c r="C600" t="s">
        <v>28</v>
      </c>
      <c r="D600" t="s">
        <v>16</v>
      </c>
      <c r="E600">
        <v>7661.42</v>
      </c>
      <c r="F600">
        <v>2</v>
      </c>
      <c r="G600" t="s">
        <v>13</v>
      </c>
      <c r="H600">
        <v>3604.93</v>
      </c>
      <c r="I600">
        <v>3830.71</v>
      </c>
      <c r="J600" t="s">
        <v>23</v>
      </c>
      <c r="K600" t="s">
        <v>15</v>
      </c>
    </row>
    <row r="601" spans="1:11" x14ac:dyDescent="0.25">
      <c r="A601">
        <v>1023</v>
      </c>
      <c r="B601" s="1" t="s">
        <v>45</v>
      </c>
      <c r="C601" t="s">
        <v>28</v>
      </c>
      <c r="D601" t="s">
        <v>12</v>
      </c>
      <c r="E601">
        <v>1889.58</v>
      </c>
      <c r="F601">
        <v>2</v>
      </c>
      <c r="G601" t="s">
        <v>20</v>
      </c>
      <c r="H601">
        <v>665.89</v>
      </c>
      <c r="I601">
        <v>944.79</v>
      </c>
      <c r="J601" t="s">
        <v>23</v>
      </c>
      <c r="K601" t="s">
        <v>17</v>
      </c>
    </row>
    <row r="602" spans="1:11" x14ac:dyDescent="0.25">
      <c r="A602">
        <v>1062</v>
      </c>
      <c r="B602" s="1" t="s">
        <v>38</v>
      </c>
      <c r="C602" t="s">
        <v>28</v>
      </c>
      <c r="D602" t="s">
        <v>25</v>
      </c>
      <c r="E602">
        <v>82036.56</v>
      </c>
      <c r="F602">
        <v>24</v>
      </c>
      <c r="G602" t="s">
        <v>20</v>
      </c>
      <c r="H602">
        <v>3018.01</v>
      </c>
      <c r="I602">
        <v>3418.19</v>
      </c>
      <c r="J602" t="s">
        <v>21</v>
      </c>
      <c r="K602" t="s">
        <v>17</v>
      </c>
    </row>
    <row r="603" spans="1:11" x14ac:dyDescent="0.25">
      <c r="A603">
        <v>1096</v>
      </c>
      <c r="B603" s="1" t="s">
        <v>42</v>
      </c>
      <c r="C603" t="s">
        <v>11</v>
      </c>
      <c r="D603" t="s">
        <v>19</v>
      </c>
      <c r="E603">
        <v>52188.979999999829</v>
      </c>
      <c r="F603">
        <v>17</v>
      </c>
      <c r="G603" t="s">
        <v>20</v>
      </c>
      <c r="H603">
        <v>2774.24</v>
      </c>
      <c r="I603">
        <v>3069.9399999999901</v>
      </c>
      <c r="J603" t="s">
        <v>21</v>
      </c>
      <c r="K603" t="s">
        <v>17</v>
      </c>
    </row>
    <row r="604" spans="1:11" x14ac:dyDescent="0.25">
      <c r="A604">
        <v>1037</v>
      </c>
      <c r="B604" s="1" t="s">
        <v>43</v>
      </c>
      <c r="C604" t="s">
        <v>11</v>
      </c>
      <c r="D604" t="s">
        <v>12</v>
      </c>
      <c r="E604">
        <v>98386.880000000005</v>
      </c>
      <c r="F604">
        <v>32</v>
      </c>
      <c r="G604" t="s">
        <v>26</v>
      </c>
      <c r="H604">
        <v>2594.08</v>
      </c>
      <c r="I604">
        <v>3074.59</v>
      </c>
      <c r="J604" t="s">
        <v>14</v>
      </c>
      <c r="K604" t="s">
        <v>17</v>
      </c>
    </row>
    <row r="605" spans="1:11" x14ac:dyDescent="0.25">
      <c r="A605">
        <v>1012</v>
      </c>
      <c r="B605" s="1" t="s">
        <v>44</v>
      </c>
      <c r="C605" t="s">
        <v>11</v>
      </c>
      <c r="D605" t="s">
        <v>12</v>
      </c>
      <c r="E605">
        <v>60794.720000000001</v>
      </c>
      <c r="F605">
        <v>16</v>
      </c>
      <c r="G605" t="s">
        <v>20</v>
      </c>
      <c r="H605">
        <v>3466.11</v>
      </c>
      <c r="I605">
        <v>3799.67</v>
      </c>
      <c r="J605" t="s">
        <v>14</v>
      </c>
      <c r="K605" t="s">
        <v>17</v>
      </c>
    </row>
    <row r="606" spans="1:11" x14ac:dyDescent="0.25">
      <c r="A606">
        <v>1055</v>
      </c>
      <c r="B606" s="1" t="s">
        <v>45</v>
      </c>
      <c r="C606" t="s">
        <v>27</v>
      </c>
      <c r="D606" t="s">
        <v>19</v>
      </c>
      <c r="E606">
        <v>71384.160000000003</v>
      </c>
      <c r="F606">
        <v>16</v>
      </c>
      <c r="G606" t="s">
        <v>22</v>
      </c>
      <c r="H606">
        <v>4195.38</v>
      </c>
      <c r="I606">
        <v>4461.51</v>
      </c>
      <c r="J606" t="s">
        <v>21</v>
      </c>
      <c r="K606" t="s">
        <v>15</v>
      </c>
    </row>
    <row r="607" spans="1:11" x14ac:dyDescent="0.25">
      <c r="A607">
        <v>1013</v>
      </c>
      <c r="B607" s="1" t="s">
        <v>41</v>
      </c>
      <c r="C607" t="s">
        <v>18</v>
      </c>
      <c r="D607" t="s">
        <v>25</v>
      </c>
      <c r="E607">
        <v>76836.56</v>
      </c>
      <c r="F607">
        <v>46</v>
      </c>
      <c r="G607" t="s">
        <v>26</v>
      </c>
      <c r="H607">
        <v>1648.8</v>
      </c>
      <c r="I607">
        <v>1670.36</v>
      </c>
      <c r="J607" t="s">
        <v>23</v>
      </c>
      <c r="K607" t="s">
        <v>17</v>
      </c>
    </row>
    <row r="608" spans="1:11" x14ac:dyDescent="0.25">
      <c r="A608">
        <v>1023</v>
      </c>
      <c r="B608" s="1" t="s">
        <v>38</v>
      </c>
      <c r="C608" t="s">
        <v>18</v>
      </c>
      <c r="D608" t="s">
        <v>16</v>
      </c>
      <c r="E608">
        <v>181870.2599999996</v>
      </c>
      <c r="F608">
        <v>39</v>
      </c>
      <c r="G608" t="s">
        <v>20</v>
      </c>
      <c r="H608">
        <v>4450.6099999999997</v>
      </c>
      <c r="I608">
        <v>4663.3399999999901</v>
      </c>
      <c r="J608" t="s">
        <v>14</v>
      </c>
      <c r="K608" t="s">
        <v>17</v>
      </c>
    </row>
    <row r="609" spans="1:11" x14ac:dyDescent="0.25">
      <c r="A609">
        <v>1089</v>
      </c>
      <c r="B609" s="1" t="s">
        <v>45</v>
      </c>
      <c r="C609" t="s">
        <v>24</v>
      </c>
      <c r="D609" t="s">
        <v>12</v>
      </c>
      <c r="E609">
        <v>31054.87</v>
      </c>
      <c r="F609">
        <v>31</v>
      </c>
      <c r="G609" t="s">
        <v>22</v>
      </c>
      <c r="H609">
        <v>845.14</v>
      </c>
      <c r="I609">
        <v>1001.77</v>
      </c>
      <c r="J609" t="s">
        <v>14</v>
      </c>
      <c r="K609" t="s">
        <v>15</v>
      </c>
    </row>
    <row r="610" spans="1:11" x14ac:dyDescent="0.25">
      <c r="A610">
        <v>1099</v>
      </c>
      <c r="B610" s="1" t="s">
        <v>41</v>
      </c>
      <c r="C610" t="s">
        <v>11</v>
      </c>
      <c r="D610" t="s">
        <v>16</v>
      </c>
      <c r="E610">
        <v>55170.720000000001</v>
      </c>
      <c r="F610">
        <v>43</v>
      </c>
      <c r="G610" t="s">
        <v>22</v>
      </c>
      <c r="H610">
        <v>906.47</v>
      </c>
      <c r="I610">
        <v>1283.04</v>
      </c>
      <c r="J610" t="s">
        <v>14</v>
      </c>
      <c r="K610" t="s">
        <v>15</v>
      </c>
    </row>
    <row r="611" spans="1:11" x14ac:dyDescent="0.25">
      <c r="A611">
        <v>1030</v>
      </c>
      <c r="B611" s="1" t="s">
        <v>42</v>
      </c>
      <c r="C611" t="s">
        <v>27</v>
      </c>
      <c r="D611" t="s">
        <v>25</v>
      </c>
      <c r="E611">
        <v>35581.919999999998</v>
      </c>
      <c r="F611">
        <v>24</v>
      </c>
      <c r="G611" t="s">
        <v>22</v>
      </c>
      <c r="H611">
        <v>1370.52</v>
      </c>
      <c r="I611">
        <v>1482.58</v>
      </c>
      <c r="J611" t="s">
        <v>23</v>
      </c>
      <c r="K611" t="s">
        <v>17</v>
      </c>
    </row>
    <row r="612" spans="1:11" x14ac:dyDescent="0.25">
      <c r="A612">
        <v>1017</v>
      </c>
      <c r="B612" s="1" t="s">
        <v>41</v>
      </c>
      <c r="C612" t="s">
        <v>27</v>
      </c>
      <c r="D612" t="s">
        <v>25</v>
      </c>
      <c r="E612">
        <v>752.24</v>
      </c>
      <c r="F612">
        <v>1</v>
      </c>
      <c r="G612" t="s">
        <v>13</v>
      </c>
      <c r="H612">
        <v>641.67999999999995</v>
      </c>
      <c r="I612">
        <v>752.24</v>
      </c>
      <c r="J612" t="s">
        <v>21</v>
      </c>
      <c r="K612" t="s">
        <v>15</v>
      </c>
    </row>
    <row r="613" spans="1:11" x14ac:dyDescent="0.25">
      <c r="A613">
        <v>1062</v>
      </c>
      <c r="B613" s="1" t="s">
        <v>43</v>
      </c>
      <c r="C613" t="s">
        <v>18</v>
      </c>
      <c r="D613" t="s">
        <v>16</v>
      </c>
      <c r="E613">
        <v>14222.339999999891</v>
      </c>
      <c r="F613">
        <v>11</v>
      </c>
      <c r="G613" t="s">
        <v>26</v>
      </c>
      <c r="H613">
        <v>1190.08</v>
      </c>
      <c r="I613">
        <v>1292.9399999999901</v>
      </c>
      <c r="J613" t="s">
        <v>14</v>
      </c>
      <c r="K613" t="s">
        <v>17</v>
      </c>
    </row>
    <row r="614" spans="1:11" x14ac:dyDescent="0.25">
      <c r="A614">
        <v>1084</v>
      </c>
      <c r="B614" s="1" t="s">
        <v>39</v>
      </c>
      <c r="C614" t="s">
        <v>11</v>
      </c>
      <c r="D614" t="s">
        <v>25</v>
      </c>
      <c r="E614">
        <v>13614.09</v>
      </c>
      <c r="F614">
        <v>21</v>
      </c>
      <c r="G614" t="s">
        <v>22</v>
      </c>
      <c r="H614">
        <v>576.74</v>
      </c>
      <c r="I614">
        <v>648.29</v>
      </c>
      <c r="J614" t="s">
        <v>21</v>
      </c>
      <c r="K614" t="s">
        <v>15</v>
      </c>
    </row>
    <row r="615" spans="1:11" x14ac:dyDescent="0.25">
      <c r="A615">
        <v>1089</v>
      </c>
      <c r="B615" s="1" t="s">
        <v>38</v>
      </c>
      <c r="C615" t="s">
        <v>24</v>
      </c>
      <c r="D615" t="s">
        <v>12</v>
      </c>
      <c r="E615">
        <v>17120.240000000002</v>
      </c>
      <c r="F615">
        <v>4</v>
      </c>
      <c r="G615" t="s">
        <v>13</v>
      </c>
      <c r="H615">
        <v>4117.67</v>
      </c>
      <c r="I615">
        <v>4280.0600000000004</v>
      </c>
      <c r="J615" t="s">
        <v>21</v>
      </c>
      <c r="K615" t="s">
        <v>15</v>
      </c>
    </row>
    <row r="616" spans="1:11" x14ac:dyDescent="0.25">
      <c r="A616">
        <v>1086</v>
      </c>
      <c r="B616" s="1" t="s">
        <v>42</v>
      </c>
      <c r="C616" t="s">
        <v>11</v>
      </c>
      <c r="D616" t="s">
        <v>16</v>
      </c>
      <c r="E616">
        <v>8274</v>
      </c>
      <c r="F616">
        <v>7</v>
      </c>
      <c r="G616" t="s">
        <v>20</v>
      </c>
      <c r="H616">
        <v>737.9</v>
      </c>
      <c r="I616">
        <v>1182</v>
      </c>
      <c r="J616" t="s">
        <v>23</v>
      </c>
      <c r="K616" t="s">
        <v>17</v>
      </c>
    </row>
    <row r="617" spans="1:11" x14ac:dyDescent="0.25">
      <c r="A617">
        <v>1013</v>
      </c>
      <c r="B617" s="1" t="s">
        <v>37</v>
      </c>
      <c r="C617" t="s">
        <v>28</v>
      </c>
      <c r="D617" t="s">
        <v>25</v>
      </c>
      <c r="E617">
        <v>107609.58</v>
      </c>
      <c r="F617">
        <v>26</v>
      </c>
      <c r="G617" t="s">
        <v>22</v>
      </c>
      <c r="H617">
        <v>3749.12</v>
      </c>
      <c r="I617">
        <v>4138.83</v>
      </c>
      <c r="J617" t="s">
        <v>23</v>
      </c>
      <c r="K617" t="s">
        <v>15</v>
      </c>
    </row>
    <row r="618" spans="1:11" x14ac:dyDescent="0.25">
      <c r="A618">
        <v>1059</v>
      </c>
      <c r="B618" s="1" t="s">
        <v>40</v>
      </c>
      <c r="C618" t="s">
        <v>11</v>
      </c>
      <c r="D618" t="s">
        <v>16</v>
      </c>
      <c r="E618">
        <v>30899.680000000004</v>
      </c>
      <c r="F618">
        <v>47</v>
      </c>
      <c r="G618" t="s">
        <v>13</v>
      </c>
      <c r="H618">
        <v>287.17</v>
      </c>
      <c r="I618">
        <v>657.44</v>
      </c>
      <c r="J618" t="s">
        <v>23</v>
      </c>
      <c r="K618" t="s">
        <v>17</v>
      </c>
    </row>
    <row r="619" spans="1:11" x14ac:dyDescent="0.25">
      <c r="A619">
        <v>1019</v>
      </c>
      <c r="B619" s="1" t="s">
        <v>45</v>
      </c>
      <c r="C619" t="s">
        <v>28</v>
      </c>
      <c r="D619" t="s">
        <v>12</v>
      </c>
      <c r="E619">
        <v>61750.559999999998</v>
      </c>
      <c r="F619">
        <v>12</v>
      </c>
      <c r="G619" t="s">
        <v>22</v>
      </c>
      <c r="H619">
        <v>4745.18</v>
      </c>
      <c r="I619">
        <v>5145.88</v>
      </c>
      <c r="J619" t="s">
        <v>23</v>
      </c>
      <c r="K619" t="s">
        <v>15</v>
      </c>
    </row>
    <row r="620" spans="1:11" x14ac:dyDescent="0.25">
      <c r="A620">
        <v>1049</v>
      </c>
      <c r="B620" s="1" t="s">
        <v>34</v>
      </c>
      <c r="C620" t="s">
        <v>28</v>
      </c>
      <c r="D620" t="s">
        <v>25</v>
      </c>
      <c r="E620">
        <v>115079.75</v>
      </c>
      <c r="F620">
        <v>31</v>
      </c>
      <c r="G620" t="s">
        <v>26</v>
      </c>
      <c r="H620">
        <v>3570.24</v>
      </c>
      <c r="I620">
        <v>3712.25</v>
      </c>
      <c r="J620" t="s">
        <v>23</v>
      </c>
      <c r="K620" t="s">
        <v>15</v>
      </c>
    </row>
    <row r="621" spans="1:11" x14ac:dyDescent="0.25">
      <c r="A621">
        <v>1100</v>
      </c>
      <c r="B621" s="1" t="s">
        <v>36</v>
      </c>
      <c r="C621" t="s">
        <v>24</v>
      </c>
      <c r="D621" t="s">
        <v>12</v>
      </c>
      <c r="E621">
        <v>8984.33</v>
      </c>
      <c r="F621">
        <v>17</v>
      </c>
      <c r="G621" t="s">
        <v>26</v>
      </c>
      <c r="H621">
        <v>83.64</v>
      </c>
      <c r="I621">
        <v>528.49</v>
      </c>
      <c r="J621" t="s">
        <v>23</v>
      </c>
      <c r="K621" t="s">
        <v>15</v>
      </c>
    </row>
    <row r="622" spans="1:11" x14ac:dyDescent="0.25">
      <c r="A622">
        <v>1012</v>
      </c>
      <c r="B622" s="1" t="s">
        <v>34</v>
      </c>
      <c r="C622" t="s">
        <v>18</v>
      </c>
      <c r="D622" t="s">
        <v>25</v>
      </c>
      <c r="E622">
        <v>128976.20999999999</v>
      </c>
      <c r="F622">
        <v>33</v>
      </c>
      <c r="G622" t="s">
        <v>20</v>
      </c>
      <c r="H622">
        <v>3831.09</v>
      </c>
      <c r="I622">
        <v>3908.37</v>
      </c>
      <c r="J622" t="s">
        <v>14</v>
      </c>
      <c r="K622" t="s">
        <v>17</v>
      </c>
    </row>
    <row r="623" spans="1:11" x14ac:dyDescent="0.25">
      <c r="A623">
        <v>1061</v>
      </c>
      <c r="B623" s="1" t="s">
        <v>38</v>
      </c>
      <c r="C623" t="s">
        <v>11</v>
      </c>
      <c r="D623" t="s">
        <v>19</v>
      </c>
      <c r="E623">
        <v>30464.720000000001</v>
      </c>
      <c r="F623">
        <v>11</v>
      </c>
      <c r="G623" t="s">
        <v>22</v>
      </c>
      <c r="H623">
        <v>2594.71</v>
      </c>
      <c r="I623">
        <v>2769.52</v>
      </c>
      <c r="J623" t="s">
        <v>21</v>
      </c>
      <c r="K623" t="s">
        <v>17</v>
      </c>
    </row>
    <row r="624" spans="1:11" x14ac:dyDescent="0.25">
      <c r="A624">
        <v>1019</v>
      </c>
      <c r="B624" s="1" t="s">
        <v>44</v>
      </c>
      <c r="C624" t="s">
        <v>28</v>
      </c>
      <c r="D624" t="s">
        <v>25</v>
      </c>
      <c r="E624">
        <v>117750.36</v>
      </c>
      <c r="F624">
        <v>28</v>
      </c>
      <c r="G624" t="s">
        <v>13</v>
      </c>
      <c r="H624">
        <v>3907.86</v>
      </c>
      <c r="I624">
        <v>4205.37</v>
      </c>
      <c r="J624" t="s">
        <v>23</v>
      </c>
      <c r="K624" t="s">
        <v>15</v>
      </c>
    </row>
    <row r="625" spans="1:11" x14ac:dyDescent="0.25">
      <c r="A625">
        <v>1076</v>
      </c>
      <c r="B625" s="1" t="s">
        <v>43</v>
      </c>
      <c r="C625" t="s">
        <v>11</v>
      </c>
      <c r="D625" t="s">
        <v>16</v>
      </c>
      <c r="E625">
        <v>86296.960000000006</v>
      </c>
      <c r="F625">
        <v>32</v>
      </c>
      <c r="G625" t="s">
        <v>20</v>
      </c>
      <c r="H625">
        <v>2636.36</v>
      </c>
      <c r="I625">
        <v>2696.78</v>
      </c>
      <c r="J625" t="s">
        <v>14</v>
      </c>
      <c r="K625" t="s">
        <v>17</v>
      </c>
    </row>
    <row r="626" spans="1:11" x14ac:dyDescent="0.25">
      <c r="A626">
        <v>1009</v>
      </c>
      <c r="B626" s="1" t="s">
        <v>38</v>
      </c>
      <c r="C626" t="s">
        <v>18</v>
      </c>
      <c r="D626" t="s">
        <v>25</v>
      </c>
      <c r="E626">
        <v>3590.83</v>
      </c>
      <c r="F626">
        <v>1</v>
      </c>
      <c r="G626" t="s">
        <v>22</v>
      </c>
      <c r="H626">
        <v>3223.07</v>
      </c>
      <c r="I626">
        <v>3590.83</v>
      </c>
      <c r="J626" t="s">
        <v>21</v>
      </c>
      <c r="K626" t="s">
        <v>17</v>
      </c>
    </row>
    <row r="627" spans="1:11" x14ac:dyDescent="0.25">
      <c r="A627">
        <v>1071</v>
      </c>
      <c r="B627" s="1" t="s">
        <v>42</v>
      </c>
      <c r="C627" t="s">
        <v>18</v>
      </c>
      <c r="D627" t="s">
        <v>12</v>
      </c>
      <c r="E627">
        <v>194678.23</v>
      </c>
      <c r="F627">
        <v>47</v>
      </c>
      <c r="G627" t="s">
        <v>20</v>
      </c>
      <c r="H627">
        <v>3942.34</v>
      </c>
      <c r="I627">
        <v>4142.09</v>
      </c>
      <c r="J627" t="s">
        <v>23</v>
      </c>
      <c r="K627" t="s">
        <v>17</v>
      </c>
    </row>
    <row r="628" spans="1:11" x14ac:dyDescent="0.25">
      <c r="A628">
        <v>1028</v>
      </c>
      <c r="B628" s="1" t="s">
        <v>37</v>
      </c>
      <c r="C628" t="s">
        <v>27</v>
      </c>
      <c r="D628" t="s">
        <v>12</v>
      </c>
      <c r="E628">
        <v>68589.919999999998</v>
      </c>
      <c r="F628">
        <v>28</v>
      </c>
      <c r="G628" t="s">
        <v>13</v>
      </c>
      <c r="H628">
        <v>2055.2800000000002</v>
      </c>
      <c r="I628">
        <v>2449.64</v>
      </c>
      <c r="J628" t="s">
        <v>23</v>
      </c>
      <c r="K628" t="s">
        <v>15</v>
      </c>
    </row>
    <row r="629" spans="1:11" x14ac:dyDescent="0.25">
      <c r="A629">
        <v>1078</v>
      </c>
      <c r="B629" s="1" t="s">
        <v>39</v>
      </c>
      <c r="C629" t="s">
        <v>18</v>
      </c>
      <c r="D629" t="s">
        <v>25</v>
      </c>
      <c r="E629">
        <v>13227.06</v>
      </c>
      <c r="F629">
        <v>42</v>
      </c>
      <c r="G629" t="s">
        <v>20</v>
      </c>
      <c r="H629">
        <v>63.41</v>
      </c>
      <c r="I629">
        <v>314.93</v>
      </c>
      <c r="J629" t="s">
        <v>14</v>
      </c>
      <c r="K629" t="s">
        <v>17</v>
      </c>
    </row>
    <row r="630" spans="1:11" x14ac:dyDescent="0.25">
      <c r="A630">
        <v>1095</v>
      </c>
      <c r="B630" s="1" t="s">
        <v>42</v>
      </c>
      <c r="C630" t="s">
        <v>24</v>
      </c>
      <c r="D630" t="s">
        <v>16</v>
      </c>
      <c r="E630">
        <v>30491.09</v>
      </c>
      <c r="F630">
        <v>7</v>
      </c>
      <c r="G630" t="s">
        <v>20</v>
      </c>
      <c r="H630">
        <v>4257.24</v>
      </c>
      <c r="I630">
        <v>4355.87</v>
      </c>
      <c r="J630" t="s">
        <v>21</v>
      </c>
      <c r="K630" t="s">
        <v>15</v>
      </c>
    </row>
    <row r="631" spans="1:11" x14ac:dyDescent="0.25">
      <c r="A631">
        <v>1052</v>
      </c>
      <c r="B631" s="1" t="s">
        <v>35</v>
      </c>
      <c r="C631" t="s">
        <v>28</v>
      </c>
      <c r="D631" t="s">
        <v>19</v>
      </c>
      <c r="E631">
        <v>4610.88</v>
      </c>
      <c r="F631">
        <v>2</v>
      </c>
      <c r="G631" t="s">
        <v>20</v>
      </c>
      <c r="H631">
        <v>1935.41</v>
      </c>
      <c r="I631">
        <v>2305.44</v>
      </c>
      <c r="J631" t="s">
        <v>23</v>
      </c>
      <c r="K631" t="s">
        <v>15</v>
      </c>
    </row>
    <row r="632" spans="1:11" x14ac:dyDescent="0.25">
      <c r="A632">
        <v>1083</v>
      </c>
      <c r="B632" s="1" t="s">
        <v>37</v>
      </c>
      <c r="C632" t="s">
        <v>27</v>
      </c>
      <c r="D632" t="s">
        <v>16</v>
      </c>
      <c r="E632">
        <v>110836.32</v>
      </c>
      <c r="F632">
        <v>42</v>
      </c>
      <c r="G632" t="s">
        <v>22</v>
      </c>
      <c r="H632">
        <v>2505.41</v>
      </c>
      <c r="I632">
        <v>2638.96</v>
      </c>
      <c r="J632" t="s">
        <v>21</v>
      </c>
      <c r="K632" t="s">
        <v>15</v>
      </c>
    </row>
    <row r="633" spans="1:11" x14ac:dyDescent="0.25">
      <c r="A633">
        <v>1016</v>
      </c>
      <c r="B633" s="1" t="s">
        <v>42</v>
      </c>
      <c r="C633" t="s">
        <v>24</v>
      </c>
      <c r="D633" t="s">
        <v>19</v>
      </c>
      <c r="E633">
        <v>8134.5599999999995</v>
      </c>
      <c r="F633">
        <v>24</v>
      </c>
      <c r="G633" t="s">
        <v>13</v>
      </c>
      <c r="H633">
        <v>88.44</v>
      </c>
      <c r="I633">
        <v>338.94</v>
      </c>
      <c r="J633" t="s">
        <v>14</v>
      </c>
      <c r="K633" t="s">
        <v>15</v>
      </c>
    </row>
    <row r="634" spans="1:11" x14ac:dyDescent="0.25">
      <c r="A634">
        <v>1069</v>
      </c>
      <c r="B634" s="1" t="s">
        <v>37</v>
      </c>
      <c r="C634" t="s">
        <v>11</v>
      </c>
      <c r="D634" t="s">
        <v>12</v>
      </c>
      <c r="E634">
        <v>10131.48</v>
      </c>
      <c r="F634">
        <v>4</v>
      </c>
      <c r="G634" t="s">
        <v>26</v>
      </c>
      <c r="H634">
        <v>2485.86</v>
      </c>
      <c r="I634">
        <v>2532.87</v>
      </c>
      <c r="J634" t="s">
        <v>23</v>
      </c>
      <c r="K634" t="s">
        <v>15</v>
      </c>
    </row>
    <row r="635" spans="1:11" x14ac:dyDescent="0.25">
      <c r="A635">
        <v>1099</v>
      </c>
      <c r="B635" s="1" t="s">
        <v>37</v>
      </c>
      <c r="C635" t="s">
        <v>28</v>
      </c>
      <c r="D635" t="s">
        <v>16</v>
      </c>
      <c r="E635">
        <v>230817.84</v>
      </c>
      <c r="F635">
        <v>44</v>
      </c>
      <c r="G635" t="s">
        <v>22</v>
      </c>
      <c r="H635">
        <v>4933.1099999999997</v>
      </c>
      <c r="I635">
        <v>5245.86</v>
      </c>
      <c r="J635" t="s">
        <v>21</v>
      </c>
      <c r="K635" t="s">
        <v>17</v>
      </c>
    </row>
    <row r="636" spans="1:11" x14ac:dyDescent="0.25">
      <c r="A636">
        <v>1012</v>
      </c>
      <c r="B636" s="1" t="s">
        <v>36</v>
      </c>
      <c r="C636" t="s">
        <v>18</v>
      </c>
      <c r="D636" t="s">
        <v>19</v>
      </c>
      <c r="E636">
        <v>33510.11</v>
      </c>
      <c r="F636">
        <v>19</v>
      </c>
      <c r="G636" t="s">
        <v>26</v>
      </c>
      <c r="H636">
        <v>1427.42</v>
      </c>
      <c r="I636">
        <v>1763.69</v>
      </c>
      <c r="J636" t="s">
        <v>14</v>
      </c>
      <c r="K636" t="s">
        <v>17</v>
      </c>
    </row>
    <row r="637" spans="1:11" x14ac:dyDescent="0.25">
      <c r="A637">
        <v>1025</v>
      </c>
      <c r="B637" s="1" t="s">
        <v>36</v>
      </c>
      <c r="C637" t="s">
        <v>28</v>
      </c>
      <c r="D637" t="s">
        <v>25</v>
      </c>
      <c r="E637">
        <v>57274.619999999995</v>
      </c>
      <c r="F637">
        <v>26</v>
      </c>
      <c r="G637" t="s">
        <v>26</v>
      </c>
      <c r="H637">
        <v>2007.32</v>
      </c>
      <c r="I637">
        <v>2202.87</v>
      </c>
      <c r="J637" t="s">
        <v>14</v>
      </c>
      <c r="K637" t="s">
        <v>15</v>
      </c>
    </row>
    <row r="638" spans="1:11" x14ac:dyDescent="0.25">
      <c r="A638">
        <v>1052</v>
      </c>
      <c r="B638" s="1" t="s">
        <v>39</v>
      </c>
      <c r="C638" t="s">
        <v>11</v>
      </c>
      <c r="D638" t="s">
        <v>12</v>
      </c>
      <c r="E638">
        <v>43221.86</v>
      </c>
      <c r="F638">
        <v>11</v>
      </c>
      <c r="G638" t="s">
        <v>22</v>
      </c>
      <c r="H638">
        <v>3451.59</v>
      </c>
      <c r="I638">
        <v>3929.26</v>
      </c>
      <c r="J638" t="s">
        <v>23</v>
      </c>
      <c r="K638" t="s">
        <v>17</v>
      </c>
    </row>
    <row r="639" spans="1:11" x14ac:dyDescent="0.25">
      <c r="A639">
        <v>1085</v>
      </c>
      <c r="B639" s="1" t="s">
        <v>36</v>
      </c>
      <c r="C639" t="s">
        <v>27</v>
      </c>
      <c r="D639" t="s">
        <v>25</v>
      </c>
      <c r="E639">
        <v>180862.8</v>
      </c>
      <c r="F639">
        <v>40</v>
      </c>
      <c r="G639" t="s">
        <v>22</v>
      </c>
      <c r="H639">
        <v>4083.23</v>
      </c>
      <c r="I639">
        <v>4521.57</v>
      </c>
      <c r="J639" t="s">
        <v>21</v>
      </c>
      <c r="K639" t="s">
        <v>17</v>
      </c>
    </row>
    <row r="640" spans="1:11" x14ac:dyDescent="0.25">
      <c r="A640">
        <v>1100</v>
      </c>
      <c r="B640" s="1" t="s">
        <v>34</v>
      </c>
      <c r="C640" t="s">
        <v>27</v>
      </c>
      <c r="D640" t="s">
        <v>12</v>
      </c>
      <c r="E640">
        <v>106338.14</v>
      </c>
      <c r="F640">
        <v>43</v>
      </c>
      <c r="G640" t="s">
        <v>13</v>
      </c>
      <c r="H640">
        <v>2116.09</v>
      </c>
      <c r="I640">
        <v>2472.98</v>
      </c>
      <c r="J640" t="s">
        <v>23</v>
      </c>
      <c r="K640" t="s">
        <v>17</v>
      </c>
    </row>
    <row r="641" spans="1:11" x14ac:dyDescent="0.25">
      <c r="A641">
        <v>1053</v>
      </c>
      <c r="B641" s="1" t="s">
        <v>34</v>
      </c>
      <c r="C641" t="s">
        <v>27</v>
      </c>
      <c r="D641" t="s">
        <v>16</v>
      </c>
      <c r="E641">
        <v>21368.05</v>
      </c>
      <c r="F641">
        <v>11</v>
      </c>
      <c r="G641" t="s">
        <v>13</v>
      </c>
      <c r="H641">
        <v>1582.86</v>
      </c>
      <c r="I641">
        <v>1942.55</v>
      </c>
      <c r="J641" t="s">
        <v>23</v>
      </c>
      <c r="K641" t="s">
        <v>17</v>
      </c>
    </row>
    <row r="642" spans="1:11" x14ac:dyDescent="0.25">
      <c r="A642">
        <v>1023</v>
      </c>
      <c r="B642" s="1" t="s">
        <v>37</v>
      </c>
      <c r="C642" t="s">
        <v>18</v>
      </c>
      <c r="D642" t="s">
        <v>16</v>
      </c>
      <c r="E642">
        <v>217166.4</v>
      </c>
      <c r="F642">
        <v>45</v>
      </c>
      <c r="G642" t="s">
        <v>20</v>
      </c>
      <c r="H642">
        <v>4692.24</v>
      </c>
      <c r="I642">
        <v>4825.92</v>
      </c>
      <c r="J642" t="s">
        <v>21</v>
      </c>
      <c r="K642" t="s">
        <v>17</v>
      </c>
    </row>
    <row r="643" spans="1:11" x14ac:dyDescent="0.25">
      <c r="A643">
        <v>1016</v>
      </c>
      <c r="B643" s="1" t="s">
        <v>40</v>
      </c>
      <c r="C643" t="s">
        <v>24</v>
      </c>
      <c r="D643" t="s">
        <v>12</v>
      </c>
      <c r="E643">
        <v>11201.130000000001</v>
      </c>
      <c r="F643">
        <v>3</v>
      </c>
      <c r="G643" t="s">
        <v>26</v>
      </c>
      <c r="H643">
        <v>3401.87</v>
      </c>
      <c r="I643">
        <v>3733.71</v>
      </c>
      <c r="J643" t="s">
        <v>21</v>
      </c>
      <c r="K643" t="s">
        <v>17</v>
      </c>
    </row>
    <row r="644" spans="1:11" x14ac:dyDescent="0.25">
      <c r="A644">
        <v>1057</v>
      </c>
      <c r="B644" s="1" t="s">
        <v>39</v>
      </c>
      <c r="C644" t="s">
        <v>24</v>
      </c>
      <c r="D644" t="s">
        <v>12</v>
      </c>
      <c r="E644">
        <v>8955.36</v>
      </c>
      <c r="F644">
        <v>12</v>
      </c>
      <c r="G644" t="s">
        <v>13</v>
      </c>
      <c r="H644">
        <v>639.16</v>
      </c>
      <c r="I644">
        <v>746.28</v>
      </c>
      <c r="J644" t="s">
        <v>21</v>
      </c>
      <c r="K644" t="s">
        <v>17</v>
      </c>
    </row>
    <row r="645" spans="1:11" x14ac:dyDescent="0.25">
      <c r="A645">
        <v>1039</v>
      </c>
      <c r="B645" s="1" t="s">
        <v>35</v>
      </c>
      <c r="C645" t="s">
        <v>28</v>
      </c>
      <c r="D645" t="s">
        <v>12</v>
      </c>
      <c r="E645">
        <v>1415.25</v>
      </c>
      <c r="F645">
        <v>3</v>
      </c>
      <c r="G645" t="s">
        <v>20</v>
      </c>
      <c r="H645">
        <v>391.19</v>
      </c>
      <c r="I645">
        <v>471.75</v>
      </c>
      <c r="J645" t="s">
        <v>14</v>
      </c>
      <c r="K645" t="s">
        <v>15</v>
      </c>
    </row>
    <row r="646" spans="1:11" x14ac:dyDescent="0.25">
      <c r="A646">
        <v>1053</v>
      </c>
      <c r="B646" s="1" t="s">
        <v>39</v>
      </c>
      <c r="C646" t="s">
        <v>18</v>
      </c>
      <c r="D646" t="s">
        <v>16</v>
      </c>
      <c r="E646">
        <v>123619.02</v>
      </c>
      <c r="F646">
        <v>42</v>
      </c>
      <c r="G646" t="s">
        <v>13</v>
      </c>
      <c r="H646">
        <v>2443.5700000000002</v>
      </c>
      <c r="I646">
        <v>2943.31</v>
      </c>
      <c r="J646" t="s">
        <v>14</v>
      </c>
      <c r="K646" t="s">
        <v>15</v>
      </c>
    </row>
    <row r="647" spans="1:11" x14ac:dyDescent="0.25">
      <c r="A647">
        <v>1042</v>
      </c>
      <c r="B647" s="1" t="s">
        <v>37</v>
      </c>
      <c r="C647" t="s">
        <v>27</v>
      </c>
      <c r="D647" t="s">
        <v>19</v>
      </c>
      <c r="E647">
        <v>39269.07</v>
      </c>
      <c r="F647">
        <v>27</v>
      </c>
      <c r="G647" t="s">
        <v>22</v>
      </c>
      <c r="H647">
        <v>1139.45</v>
      </c>
      <c r="I647">
        <v>1454.41</v>
      </c>
      <c r="J647" t="s">
        <v>21</v>
      </c>
      <c r="K647" t="s">
        <v>15</v>
      </c>
    </row>
    <row r="648" spans="1:11" x14ac:dyDescent="0.25">
      <c r="A648">
        <v>1058</v>
      </c>
      <c r="B648" s="1" t="s">
        <v>38</v>
      </c>
      <c r="C648" t="s">
        <v>27</v>
      </c>
      <c r="D648" t="s">
        <v>25</v>
      </c>
      <c r="E648">
        <v>74891.600000000006</v>
      </c>
      <c r="F648">
        <v>49</v>
      </c>
      <c r="G648" t="s">
        <v>13</v>
      </c>
      <c r="H648">
        <v>1307.22</v>
      </c>
      <c r="I648">
        <v>1528.4</v>
      </c>
      <c r="J648" t="s">
        <v>14</v>
      </c>
      <c r="K648" t="s">
        <v>17</v>
      </c>
    </row>
    <row r="649" spans="1:11" x14ac:dyDescent="0.25">
      <c r="A649">
        <v>1039</v>
      </c>
      <c r="B649" s="1" t="s">
        <v>40</v>
      </c>
      <c r="C649" t="s">
        <v>11</v>
      </c>
      <c r="D649" t="s">
        <v>25</v>
      </c>
      <c r="E649">
        <v>9091.56</v>
      </c>
      <c r="F649">
        <v>2</v>
      </c>
      <c r="G649" t="s">
        <v>26</v>
      </c>
      <c r="H649">
        <v>4394.58</v>
      </c>
      <c r="I649">
        <v>4545.78</v>
      </c>
      <c r="J649" t="s">
        <v>23</v>
      </c>
      <c r="K649" t="s">
        <v>17</v>
      </c>
    </row>
    <row r="650" spans="1:11" x14ac:dyDescent="0.25">
      <c r="A650">
        <v>1014</v>
      </c>
      <c r="B650" s="1" t="s">
        <v>43</v>
      </c>
      <c r="C650" t="s">
        <v>11</v>
      </c>
      <c r="D650" t="s">
        <v>16</v>
      </c>
      <c r="E650">
        <v>39164.229999999996</v>
      </c>
      <c r="F650">
        <v>49</v>
      </c>
      <c r="G650" t="s">
        <v>13</v>
      </c>
      <c r="H650">
        <v>493.35</v>
      </c>
      <c r="I650">
        <v>799.27</v>
      </c>
      <c r="J650" t="s">
        <v>21</v>
      </c>
      <c r="K650" t="s">
        <v>15</v>
      </c>
    </row>
    <row r="651" spans="1:11" x14ac:dyDescent="0.25">
      <c r="A651">
        <v>1095</v>
      </c>
      <c r="B651" s="1" t="s">
        <v>38</v>
      </c>
      <c r="C651" t="s">
        <v>27</v>
      </c>
      <c r="D651" t="s">
        <v>25</v>
      </c>
      <c r="E651">
        <v>58005.599999999999</v>
      </c>
      <c r="F651">
        <v>16</v>
      </c>
      <c r="G651" t="s">
        <v>26</v>
      </c>
      <c r="H651">
        <v>3591.05</v>
      </c>
      <c r="I651">
        <v>3625.35</v>
      </c>
      <c r="J651" t="s">
        <v>23</v>
      </c>
      <c r="K651" t="s">
        <v>17</v>
      </c>
    </row>
    <row r="652" spans="1:11" x14ac:dyDescent="0.25">
      <c r="A652">
        <v>1005</v>
      </c>
      <c r="B652" s="1" t="s">
        <v>44</v>
      </c>
      <c r="C652" t="s">
        <v>27</v>
      </c>
      <c r="D652" t="s">
        <v>12</v>
      </c>
      <c r="E652">
        <v>2897.08</v>
      </c>
      <c r="F652">
        <v>2</v>
      </c>
      <c r="G652" t="s">
        <v>22</v>
      </c>
      <c r="H652">
        <v>1392.15</v>
      </c>
      <c r="I652">
        <v>1448.54</v>
      </c>
      <c r="J652" t="s">
        <v>21</v>
      </c>
      <c r="K652" t="s">
        <v>17</v>
      </c>
    </row>
    <row r="653" spans="1:11" x14ac:dyDescent="0.25">
      <c r="A653">
        <v>1035</v>
      </c>
      <c r="B653" s="1" t="s">
        <v>37</v>
      </c>
      <c r="C653" t="s">
        <v>18</v>
      </c>
      <c r="D653" t="s">
        <v>19</v>
      </c>
      <c r="E653">
        <v>115191.59999999999</v>
      </c>
      <c r="F653">
        <v>30</v>
      </c>
      <c r="G653" t="s">
        <v>26</v>
      </c>
      <c r="H653">
        <v>3813.62</v>
      </c>
      <c r="I653">
        <v>3839.72</v>
      </c>
      <c r="J653" t="s">
        <v>23</v>
      </c>
      <c r="K653" t="s">
        <v>15</v>
      </c>
    </row>
    <row r="654" spans="1:11" x14ac:dyDescent="0.25">
      <c r="A654">
        <v>1087</v>
      </c>
      <c r="B654" s="1" t="s">
        <v>39</v>
      </c>
      <c r="C654" t="s">
        <v>24</v>
      </c>
      <c r="D654" t="s">
        <v>25</v>
      </c>
      <c r="E654">
        <v>77610.600000000006</v>
      </c>
      <c r="F654">
        <v>20</v>
      </c>
      <c r="G654" t="s">
        <v>13</v>
      </c>
      <c r="H654">
        <v>3625.94</v>
      </c>
      <c r="I654">
        <v>3880.53</v>
      </c>
      <c r="J654" t="s">
        <v>21</v>
      </c>
      <c r="K654" t="s">
        <v>15</v>
      </c>
    </row>
    <row r="655" spans="1:11" x14ac:dyDescent="0.25">
      <c r="A655">
        <v>1093</v>
      </c>
      <c r="B655" s="1" t="s">
        <v>40</v>
      </c>
      <c r="C655" t="s">
        <v>11</v>
      </c>
      <c r="D655" t="s">
        <v>19</v>
      </c>
      <c r="E655">
        <v>14853.82</v>
      </c>
      <c r="F655">
        <v>38</v>
      </c>
      <c r="G655" t="s">
        <v>20</v>
      </c>
      <c r="H655">
        <v>86.59</v>
      </c>
      <c r="I655">
        <v>390.89</v>
      </c>
      <c r="J655" t="s">
        <v>23</v>
      </c>
      <c r="K655" t="s">
        <v>15</v>
      </c>
    </row>
    <row r="656" spans="1:11" x14ac:dyDescent="0.25">
      <c r="A656">
        <v>1075</v>
      </c>
      <c r="B656" s="1" t="s">
        <v>37</v>
      </c>
      <c r="C656" t="s">
        <v>24</v>
      </c>
      <c r="D656" t="s">
        <v>12</v>
      </c>
      <c r="E656">
        <v>73103.519999999728</v>
      </c>
      <c r="F656">
        <v>28</v>
      </c>
      <c r="G656" t="s">
        <v>22</v>
      </c>
      <c r="H656">
        <v>2570.2199999999998</v>
      </c>
      <c r="I656">
        <v>2610.8399999999901</v>
      </c>
      <c r="J656" t="s">
        <v>21</v>
      </c>
      <c r="K656" t="s">
        <v>17</v>
      </c>
    </row>
    <row r="657" spans="1:11" x14ac:dyDescent="0.25">
      <c r="A657">
        <v>1018</v>
      </c>
      <c r="B657" s="1" t="s">
        <v>36</v>
      </c>
      <c r="C657" t="s">
        <v>18</v>
      </c>
      <c r="D657" t="s">
        <v>25</v>
      </c>
      <c r="E657">
        <v>27575.75</v>
      </c>
      <c r="F657">
        <v>25</v>
      </c>
      <c r="G657" t="s">
        <v>13</v>
      </c>
      <c r="H657">
        <v>739.63</v>
      </c>
      <c r="I657">
        <v>1103.03</v>
      </c>
      <c r="J657" t="s">
        <v>21</v>
      </c>
      <c r="K657" t="s">
        <v>17</v>
      </c>
    </row>
    <row r="658" spans="1:11" x14ac:dyDescent="0.25">
      <c r="A658">
        <v>1076</v>
      </c>
      <c r="B658" s="1" t="s">
        <v>35</v>
      </c>
      <c r="C658" t="s">
        <v>27</v>
      </c>
      <c r="D658" t="s">
        <v>16</v>
      </c>
      <c r="E658">
        <v>142742.72</v>
      </c>
      <c r="F658">
        <v>32</v>
      </c>
      <c r="G658" t="s">
        <v>22</v>
      </c>
      <c r="H658">
        <v>4337.82</v>
      </c>
      <c r="I658">
        <v>4460.71</v>
      </c>
      <c r="J658" t="s">
        <v>14</v>
      </c>
      <c r="K658" t="s">
        <v>17</v>
      </c>
    </row>
    <row r="659" spans="1:11" x14ac:dyDescent="0.25">
      <c r="A659">
        <v>1009</v>
      </c>
      <c r="B659" s="1" t="s">
        <v>38</v>
      </c>
      <c r="C659" t="s">
        <v>24</v>
      </c>
      <c r="D659" t="s">
        <v>19</v>
      </c>
      <c r="E659">
        <v>47101</v>
      </c>
      <c r="F659">
        <v>10</v>
      </c>
      <c r="G659" t="s">
        <v>22</v>
      </c>
      <c r="H659">
        <v>4364.3500000000004</v>
      </c>
      <c r="I659">
        <v>4710.1000000000004</v>
      </c>
      <c r="J659" t="s">
        <v>23</v>
      </c>
      <c r="K659" t="s">
        <v>15</v>
      </c>
    </row>
    <row r="660" spans="1:11" x14ac:dyDescent="0.25">
      <c r="A660">
        <v>1074</v>
      </c>
      <c r="B660" s="1" t="s">
        <v>42</v>
      </c>
      <c r="C660" t="s">
        <v>27</v>
      </c>
      <c r="D660" t="s">
        <v>12</v>
      </c>
      <c r="E660">
        <v>109701.48</v>
      </c>
      <c r="F660">
        <v>42</v>
      </c>
      <c r="G660" t="s">
        <v>13</v>
      </c>
      <c r="H660">
        <v>2120.81</v>
      </c>
      <c r="I660">
        <v>2611.94</v>
      </c>
      <c r="J660" t="s">
        <v>14</v>
      </c>
      <c r="K660" t="s">
        <v>15</v>
      </c>
    </row>
    <row r="661" spans="1:11" x14ac:dyDescent="0.25">
      <c r="A661">
        <v>1058</v>
      </c>
      <c r="B661" s="1" t="s">
        <v>38</v>
      </c>
      <c r="C661" t="s">
        <v>27</v>
      </c>
      <c r="D661" t="s">
        <v>19</v>
      </c>
      <c r="E661">
        <v>103936</v>
      </c>
      <c r="F661">
        <v>40</v>
      </c>
      <c r="G661" t="s">
        <v>13</v>
      </c>
      <c r="H661">
        <v>2249.7600000000002</v>
      </c>
      <c r="I661">
        <v>2598.4</v>
      </c>
      <c r="J661" t="s">
        <v>23</v>
      </c>
      <c r="K661" t="s">
        <v>17</v>
      </c>
    </row>
    <row r="662" spans="1:11" x14ac:dyDescent="0.25">
      <c r="A662">
        <v>1017</v>
      </c>
      <c r="B662" s="1" t="s">
        <v>43</v>
      </c>
      <c r="C662" t="s">
        <v>28</v>
      </c>
      <c r="D662" t="s">
        <v>25</v>
      </c>
      <c r="E662">
        <v>65802.33</v>
      </c>
      <c r="F662">
        <v>33</v>
      </c>
      <c r="G662" t="s">
        <v>20</v>
      </c>
      <c r="H662">
        <v>1551.25</v>
      </c>
      <c r="I662">
        <v>1994.01</v>
      </c>
      <c r="J662" t="s">
        <v>14</v>
      </c>
      <c r="K662" t="s">
        <v>15</v>
      </c>
    </row>
    <row r="663" spans="1:11" x14ac:dyDescent="0.25">
      <c r="A663">
        <v>1007</v>
      </c>
      <c r="B663" s="1" t="s">
        <v>35</v>
      </c>
      <c r="C663" t="s">
        <v>24</v>
      </c>
      <c r="D663" t="s">
        <v>25</v>
      </c>
      <c r="E663">
        <v>52933.659999999873</v>
      </c>
      <c r="F663">
        <v>13</v>
      </c>
      <c r="G663" t="s">
        <v>22</v>
      </c>
      <c r="H663">
        <v>3597.2</v>
      </c>
      <c r="I663">
        <v>4071.8199999999902</v>
      </c>
      <c r="J663" t="s">
        <v>21</v>
      </c>
      <c r="K663" t="s">
        <v>15</v>
      </c>
    </row>
    <row r="664" spans="1:11" x14ac:dyDescent="0.25">
      <c r="A664">
        <v>1046</v>
      </c>
      <c r="B664" s="1" t="s">
        <v>36</v>
      </c>
      <c r="C664" t="s">
        <v>24</v>
      </c>
      <c r="D664" t="s">
        <v>16</v>
      </c>
      <c r="E664">
        <v>85029.08</v>
      </c>
      <c r="F664">
        <v>41</v>
      </c>
      <c r="G664" t="s">
        <v>22</v>
      </c>
      <c r="H664">
        <v>1825.37</v>
      </c>
      <c r="I664">
        <v>2073.88</v>
      </c>
      <c r="J664" t="s">
        <v>14</v>
      </c>
      <c r="K664" t="s">
        <v>17</v>
      </c>
    </row>
    <row r="665" spans="1:11" x14ac:dyDescent="0.25">
      <c r="A665">
        <v>1013</v>
      </c>
      <c r="B665" s="1" t="s">
        <v>35</v>
      </c>
      <c r="C665" t="s">
        <v>27</v>
      </c>
      <c r="D665" t="s">
        <v>12</v>
      </c>
      <c r="E665">
        <v>72647.820000000007</v>
      </c>
      <c r="F665">
        <v>42</v>
      </c>
      <c r="G665" t="s">
        <v>13</v>
      </c>
      <c r="H665">
        <v>1375.57</v>
      </c>
      <c r="I665">
        <v>1729.71</v>
      </c>
      <c r="J665" t="s">
        <v>14</v>
      </c>
      <c r="K665" t="s">
        <v>15</v>
      </c>
    </row>
    <row r="666" spans="1:11" x14ac:dyDescent="0.25">
      <c r="A666">
        <v>1040</v>
      </c>
      <c r="B666" s="1" t="s">
        <v>42</v>
      </c>
      <c r="C666" t="s">
        <v>18</v>
      </c>
      <c r="D666" t="s">
        <v>12</v>
      </c>
      <c r="E666">
        <v>122999</v>
      </c>
      <c r="F666">
        <v>47</v>
      </c>
      <c r="G666" t="s">
        <v>26</v>
      </c>
      <c r="H666">
        <v>2189.54</v>
      </c>
      <c r="I666">
        <v>2617</v>
      </c>
      <c r="J666" t="s">
        <v>21</v>
      </c>
      <c r="K666" t="s">
        <v>15</v>
      </c>
    </row>
    <row r="667" spans="1:11" x14ac:dyDescent="0.25">
      <c r="A667">
        <v>1042</v>
      </c>
      <c r="B667" s="1" t="s">
        <v>44</v>
      </c>
      <c r="C667" t="s">
        <v>28</v>
      </c>
      <c r="D667" t="s">
        <v>16</v>
      </c>
      <c r="E667">
        <v>25441.200000000001</v>
      </c>
      <c r="F667">
        <v>37</v>
      </c>
      <c r="G667" t="s">
        <v>13</v>
      </c>
      <c r="H667">
        <v>502.86</v>
      </c>
      <c r="I667">
        <v>687.6</v>
      </c>
      <c r="J667" t="s">
        <v>14</v>
      </c>
      <c r="K667" t="s">
        <v>15</v>
      </c>
    </row>
    <row r="668" spans="1:11" x14ac:dyDescent="0.25">
      <c r="A668">
        <v>1009</v>
      </c>
      <c r="B668" s="1" t="s">
        <v>39</v>
      </c>
      <c r="C668" t="s">
        <v>27</v>
      </c>
      <c r="D668" t="s">
        <v>16</v>
      </c>
      <c r="E668">
        <v>62140.32</v>
      </c>
      <c r="F668">
        <v>16</v>
      </c>
      <c r="G668" t="s">
        <v>22</v>
      </c>
      <c r="H668">
        <v>3745.69</v>
      </c>
      <c r="I668">
        <v>3883.77</v>
      </c>
      <c r="J668" t="s">
        <v>21</v>
      </c>
      <c r="K668" t="s">
        <v>17</v>
      </c>
    </row>
    <row r="669" spans="1:11" x14ac:dyDescent="0.25">
      <c r="A669">
        <v>1050</v>
      </c>
      <c r="B669" s="1" t="s">
        <v>44</v>
      </c>
      <c r="C669" t="s">
        <v>11</v>
      </c>
      <c r="D669" t="s">
        <v>12</v>
      </c>
      <c r="E669">
        <v>26378.1</v>
      </c>
      <c r="F669">
        <v>45</v>
      </c>
      <c r="G669" t="s">
        <v>13</v>
      </c>
      <c r="H669">
        <v>112.35</v>
      </c>
      <c r="I669">
        <v>586.17999999999995</v>
      </c>
      <c r="J669" t="s">
        <v>23</v>
      </c>
      <c r="K669" t="s">
        <v>17</v>
      </c>
    </row>
    <row r="670" spans="1:11" x14ac:dyDescent="0.25">
      <c r="A670">
        <v>1027</v>
      </c>
      <c r="B670" s="1" t="s">
        <v>45</v>
      </c>
      <c r="C670" t="s">
        <v>11</v>
      </c>
      <c r="D670" t="s">
        <v>19</v>
      </c>
      <c r="E670">
        <v>79333.979999999778</v>
      </c>
      <c r="F670">
        <v>22</v>
      </c>
      <c r="G670" t="s">
        <v>20</v>
      </c>
      <c r="H670">
        <v>3240.2</v>
      </c>
      <c r="I670">
        <v>3606.0899999999901</v>
      </c>
      <c r="J670" t="s">
        <v>14</v>
      </c>
      <c r="K670" t="s">
        <v>15</v>
      </c>
    </row>
    <row r="671" spans="1:11" x14ac:dyDescent="0.25">
      <c r="A671">
        <v>1066</v>
      </c>
      <c r="B671" s="1" t="s">
        <v>37</v>
      </c>
      <c r="C671" t="s">
        <v>28</v>
      </c>
      <c r="D671" t="s">
        <v>19</v>
      </c>
      <c r="E671">
        <v>21456.399999999998</v>
      </c>
      <c r="F671">
        <v>20</v>
      </c>
      <c r="G671" t="s">
        <v>26</v>
      </c>
      <c r="H671">
        <v>955.18</v>
      </c>
      <c r="I671">
        <v>1072.82</v>
      </c>
      <c r="J671" t="s">
        <v>21</v>
      </c>
      <c r="K671" t="s">
        <v>17</v>
      </c>
    </row>
    <row r="672" spans="1:11" x14ac:dyDescent="0.25">
      <c r="A672">
        <v>1005</v>
      </c>
      <c r="B672" s="1" t="s">
        <v>42</v>
      </c>
      <c r="C672" t="s">
        <v>18</v>
      </c>
      <c r="D672" t="s">
        <v>16</v>
      </c>
      <c r="E672">
        <v>61509.35</v>
      </c>
      <c r="F672">
        <v>43</v>
      </c>
      <c r="G672" t="s">
        <v>13</v>
      </c>
      <c r="H672">
        <v>1200.4000000000001</v>
      </c>
      <c r="I672">
        <v>1430.45</v>
      </c>
      <c r="J672" t="s">
        <v>21</v>
      </c>
      <c r="K672" t="s">
        <v>17</v>
      </c>
    </row>
    <row r="673" spans="1:11" x14ac:dyDescent="0.25">
      <c r="A673">
        <v>1029</v>
      </c>
      <c r="B673" s="1" t="s">
        <v>40</v>
      </c>
      <c r="C673" t="s">
        <v>27</v>
      </c>
      <c r="D673" t="s">
        <v>19</v>
      </c>
      <c r="E673">
        <v>97109.28</v>
      </c>
      <c r="F673">
        <v>27</v>
      </c>
      <c r="G673" t="s">
        <v>20</v>
      </c>
      <c r="H673">
        <v>3196.38</v>
      </c>
      <c r="I673">
        <v>3596.64</v>
      </c>
      <c r="J673" t="s">
        <v>14</v>
      </c>
      <c r="K673" t="s">
        <v>17</v>
      </c>
    </row>
    <row r="674" spans="1:11" x14ac:dyDescent="0.25">
      <c r="A674">
        <v>1037</v>
      </c>
      <c r="B674" s="1" t="s">
        <v>39</v>
      </c>
      <c r="C674" t="s">
        <v>24</v>
      </c>
      <c r="D674" t="s">
        <v>12</v>
      </c>
      <c r="E674">
        <v>214968.33000000002</v>
      </c>
      <c r="F674">
        <v>41</v>
      </c>
      <c r="G674" t="s">
        <v>22</v>
      </c>
      <c r="H674">
        <v>4965.07</v>
      </c>
      <c r="I674">
        <v>5243.13</v>
      </c>
      <c r="J674" t="s">
        <v>23</v>
      </c>
      <c r="K674" t="s">
        <v>15</v>
      </c>
    </row>
    <row r="675" spans="1:11" x14ac:dyDescent="0.25">
      <c r="A675">
        <v>1038</v>
      </c>
      <c r="B675" s="1" t="s">
        <v>34</v>
      </c>
      <c r="C675" t="s">
        <v>28</v>
      </c>
      <c r="D675" t="s">
        <v>25</v>
      </c>
      <c r="E675">
        <v>67650.880000000005</v>
      </c>
      <c r="F675">
        <v>16</v>
      </c>
      <c r="G675" t="s">
        <v>13</v>
      </c>
      <c r="H675">
        <v>3899.7</v>
      </c>
      <c r="I675">
        <v>4228.18</v>
      </c>
      <c r="J675" t="s">
        <v>14</v>
      </c>
      <c r="K675" t="s">
        <v>17</v>
      </c>
    </row>
    <row r="676" spans="1:11" x14ac:dyDescent="0.25">
      <c r="A676">
        <v>1083</v>
      </c>
      <c r="B676" s="1" t="s">
        <v>39</v>
      </c>
      <c r="C676" t="s">
        <v>18</v>
      </c>
      <c r="D676" t="s">
        <v>25</v>
      </c>
      <c r="E676">
        <v>52606.84</v>
      </c>
      <c r="F676">
        <v>34</v>
      </c>
      <c r="G676" t="s">
        <v>22</v>
      </c>
      <c r="H676">
        <v>1167.9100000000001</v>
      </c>
      <c r="I676">
        <v>1547.26</v>
      </c>
      <c r="J676" t="s">
        <v>21</v>
      </c>
      <c r="K676" t="s">
        <v>15</v>
      </c>
    </row>
    <row r="677" spans="1:11" x14ac:dyDescent="0.25">
      <c r="A677">
        <v>1008</v>
      </c>
      <c r="B677" s="1" t="s">
        <v>36</v>
      </c>
      <c r="C677" t="s">
        <v>24</v>
      </c>
      <c r="D677" t="s">
        <v>19</v>
      </c>
      <c r="E677">
        <v>39555.199999999997</v>
      </c>
      <c r="F677">
        <v>32</v>
      </c>
      <c r="G677" t="s">
        <v>20</v>
      </c>
      <c r="H677">
        <v>921.32</v>
      </c>
      <c r="I677">
        <v>1236.0999999999999</v>
      </c>
      <c r="J677" t="s">
        <v>23</v>
      </c>
      <c r="K677" t="s">
        <v>15</v>
      </c>
    </row>
    <row r="678" spans="1:11" x14ac:dyDescent="0.25">
      <c r="A678">
        <v>1065</v>
      </c>
      <c r="B678" s="1" t="s">
        <v>37</v>
      </c>
      <c r="C678" t="s">
        <v>11</v>
      </c>
      <c r="D678" t="s">
        <v>16</v>
      </c>
      <c r="E678">
        <v>119924.73999999999</v>
      </c>
      <c r="F678">
        <v>26</v>
      </c>
      <c r="G678" t="s">
        <v>22</v>
      </c>
      <c r="H678">
        <v>4337.8500000000004</v>
      </c>
      <c r="I678">
        <v>4612.49</v>
      </c>
      <c r="J678" t="s">
        <v>14</v>
      </c>
      <c r="K678" t="s">
        <v>17</v>
      </c>
    </row>
    <row r="679" spans="1:11" x14ac:dyDescent="0.25">
      <c r="A679">
        <v>1086</v>
      </c>
      <c r="B679" s="1" t="s">
        <v>44</v>
      </c>
      <c r="C679" t="s">
        <v>11</v>
      </c>
      <c r="D679" t="s">
        <v>16</v>
      </c>
      <c r="E679">
        <v>65650.5</v>
      </c>
      <c r="F679">
        <v>25</v>
      </c>
      <c r="G679" t="s">
        <v>20</v>
      </c>
      <c r="H679">
        <v>2248.71</v>
      </c>
      <c r="I679">
        <v>2626.02</v>
      </c>
      <c r="J679" t="s">
        <v>21</v>
      </c>
      <c r="K679" t="s">
        <v>15</v>
      </c>
    </row>
    <row r="680" spans="1:11" x14ac:dyDescent="0.25">
      <c r="A680">
        <v>1017</v>
      </c>
      <c r="B680" s="1" t="s">
        <v>34</v>
      </c>
      <c r="C680" t="s">
        <v>24</v>
      </c>
      <c r="D680" t="s">
        <v>16</v>
      </c>
      <c r="E680">
        <v>2189.84</v>
      </c>
      <c r="F680">
        <v>2</v>
      </c>
      <c r="G680" t="s">
        <v>20</v>
      </c>
      <c r="H680">
        <v>728.41</v>
      </c>
      <c r="I680">
        <v>1094.92</v>
      </c>
      <c r="J680" t="s">
        <v>14</v>
      </c>
      <c r="K680" t="s">
        <v>17</v>
      </c>
    </row>
    <row r="681" spans="1:11" x14ac:dyDescent="0.25">
      <c r="A681">
        <v>1071</v>
      </c>
      <c r="B681" s="1" t="s">
        <v>42</v>
      </c>
      <c r="C681" t="s">
        <v>28</v>
      </c>
      <c r="D681" t="s">
        <v>16</v>
      </c>
      <c r="E681">
        <v>55639.08</v>
      </c>
      <c r="F681">
        <v>12</v>
      </c>
      <c r="G681" t="s">
        <v>20</v>
      </c>
      <c r="H681">
        <v>4317.95</v>
      </c>
      <c r="I681">
        <v>4636.59</v>
      </c>
      <c r="J681" t="s">
        <v>23</v>
      </c>
      <c r="K681" t="s">
        <v>17</v>
      </c>
    </row>
    <row r="682" spans="1:11" x14ac:dyDescent="0.25">
      <c r="A682">
        <v>1089</v>
      </c>
      <c r="B682" s="1" t="s">
        <v>36</v>
      </c>
      <c r="C682" t="s">
        <v>11</v>
      </c>
      <c r="D682" t="s">
        <v>16</v>
      </c>
      <c r="E682">
        <v>171038.4</v>
      </c>
      <c r="F682">
        <v>40</v>
      </c>
      <c r="G682" t="s">
        <v>13</v>
      </c>
      <c r="H682">
        <v>4089.66</v>
      </c>
      <c r="I682">
        <v>4275.96</v>
      </c>
      <c r="J682" t="s">
        <v>23</v>
      </c>
      <c r="K682" t="s">
        <v>15</v>
      </c>
    </row>
    <row r="683" spans="1:11" x14ac:dyDescent="0.25">
      <c r="A683">
        <v>1045</v>
      </c>
      <c r="B683" s="1" t="s">
        <v>40</v>
      </c>
      <c r="C683" t="s">
        <v>27</v>
      </c>
      <c r="D683" t="s">
        <v>19</v>
      </c>
      <c r="E683">
        <v>46162.71</v>
      </c>
      <c r="F683">
        <v>9</v>
      </c>
      <c r="G683" t="s">
        <v>22</v>
      </c>
      <c r="H683">
        <v>4920.34</v>
      </c>
      <c r="I683">
        <v>5129.1899999999996</v>
      </c>
      <c r="J683" t="s">
        <v>23</v>
      </c>
      <c r="K683" t="s">
        <v>15</v>
      </c>
    </row>
    <row r="684" spans="1:11" x14ac:dyDescent="0.25">
      <c r="A684">
        <v>1004</v>
      </c>
      <c r="B684" s="1" t="s">
        <v>38</v>
      </c>
      <c r="C684" t="s">
        <v>24</v>
      </c>
      <c r="D684" t="s">
        <v>25</v>
      </c>
      <c r="E684">
        <v>60464.88</v>
      </c>
      <c r="F684">
        <v>12</v>
      </c>
      <c r="G684" t="s">
        <v>22</v>
      </c>
      <c r="H684">
        <v>4553.2299999999996</v>
      </c>
      <c r="I684">
        <v>5038.74</v>
      </c>
      <c r="J684" t="s">
        <v>23</v>
      </c>
      <c r="K684" t="s">
        <v>17</v>
      </c>
    </row>
    <row r="685" spans="1:11" x14ac:dyDescent="0.25">
      <c r="A685">
        <v>1036</v>
      </c>
      <c r="B685" s="1" t="s">
        <v>34</v>
      </c>
      <c r="C685" t="s">
        <v>24</v>
      </c>
      <c r="D685" t="s">
        <v>25</v>
      </c>
      <c r="E685">
        <v>112617.17999999975</v>
      </c>
      <c r="F685">
        <v>26</v>
      </c>
      <c r="G685" t="s">
        <v>26</v>
      </c>
      <c r="H685">
        <v>4266.3599999999997</v>
      </c>
      <c r="I685">
        <v>4331.4299999999903</v>
      </c>
      <c r="J685" t="s">
        <v>23</v>
      </c>
      <c r="K685" t="s">
        <v>17</v>
      </c>
    </row>
    <row r="686" spans="1:11" x14ac:dyDescent="0.25">
      <c r="A686">
        <v>1070</v>
      </c>
      <c r="B686" s="1" t="s">
        <v>42</v>
      </c>
      <c r="C686" t="s">
        <v>11</v>
      </c>
      <c r="D686" t="s">
        <v>19</v>
      </c>
      <c r="E686">
        <v>4066.29</v>
      </c>
      <c r="F686">
        <v>9</v>
      </c>
      <c r="G686" t="s">
        <v>26</v>
      </c>
      <c r="H686">
        <v>310.24</v>
      </c>
      <c r="I686">
        <v>451.81</v>
      </c>
      <c r="J686" t="s">
        <v>14</v>
      </c>
      <c r="K686" t="s">
        <v>17</v>
      </c>
    </row>
    <row r="687" spans="1:11" x14ac:dyDescent="0.25">
      <c r="A687">
        <v>1031</v>
      </c>
      <c r="B687" s="1" t="s">
        <v>40</v>
      </c>
      <c r="C687" t="s">
        <v>28</v>
      </c>
      <c r="D687" t="s">
        <v>16</v>
      </c>
      <c r="E687">
        <v>8181.4</v>
      </c>
      <c r="F687">
        <v>10</v>
      </c>
      <c r="G687" t="s">
        <v>26</v>
      </c>
      <c r="H687">
        <v>566.86</v>
      </c>
      <c r="I687">
        <v>818.14</v>
      </c>
      <c r="J687" t="s">
        <v>23</v>
      </c>
      <c r="K687" t="s">
        <v>17</v>
      </c>
    </row>
    <row r="688" spans="1:11" x14ac:dyDescent="0.25">
      <c r="A688">
        <v>1019</v>
      </c>
      <c r="B688" s="1" t="s">
        <v>41</v>
      </c>
      <c r="C688" t="s">
        <v>27</v>
      </c>
      <c r="D688" t="s">
        <v>19</v>
      </c>
      <c r="E688">
        <v>105167.03999999999</v>
      </c>
      <c r="F688">
        <v>32</v>
      </c>
      <c r="G688" t="s">
        <v>26</v>
      </c>
      <c r="H688">
        <v>2866.47</v>
      </c>
      <c r="I688">
        <v>3286.47</v>
      </c>
      <c r="J688" t="s">
        <v>23</v>
      </c>
      <c r="K688" t="s">
        <v>15</v>
      </c>
    </row>
    <row r="689" spans="1:11" x14ac:dyDescent="0.25">
      <c r="A689">
        <v>1061</v>
      </c>
      <c r="B689" s="1" t="s">
        <v>38</v>
      </c>
      <c r="C689" t="s">
        <v>28</v>
      </c>
      <c r="D689" t="s">
        <v>25</v>
      </c>
      <c r="E689">
        <v>94214.68</v>
      </c>
      <c r="F689">
        <v>34</v>
      </c>
      <c r="G689" t="s">
        <v>22</v>
      </c>
      <c r="H689">
        <v>2680.82</v>
      </c>
      <c r="I689">
        <v>2771.02</v>
      </c>
      <c r="J689" t="s">
        <v>21</v>
      </c>
      <c r="K689" t="s">
        <v>15</v>
      </c>
    </row>
    <row r="690" spans="1:11" x14ac:dyDescent="0.25">
      <c r="A690">
        <v>1054</v>
      </c>
      <c r="B690" s="1" t="s">
        <v>35</v>
      </c>
      <c r="C690" t="s">
        <v>18</v>
      </c>
      <c r="D690" t="s">
        <v>12</v>
      </c>
      <c r="E690">
        <v>118206.24</v>
      </c>
      <c r="F690">
        <v>48</v>
      </c>
      <c r="G690" t="s">
        <v>20</v>
      </c>
      <c r="H690">
        <v>2316.92</v>
      </c>
      <c r="I690">
        <v>2462.63</v>
      </c>
      <c r="J690" t="s">
        <v>23</v>
      </c>
      <c r="K690" t="s">
        <v>15</v>
      </c>
    </row>
    <row r="691" spans="1:11" x14ac:dyDescent="0.25">
      <c r="A691">
        <v>1039</v>
      </c>
      <c r="B691" s="1" t="s">
        <v>34</v>
      </c>
      <c r="C691" t="s">
        <v>18</v>
      </c>
      <c r="D691" t="s">
        <v>19</v>
      </c>
      <c r="E691">
        <v>41127</v>
      </c>
      <c r="F691">
        <v>20</v>
      </c>
      <c r="G691" t="s">
        <v>20</v>
      </c>
      <c r="H691">
        <v>2014.11</v>
      </c>
      <c r="I691">
        <v>2056.35</v>
      </c>
      <c r="J691" t="s">
        <v>21</v>
      </c>
      <c r="K691" t="s">
        <v>17</v>
      </c>
    </row>
    <row r="692" spans="1:11" x14ac:dyDescent="0.25">
      <c r="A692">
        <v>1091</v>
      </c>
      <c r="B692" s="1" t="s">
        <v>41</v>
      </c>
      <c r="C692" t="s">
        <v>11</v>
      </c>
      <c r="D692" t="s">
        <v>16</v>
      </c>
      <c r="E692">
        <v>99076.379999999612</v>
      </c>
      <c r="F692">
        <v>39</v>
      </c>
      <c r="G692" t="s">
        <v>13</v>
      </c>
      <c r="H692">
        <v>2184.4899999999998</v>
      </c>
      <c r="I692">
        <v>2540.4199999999901</v>
      </c>
      <c r="J692" t="s">
        <v>21</v>
      </c>
      <c r="K692" t="s">
        <v>15</v>
      </c>
    </row>
    <row r="693" spans="1:11" x14ac:dyDescent="0.25">
      <c r="A693">
        <v>1074</v>
      </c>
      <c r="B693" s="1" t="s">
        <v>37</v>
      </c>
      <c r="C693" t="s">
        <v>11</v>
      </c>
      <c r="D693" t="s">
        <v>25</v>
      </c>
      <c r="E693">
        <v>5989.48</v>
      </c>
      <c r="F693">
        <v>2</v>
      </c>
      <c r="G693" t="s">
        <v>20</v>
      </c>
      <c r="H693">
        <v>2868.02</v>
      </c>
      <c r="I693">
        <v>2994.74</v>
      </c>
      <c r="J693" t="s">
        <v>21</v>
      </c>
      <c r="K693" t="s">
        <v>15</v>
      </c>
    </row>
    <row r="694" spans="1:11" x14ac:dyDescent="0.25">
      <c r="A694">
        <v>1090</v>
      </c>
      <c r="B694" s="1" t="s">
        <v>42</v>
      </c>
      <c r="C694" t="s">
        <v>11</v>
      </c>
      <c r="D694" t="s">
        <v>25</v>
      </c>
      <c r="E694">
        <v>260.73</v>
      </c>
      <c r="F694">
        <v>1</v>
      </c>
      <c r="G694" t="s">
        <v>22</v>
      </c>
      <c r="H694">
        <v>60.28</v>
      </c>
      <c r="I694">
        <v>260.73</v>
      </c>
      <c r="J694" t="s">
        <v>14</v>
      </c>
      <c r="K694" t="s">
        <v>15</v>
      </c>
    </row>
    <row r="695" spans="1:11" x14ac:dyDescent="0.25">
      <c r="A695">
        <v>1019</v>
      </c>
      <c r="B695" s="1" t="s">
        <v>43</v>
      </c>
      <c r="C695" t="s">
        <v>18</v>
      </c>
      <c r="D695" t="s">
        <v>25</v>
      </c>
      <c r="E695">
        <v>56445.120000000003</v>
      </c>
      <c r="F695">
        <v>36</v>
      </c>
      <c r="G695" t="s">
        <v>22</v>
      </c>
      <c r="H695">
        <v>1340.51</v>
      </c>
      <c r="I695">
        <v>1567.92</v>
      </c>
      <c r="J695" t="s">
        <v>14</v>
      </c>
      <c r="K695" t="s">
        <v>15</v>
      </c>
    </row>
    <row r="696" spans="1:11" x14ac:dyDescent="0.25">
      <c r="A696">
        <v>1039</v>
      </c>
      <c r="B696" s="1" t="s">
        <v>35</v>
      </c>
      <c r="C696" t="s">
        <v>28</v>
      </c>
      <c r="D696" t="s">
        <v>25</v>
      </c>
      <c r="E696">
        <v>73493.279999999999</v>
      </c>
      <c r="F696">
        <v>24</v>
      </c>
      <c r="G696" t="s">
        <v>22</v>
      </c>
      <c r="H696">
        <v>2615.48</v>
      </c>
      <c r="I696">
        <v>3062.22</v>
      </c>
      <c r="J696" t="s">
        <v>21</v>
      </c>
      <c r="K696" t="s">
        <v>17</v>
      </c>
    </row>
    <row r="697" spans="1:11" x14ac:dyDescent="0.25">
      <c r="A697">
        <v>1067</v>
      </c>
      <c r="B697" s="1" t="s">
        <v>45</v>
      </c>
      <c r="C697" t="s">
        <v>28</v>
      </c>
      <c r="D697" t="s">
        <v>16</v>
      </c>
      <c r="E697">
        <v>103586.04</v>
      </c>
      <c r="F697">
        <v>27</v>
      </c>
      <c r="G697" t="s">
        <v>13</v>
      </c>
      <c r="H697">
        <v>3624.97</v>
      </c>
      <c r="I697">
        <v>3836.52</v>
      </c>
      <c r="J697" t="s">
        <v>14</v>
      </c>
      <c r="K697" t="s">
        <v>15</v>
      </c>
    </row>
    <row r="698" spans="1:11" x14ac:dyDescent="0.25">
      <c r="A698">
        <v>1045</v>
      </c>
      <c r="B698" s="1" t="s">
        <v>42</v>
      </c>
      <c r="C698" t="s">
        <v>11</v>
      </c>
      <c r="D698" t="s">
        <v>12</v>
      </c>
      <c r="E698">
        <v>1986.48</v>
      </c>
      <c r="F698">
        <v>2</v>
      </c>
      <c r="G698" t="s">
        <v>26</v>
      </c>
      <c r="H698">
        <v>912.08</v>
      </c>
      <c r="I698">
        <v>993.24</v>
      </c>
      <c r="J698" t="s">
        <v>23</v>
      </c>
      <c r="K698" t="s">
        <v>15</v>
      </c>
    </row>
    <row r="699" spans="1:11" x14ac:dyDescent="0.25">
      <c r="A699">
        <v>1013</v>
      </c>
      <c r="B699" s="1" t="s">
        <v>34</v>
      </c>
      <c r="C699" t="s">
        <v>27</v>
      </c>
      <c r="D699" t="s">
        <v>25</v>
      </c>
      <c r="E699">
        <v>93743.069999999992</v>
      </c>
      <c r="F699">
        <v>31</v>
      </c>
      <c r="G699" t="s">
        <v>20</v>
      </c>
      <c r="H699">
        <v>2757.06</v>
      </c>
      <c r="I699">
        <v>3023.97</v>
      </c>
      <c r="J699" t="s">
        <v>14</v>
      </c>
      <c r="K699" t="s">
        <v>15</v>
      </c>
    </row>
    <row r="700" spans="1:11" x14ac:dyDescent="0.25">
      <c r="A700">
        <v>1092</v>
      </c>
      <c r="B700" s="1" t="s">
        <v>34</v>
      </c>
      <c r="C700" t="s">
        <v>28</v>
      </c>
      <c r="D700" t="s">
        <v>19</v>
      </c>
      <c r="E700">
        <v>56958.02</v>
      </c>
      <c r="F700">
        <v>14</v>
      </c>
      <c r="G700" t="s">
        <v>22</v>
      </c>
      <c r="H700">
        <v>3586.58</v>
      </c>
      <c r="I700">
        <v>4068.43</v>
      </c>
      <c r="J700" t="s">
        <v>23</v>
      </c>
      <c r="K700" t="s">
        <v>15</v>
      </c>
    </row>
    <row r="701" spans="1:11" x14ac:dyDescent="0.25">
      <c r="A701">
        <v>1058</v>
      </c>
      <c r="B701" s="1" t="s">
        <v>43</v>
      </c>
      <c r="C701" t="s">
        <v>18</v>
      </c>
      <c r="D701" t="s">
        <v>12</v>
      </c>
      <c r="E701">
        <v>5117.3599999999997</v>
      </c>
      <c r="F701">
        <v>2</v>
      </c>
      <c r="G701" t="s">
        <v>22</v>
      </c>
      <c r="H701">
        <v>2250.91</v>
      </c>
      <c r="I701">
        <v>2558.6799999999998</v>
      </c>
      <c r="J701" t="s">
        <v>23</v>
      </c>
      <c r="K701" t="s">
        <v>17</v>
      </c>
    </row>
    <row r="702" spans="1:11" x14ac:dyDescent="0.25">
      <c r="A702">
        <v>1020</v>
      </c>
      <c r="B702" s="1" t="s">
        <v>34</v>
      </c>
      <c r="C702" t="s">
        <v>24</v>
      </c>
      <c r="D702" t="s">
        <v>25</v>
      </c>
      <c r="E702">
        <v>19601.39</v>
      </c>
      <c r="F702">
        <v>29</v>
      </c>
      <c r="G702" t="s">
        <v>26</v>
      </c>
      <c r="H702">
        <v>184.05</v>
      </c>
      <c r="I702">
        <v>675.91</v>
      </c>
      <c r="J702" t="s">
        <v>14</v>
      </c>
      <c r="K702" t="s">
        <v>17</v>
      </c>
    </row>
    <row r="703" spans="1:11" x14ac:dyDescent="0.25">
      <c r="A703">
        <v>1092</v>
      </c>
      <c r="B703" s="1" t="s">
        <v>43</v>
      </c>
      <c r="C703" t="s">
        <v>24</v>
      </c>
      <c r="D703" t="s">
        <v>12</v>
      </c>
      <c r="E703">
        <v>40440.300000000003</v>
      </c>
      <c r="F703">
        <v>15</v>
      </c>
      <c r="G703" t="s">
        <v>22</v>
      </c>
      <c r="H703">
        <v>2273.88</v>
      </c>
      <c r="I703">
        <v>2696.02</v>
      </c>
      <c r="J703" t="s">
        <v>14</v>
      </c>
      <c r="K703" t="s">
        <v>15</v>
      </c>
    </row>
    <row r="704" spans="1:11" x14ac:dyDescent="0.25">
      <c r="A704">
        <v>1072</v>
      </c>
      <c r="B704" s="1" t="s">
        <v>37</v>
      </c>
      <c r="C704" t="s">
        <v>24</v>
      </c>
      <c r="D704" t="s">
        <v>19</v>
      </c>
      <c r="E704">
        <v>18540.239999999998</v>
      </c>
      <c r="F704">
        <v>12</v>
      </c>
      <c r="G704" t="s">
        <v>20</v>
      </c>
      <c r="H704">
        <v>1517.4</v>
      </c>
      <c r="I704">
        <v>1545.02</v>
      </c>
      <c r="J704" t="s">
        <v>21</v>
      </c>
      <c r="K704" t="s">
        <v>17</v>
      </c>
    </row>
    <row r="705" spans="1:11" x14ac:dyDescent="0.25">
      <c r="A705">
        <v>1061</v>
      </c>
      <c r="B705" s="1" t="s">
        <v>41</v>
      </c>
      <c r="C705" t="s">
        <v>27</v>
      </c>
      <c r="D705" t="s">
        <v>25</v>
      </c>
      <c r="E705">
        <v>184422.43000000002</v>
      </c>
      <c r="F705">
        <v>37</v>
      </c>
      <c r="G705" t="s">
        <v>13</v>
      </c>
      <c r="H705">
        <v>4651.7700000000004</v>
      </c>
      <c r="I705">
        <v>4984.3900000000003</v>
      </c>
      <c r="J705" t="s">
        <v>14</v>
      </c>
      <c r="K705" t="s">
        <v>17</v>
      </c>
    </row>
    <row r="706" spans="1:11" x14ac:dyDescent="0.25">
      <c r="A706">
        <v>1039</v>
      </c>
      <c r="B706" s="1" t="s">
        <v>36</v>
      </c>
      <c r="C706" t="s">
        <v>11</v>
      </c>
      <c r="D706" t="s">
        <v>19</v>
      </c>
      <c r="E706">
        <v>22886.080000000002</v>
      </c>
      <c r="F706">
        <v>28</v>
      </c>
      <c r="G706" t="s">
        <v>22</v>
      </c>
      <c r="H706">
        <v>666.84</v>
      </c>
      <c r="I706">
        <v>817.36</v>
      </c>
      <c r="J706" t="s">
        <v>14</v>
      </c>
      <c r="K706" t="s">
        <v>17</v>
      </c>
    </row>
    <row r="707" spans="1:11" x14ac:dyDescent="0.25">
      <c r="A707">
        <v>1001</v>
      </c>
      <c r="B707" s="1" t="s">
        <v>37</v>
      </c>
      <c r="C707" t="s">
        <v>18</v>
      </c>
      <c r="D707" t="s">
        <v>16</v>
      </c>
      <c r="E707">
        <v>71279.399999999994</v>
      </c>
      <c r="F707">
        <v>20</v>
      </c>
      <c r="G707" t="s">
        <v>20</v>
      </c>
      <c r="H707">
        <v>3279.76</v>
      </c>
      <c r="I707">
        <v>3563.97</v>
      </c>
      <c r="J707" t="s">
        <v>14</v>
      </c>
      <c r="K707" t="s">
        <v>17</v>
      </c>
    </row>
    <row r="708" spans="1:11" x14ac:dyDescent="0.25">
      <c r="A708">
        <v>1003</v>
      </c>
      <c r="B708" s="1" t="s">
        <v>44</v>
      </c>
      <c r="C708" t="s">
        <v>27</v>
      </c>
      <c r="D708" t="s">
        <v>25</v>
      </c>
      <c r="E708">
        <v>17855.759999999998</v>
      </c>
      <c r="F708">
        <v>39</v>
      </c>
      <c r="G708" t="s">
        <v>22</v>
      </c>
      <c r="H708">
        <v>310.95999999999998</v>
      </c>
      <c r="I708">
        <v>457.84</v>
      </c>
      <c r="J708" t="s">
        <v>23</v>
      </c>
      <c r="K708" t="s">
        <v>15</v>
      </c>
    </row>
    <row r="709" spans="1:11" x14ac:dyDescent="0.25">
      <c r="A709">
        <v>1077</v>
      </c>
      <c r="B709" s="1" t="s">
        <v>43</v>
      </c>
      <c r="C709" t="s">
        <v>18</v>
      </c>
      <c r="D709" t="s">
        <v>25</v>
      </c>
      <c r="E709">
        <v>58547.759999999995</v>
      </c>
      <c r="F709">
        <v>24</v>
      </c>
      <c r="G709" t="s">
        <v>26</v>
      </c>
      <c r="H709">
        <v>2258.54</v>
      </c>
      <c r="I709">
        <v>2439.4899999999998</v>
      </c>
      <c r="J709" t="s">
        <v>23</v>
      </c>
      <c r="K709" t="s">
        <v>17</v>
      </c>
    </row>
    <row r="710" spans="1:11" x14ac:dyDescent="0.25">
      <c r="A710">
        <v>1092</v>
      </c>
      <c r="B710" s="1" t="s">
        <v>40</v>
      </c>
      <c r="C710" t="s">
        <v>18</v>
      </c>
      <c r="D710" t="s">
        <v>25</v>
      </c>
      <c r="E710">
        <v>68345.549999999799</v>
      </c>
      <c r="F710">
        <v>21</v>
      </c>
      <c r="G710" t="s">
        <v>22</v>
      </c>
      <c r="H710">
        <v>2792.2</v>
      </c>
      <c r="I710">
        <v>3254.5499999999902</v>
      </c>
      <c r="J710" t="s">
        <v>23</v>
      </c>
      <c r="K710" t="s">
        <v>17</v>
      </c>
    </row>
    <row r="711" spans="1:11" x14ac:dyDescent="0.25">
      <c r="A711">
        <v>1062</v>
      </c>
      <c r="B711" s="1" t="s">
        <v>35</v>
      </c>
      <c r="C711" t="s">
        <v>11</v>
      </c>
      <c r="D711" t="s">
        <v>25</v>
      </c>
      <c r="E711">
        <v>16361.400000000001</v>
      </c>
      <c r="F711">
        <v>10</v>
      </c>
      <c r="G711" t="s">
        <v>22</v>
      </c>
      <c r="H711">
        <v>1524.88</v>
      </c>
      <c r="I711">
        <v>1636.14</v>
      </c>
      <c r="J711" t="s">
        <v>21</v>
      </c>
      <c r="K711" t="s">
        <v>15</v>
      </c>
    </row>
    <row r="712" spans="1:11" x14ac:dyDescent="0.25">
      <c r="A712">
        <v>1063</v>
      </c>
      <c r="B712" s="1" t="s">
        <v>43</v>
      </c>
      <c r="C712" t="s">
        <v>24</v>
      </c>
      <c r="D712" t="s">
        <v>16</v>
      </c>
      <c r="E712">
        <v>126082.78</v>
      </c>
      <c r="F712">
        <v>46</v>
      </c>
      <c r="G712" t="s">
        <v>13</v>
      </c>
      <c r="H712">
        <v>2302.62</v>
      </c>
      <c r="I712">
        <v>2740.93</v>
      </c>
      <c r="J712" t="s">
        <v>21</v>
      </c>
      <c r="K712" t="s">
        <v>15</v>
      </c>
    </row>
    <row r="713" spans="1:11" x14ac:dyDescent="0.25">
      <c r="A713">
        <v>1025</v>
      </c>
      <c r="B713" s="1" t="s">
        <v>34</v>
      </c>
      <c r="C713" t="s">
        <v>11</v>
      </c>
      <c r="D713" t="s">
        <v>25</v>
      </c>
      <c r="E713">
        <v>12383.14</v>
      </c>
      <c r="F713">
        <v>14</v>
      </c>
      <c r="G713" t="s">
        <v>26</v>
      </c>
      <c r="H713">
        <v>859.59</v>
      </c>
      <c r="I713">
        <v>884.51</v>
      </c>
      <c r="J713" t="s">
        <v>21</v>
      </c>
      <c r="K713" t="s">
        <v>15</v>
      </c>
    </row>
    <row r="714" spans="1:11" x14ac:dyDescent="0.25">
      <c r="A714">
        <v>1056</v>
      </c>
      <c r="B714" s="1" t="s">
        <v>34</v>
      </c>
      <c r="C714" t="s">
        <v>27</v>
      </c>
      <c r="D714" t="s">
        <v>12</v>
      </c>
      <c r="E714">
        <v>59567.78</v>
      </c>
      <c r="F714">
        <v>37</v>
      </c>
      <c r="G714" t="s">
        <v>26</v>
      </c>
      <c r="H714">
        <v>1555.41</v>
      </c>
      <c r="I714">
        <v>1609.94</v>
      </c>
      <c r="J714" t="s">
        <v>23</v>
      </c>
      <c r="K714" t="s">
        <v>15</v>
      </c>
    </row>
    <row r="715" spans="1:11" x14ac:dyDescent="0.25">
      <c r="A715">
        <v>1033</v>
      </c>
      <c r="B715" s="1" t="s">
        <v>41</v>
      </c>
      <c r="C715" t="s">
        <v>27</v>
      </c>
      <c r="D715" t="s">
        <v>25</v>
      </c>
      <c r="E715">
        <v>63958.86</v>
      </c>
      <c r="F715">
        <v>18</v>
      </c>
      <c r="G715" t="s">
        <v>13</v>
      </c>
      <c r="H715">
        <v>3124.48</v>
      </c>
      <c r="I715">
        <v>3553.27</v>
      </c>
      <c r="J715" t="s">
        <v>14</v>
      </c>
      <c r="K715" t="s">
        <v>17</v>
      </c>
    </row>
    <row r="716" spans="1:11" x14ac:dyDescent="0.25">
      <c r="A716">
        <v>1038</v>
      </c>
      <c r="B716" s="1" t="s">
        <v>40</v>
      </c>
      <c r="C716" t="s">
        <v>27</v>
      </c>
      <c r="D716" t="s">
        <v>16</v>
      </c>
      <c r="E716">
        <v>44709.120000000003</v>
      </c>
      <c r="F716">
        <v>24</v>
      </c>
      <c r="G716" t="s">
        <v>22</v>
      </c>
      <c r="H716">
        <v>1543.91</v>
      </c>
      <c r="I716">
        <v>1862.88</v>
      </c>
      <c r="J716" t="s">
        <v>21</v>
      </c>
      <c r="K716" t="s">
        <v>15</v>
      </c>
    </row>
    <row r="717" spans="1:11" x14ac:dyDescent="0.25">
      <c r="A717">
        <v>1006</v>
      </c>
      <c r="B717" s="1" t="s">
        <v>36</v>
      </c>
      <c r="C717" t="s">
        <v>11</v>
      </c>
      <c r="D717" t="s">
        <v>25</v>
      </c>
      <c r="E717">
        <v>68318.319999999861</v>
      </c>
      <c r="F717">
        <v>14</v>
      </c>
      <c r="G717" t="s">
        <v>20</v>
      </c>
      <c r="H717">
        <v>4503.7299999999996</v>
      </c>
      <c r="I717">
        <v>4879.8799999999901</v>
      </c>
      <c r="J717" t="s">
        <v>21</v>
      </c>
      <c r="K717" t="s">
        <v>17</v>
      </c>
    </row>
    <row r="718" spans="1:11" x14ac:dyDescent="0.25">
      <c r="A718">
        <v>1058</v>
      </c>
      <c r="B718" s="1" t="s">
        <v>43</v>
      </c>
      <c r="C718" t="s">
        <v>18</v>
      </c>
      <c r="D718" t="s">
        <v>12</v>
      </c>
      <c r="E718">
        <v>111289.48</v>
      </c>
      <c r="F718">
        <v>34</v>
      </c>
      <c r="G718" t="s">
        <v>26</v>
      </c>
      <c r="H718">
        <v>3160.61</v>
      </c>
      <c r="I718">
        <v>3273.22</v>
      </c>
      <c r="J718" t="s">
        <v>23</v>
      </c>
      <c r="K718" t="s">
        <v>17</v>
      </c>
    </row>
    <row r="719" spans="1:11" x14ac:dyDescent="0.25">
      <c r="A719">
        <v>1044</v>
      </c>
      <c r="B719" s="1" t="s">
        <v>34</v>
      </c>
      <c r="C719" t="s">
        <v>18</v>
      </c>
      <c r="D719" t="s">
        <v>16</v>
      </c>
      <c r="E719">
        <v>29933.760000000002</v>
      </c>
      <c r="F719">
        <v>12</v>
      </c>
      <c r="G719" t="s">
        <v>26</v>
      </c>
      <c r="H719">
        <v>2221.31</v>
      </c>
      <c r="I719">
        <v>2494.48</v>
      </c>
      <c r="J719" t="s">
        <v>21</v>
      </c>
      <c r="K719" t="s">
        <v>15</v>
      </c>
    </row>
    <row r="720" spans="1:11" x14ac:dyDescent="0.25">
      <c r="A720">
        <v>1045</v>
      </c>
      <c r="B720" s="1" t="s">
        <v>43</v>
      </c>
      <c r="C720" t="s">
        <v>28</v>
      </c>
      <c r="D720" t="s">
        <v>16</v>
      </c>
      <c r="E720">
        <v>13487.980000000001</v>
      </c>
      <c r="F720">
        <v>22</v>
      </c>
      <c r="G720" t="s">
        <v>22</v>
      </c>
      <c r="H720">
        <v>241.85</v>
      </c>
      <c r="I720">
        <v>613.09</v>
      </c>
      <c r="J720" t="s">
        <v>14</v>
      </c>
      <c r="K720" t="s">
        <v>15</v>
      </c>
    </row>
    <row r="721" spans="1:11" x14ac:dyDescent="0.25">
      <c r="A721">
        <v>1032</v>
      </c>
      <c r="B721" s="1" t="s">
        <v>40</v>
      </c>
      <c r="C721" t="s">
        <v>27</v>
      </c>
      <c r="D721" t="s">
        <v>12</v>
      </c>
      <c r="E721">
        <v>17040.84</v>
      </c>
      <c r="F721">
        <v>6</v>
      </c>
      <c r="G721" t="s">
        <v>22</v>
      </c>
      <c r="H721">
        <v>2522.7600000000002</v>
      </c>
      <c r="I721">
        <v>2840.14</v>
      </c>
      <c r="J721" t="s">
        <v>23</v>
      </c>
      <c r="K721" t="s">
        <v>17</v>
      </c>
    </row>
    <row r="722" spans="1:11" x14ac:dyDescent="0.25">
      <c r="A722">
        <v>1045</v>
      </c>
      <c r="B722" s="1" t="s">
        <v>40</v>
      </c>
      <c r="C722" t="s">
        <v>18</v>
      </c>
      <c r="D722" t="s">
        <v>12</v>
      </c>
      <c r="E722">
        <v>146763.72</v>
      </c>
      <c r="F722">
        <v>36</v>
      </c>
      <c r="G722" t="s">
        <v>26</v>
      </c>
      <c r="H722">
        <v>3835.64</v>
      </c>
      <c r="I722">
        <v>4076.77</v>
      </c>
      <c r="J722" t="s">
        <v>23</v>
      </c>
      <c r="K722" t="s">
        <v>17</v>
      </c>
    </row>
    <row r="723" spans="1:11" x14ac:dyDescent="0.25">
      <c r="A723">
        <v>1061</v>
      </c>
      <c r="B723" s="1" t="s">
        <v>43</v>
      </c>
      <c r="C723" t="s">
        <v>28</v>
      </c>
      <c r="D723" t="s">
        <v>12</v>
      </c>
      <c r="E723">
        <v>83016</v>
      </c>
      <c r="F723">
        <v>45</v>
      </c>
      <c r="G723" t="s">
        <v>22</v>
      </c>
      <c r="H723">
        <v>1364.51</v>
      </c>
      <c r="I723">
        <v>1844.8</v>
      </c>
      <c r="J723" t="s">
        <v>14</v>
      </c>
      <c r="K723" t="s">
        <v>15</v>
      </c>
    </row>
    <row r="724" spans="1:11" x14ac:dyDescent="0.25">
      <c r="A724">
        <v>1047</v>
      </c>
      <c r="B724" s="1" t="s">
        <v>45</v>
      </c>
      <c r="C724" t="s">
        <v>18</v>
      </c>
      <c r="D724" t="s">
        <v>12</v>
      </c>
      <c r="E724">
        <v>157854.6</v>
      </c>
      <c r="F724">
        <v>36</v>
      </c>
      <c r="G724" t="s">
        <v>20</v>
      </c>
      <c r="H724">
        <v>4043.53</v>
      </c>
      <c r="I724">
        <v>4384.8500000000004</v>
      </c>
      <c r="J724" t="s">
        <v>14</v>
      </c>
      <c r="K724" t="s">
        <v>15</v>
      </c>
    </row>
    <row r="725" spans="1:11" x14ac:dyDescent="0.25">
      <c r="A725">
        <v>1021</v>
      </c>
      <c r="B725" s="1" t="s">
        <v>40</v>
      </c>
      <c r="C725" t="s">
        <v>27</v>
      </c>
      <c r="D725" t="s">
        <v>12</v>
      </c>
      <c r="E725">
        <v>38527.279999999999</v>
      </c>
      <c r="F725">
        <v>22</v>
      </c>
      <c r="G725" t="s">
        <v>26</v>
      </c>
      <c r="H725">
        <v>1296.44</v>
      </c>
      <c r="I725">
        <v>1751.24</v>
      </c>
      <c r="J725" t="s">
        <v>14</v>
      </c>
      <c r="K725" t="s">
        <v>15</v>
      </c>
    </row>
    <row r="726" spans="1:11" x14ac:dyDescent="0.25">
      <c r="A726">
        <v>1080</v>
      </c>
      <c r="B726" s="1" t="s">
        <v>45</v>
      </c>
      <c r="C726" t="s">
        <v>24</v>
      </c>
      <c r="D726" t="s">
        <v>16</v>
      </c>
      <c r="E726">
        <v>62931.82</v>
      </c>
      <c r="F726">
        <v>14</v>
      </c>
      <c r="G726" t="s">
        <v>20</v>
      </c>
      <c r="H726">
        <v>4127.54</v>
      </c>
      <c r="I726">
        <v>4495.13</v>
      </c>
      <c r="J726" t="s">
        <v>21</v>
      </c>
      <c r="K726" t="s">
        <v>17</v>
      </c>
    </row>
    <row r="727" spans="1:11" x14ac:dyDescent="0.25">
      <c r="A727">
        <v>1085</v>
      </c>
      <c r="B727" s="1" t="s">
        <v>39</v>
      </c>
      <c r="C727" t="s">
        <v>27</v>
      </c>
      <c r="D727" t="s">
        <v>16</v>
      </c>
      <c r="E727">
        <v>13479.36</v>
      </c>
      <c r="F727">
        <v>16</v>
      </c>
      <c r="G727" t="s">
        <v>20</v>
      </c>
      <c r="H727">
        <v>472.08</v>
      </c>
      <c r="I727">
        <v>842.46</v>
      </c>
      <c r="J727" t="s">
        <v>14</v>
      </c>
      <c r="K727" t="s">
        <v>17</v>
      </c>
    </row>
    <row r="728" spans="1:11" x14ac:dyDescent="0.25">
      <c r="A728">
        <v>1075</v>
      </c>
      <c r="B728" s="1" t="s">
        <v>44</v>
      </c>
      <c r="C728" t="s">
        <v>11</v>
      </c>
      <c r="D728" t="s">
        <v>25</v>
      </c>
      <c r="E728">
        <v>157925.51999999999</v>
      </c>
      <c r="F728">
        <v>36</v>
      </c>
      <c r="G728" t="s">
        <v>22</v>
      </c>
      <c r="H728">
        <v>4337.6099999999997</v>
      </c>
      <c r="I728">
        <v>4386.82</v>
      </c>
      <c r="J728" t="s">
        <v>23</v>
      </c>
      <c r="K728" t="s">
        <v>15</v>
      </c>
    </row>
    <row r="729" spans="1:11" x14ac:dyDescent="0.25">
      <c r="A729">
        <v>1036</v>
      </c>
      <c r="B729" s="1" t="s">
        <v>37</v>
      </c>
      <c r="C729" t="s">
        <v>18</v>
      </c>
      <c r="D729" t="s">
        <v>25</v>
      </c>
      <c r="E729">
        <v>67677.749999999753</v>
      </c>
      <c r="F729">
        <v>25</v>
      </c>
      <c r="G729" t="s">
        <v>20</v>
      </c>
      <c r="H729">
        <v>2520.9699999999998</v>
      </c>
      <c r="I729">
        <v>2707.1099999999901</v>
      </c>
      <c r="J729" t="s">
        <v>14</v>
      </c>
      <c r="K729" t="s">
        <v>17</v>
      </c>
    </row>
    <row r="730" spans="1:11" x14ac:dyDescent="0.25">
      <c r="A730">
        <v>1099</v>
      </c>
      <c r="B730" s="1" t="s">
        <v>34</v>
      </c>
      <c r="C730" t="s">
        <v>18</v>
      </c>
      <c r="D730" t="s">
        <v>19</v>
      </c>
      <c r="E730">
        <v>62350.720000000001</v>
      </c>
      <c r="F730">
        <v>32</v>
      </c>
      <c r="G730" t="s">
        <v>22</v>
      </c>
      <c r="H730">
        <v>1517.86</v>
      </c>
      <c r="I730">
        <v>1948.46</v>
      </c>
      <c r="J730" t="s">
        <v>23</v>
      </c>
      <c r="K730" t="s">
        <v>15</v>
      </c>
    </row>
    <row r="731" spans="1:11" x14ac:dyDescent="0.25">
      <c r="A731">
        <v>1019</v>
      </c>
      <c r="B731" s="1" t="s">
        <v>42</v>
      </c>
      <c r="C731" t="s">
        <v>11</v>
      </c>
      <c r="D731" t="s">
        <v>25</v>
      </c>
      <c r="E731">
        <v>49047.57</v>
      </c>
      <c r="F731">
        <v>33</v>
      </c>
      <c r="G731" t="s">
        <v>13</v>
      </c>
      <c r="H731">
        <v>1362.31</v>
      </c>
      <c r="I731">
        <v>1486.29</v>
      </c>
      <c r="J731" t="s">
        <v>23</v>
      </c>
      <c r="K731" t="s">
        <v>17</v>
      </c>
    </row>
    <row r="732" spans="1:11" x14ac:dyDescent="0.25">
      <c r="A732">
        <v>1020</v>
      </c>
      <c r="B732" s="1" t="s">
        <v>36</v>
      </c>
      <c r="C732" t="s">
        <v>11</v>
      </c>
      <c r="D732" t="s">
        <v>25</v>
      </c>
      <c r="E732">
        <v>101477.24999999956</v>
      </c>
      <c r="F732">
        <v>45</v>
      </c>
      <c r="G732" t="s">
        <v>22</v>
      </c>
      <c r="H732">
        <v>2188.4499999999998</v>
      </c>
      <c r="I732">
        <v>2255.0499999999902</v>
      </c>
      <c r="J732" t="s">
        <v>21</v>
      </c>
      <c r="K732" t="s">
        <v>17</v>
      </c>
    </row>
    <row r="733" spans="1:11" x14ac:dyDescent="0.25">
      <c r="A733">
        <v>1057</v>
      </c>
      <c r="B733" s="1" t="s">
        <v>39</v>
      </c>
      <c r="C733" t="s">
        <v>24</v>
      </c>
      <c r="D733" t="s">
        <v>12</v>
      </c>
      <c r="E733">
        <v>185943.24</v>
      </c>
      <c r="F733">
        <v>36</v>
      </c>
      <c r="G733" t="s">
        <v>20</v>
      </c>
      <c r="H733">
        <v>4995.3</v>
      </c>
      <c r="I733">
        <v>5165.09</v>
      </c>
      <c r="J733" t="s">
        <v>14</v>
      </c>
      <c r="K733" t="s">
        <v>15</v>
      </c>
    </row>
    <row r="734" spans="1:11" x14ac:dyDescent="0.25">
      <c r="A734">
        <v>1018</v>
      </c>
      <c r="B734" s="1" t="s">
        <v>39</v>
      </c>
      <c r="C734" t="s">
        <v>18</v>
      </c>
      <c r="D734" t="s">
        <v>12</v>
      </c>
      <c r="E734">
        <v>25172.599999999802</v>
      </c>
      <c r="F734">
        <v>20</v>
      </c>
      <c r="G734" t="s">
        <v>13</v>
      </c>
      <c r="H734">
        <v>1140.6199999999999</v>
      </c>
      <c r="I734">
        <v>1258.6299999999901</v>
      </c>
      <c r="J734" t="s">
        <v>21</v>
      </c>
      <c r="K734" t="s">
        <v>15</v>
      </c>
    </row>
    <row r="735" spans="1:11" x14ac:dyDescent="0.25">
      <c r="A735">
        <v>1047</v>
      </c>
      <c r="B735" s="1" t="s">
        <v>40</v>
      </c>
      <c r="C735" t="s">
        <v>18</v>
      </c>
      <c r="D735" t="s">
        <v>25</v>
      </c>
      <c r="E735">
        <v>18437.579999999998</v>
      </c>
      <c r="F735">
        <v>18</v>
      </c>
      <c r="G735" t="s">
        <v>22</v>
      </c>
      <c r="H735">
        <v>560.91999999999996</v>
      </c>
      <c r="I735">
        <v>1024.31</v>
      </c>
      <c r="J735" t="s">
        <v>14</v>
      </c>
      <c r="K735" t="s">
        <v>15</v>
      </c>
    </row>
    <row r="736" spans="1:11" x14ac:dyDescent="0.25">
      <c r="A736">
        <v>1049</v>
      </c>
      <c r="B736" s="1" t="s">
        <v>43</v>
      </c>
      <c r="C736" t="s">
        <v>24</v>
      </c>
      <c r="D736" t="s">
        <v>19</v>
      </c>
      <c r="E736">
        <v>128486.35999999999</v>
      </c>
      <c r="F736">
        <v>38</v>
      </c>
      <c r="G736" t="s">
        <v>20</v>
      </c>
      <c r="H736">
        <v>2945.92</v>
      </c>
      <c r="I736">
        <v>3381.22</v>
      </c>
      <c r="J736" t="s">
        <v>14</v>
      </c>
      <c r="K736" t="s">
        <v>17</v>
      </c>
    </row>
    <row r="737" spans="1:11" x14ac:dyDescent="0.25">
      <c r="A737">
        <v>1014</v>
      </c>
      <c r="B737" s="1" t="s">
        <v>40</v>
      </c>
      <c r="C737" t="s">
        <v>28</v>
      </c>
      <c r="D737" t="s">
        <v>12</v>
      </c>
      <c r="E737">
        <v>8169.39</v>
      </c>
      <c r="F737">
        <v>3</v>
      </c>
      <c r="G737" t="s">
        <v>26</v>
      </c>
      <c r="H737">
        <v>2468.29</v>
      </c>
      <c r="I737">
        <v>2723.13</v>
      </c>
      <c r="J737" t="s">
        <v>14</v>
      </c>
      <c r="K737" t="s">
        <v>17</v>
      </c>
    </row>
    <row r="738" spans="1:11" x14ac:dyDescent="0.25">
      <c r="A738">
        <v>1015</v>
      </c>
      <c r="B738" s="1" t="s">
        <v>34</v>
      </c>
      <c r="C738" t="s">
        <v>24</v>
      </c>
      <c r="D738" t="s">
        <v>25</v>
      </c>
      <c r="E738">
        <v>61751.09</v>
      </c>
      <c r="F738">
        <v>23</v>
      </c>
      <c r="G738" t="s">
        <v>26</v>
      </c>
      <c r="H738">
        <v>2644.77</v>
      </c>
      <c r="I738">
        <v>2684.83</v>
      </c>
      <c r="J738" t="s">
        <v>14</v>
      </c>
      <c r="K738" t="s">
        <v>15</v>
      </c>
    </row>
    <row r="739" spans="1:11" x14ac:dyDescent="0.25">
      <c r="A739">
        <v>1031</v>
      </c>
      <c r="B739" s="1" t="s">
        <v>38</v>
      </c>
      <c r="C739" t="s">
        <v>27</v>
      </c>
      <c r="D739" t="s">
        <v>25</v>
      </c>
      <c r="E739">
        <v>118767.03999999999</v>
      </c>
      <c r="F739">
        <v>32</v>
      </c>
      <c r="G739" t="s">
        <v>22</v>
      </c>
      <c r="H739">
        <v>3351.33</v>
      </c>
      <c r="I739">
        <v>3711.47</v>
      </c>
      <c r="J739" t="s">
        <v>14</v>
      </c>
      <c r="K739" t="s">
        <v>17</v>
      </c>
    </row>
    <row r="740" spans="1:11" x14ac:dyDescent="0.25">
      <c r="A740">
        <v>1001</v>
      </c>
      <c r="B740" s="1" t="s">
        <v>43</v>
      </c>
      <c r="C740" t="s">
        <v>18</v>
      </c>
      <c r="D740" t="s">
        <v>16</v>
      </c>
      <c r="E740">
        <v>75952.349999999991</v>
      </c>
      <c r="F740">
        <v>45</v>
      </c>
      <c r="G740" t="s">
        <v>22</v>
      </c>
      <c r="H740">
        <v>1372.36</v>
      </c>
      <c r="I740">
        <v>1687.83</v>
      </c>
      <c r="J740" t="s">
        <v>23</v>
      </c>
      <c r="K740" t="s">
        <v>15</v>
      </c>
    </row>
    <row r="741" spans="1:11" x14ac:dyDescent="0.25">
      <c r="A741">
        <v>1054</v>
      </c>
      <c r="B741" s="1" t="s">
        <v>36</v>
      </c>
      <c r="C741" t="s">
        <v>11</v>
      </c>
      <c r="D741" t="s">
        <v>19</v>
      </c>
      <c r="E741">
        <v>80693.759999999995</v>
      </c>
      <c r="F741">
        <v>16</v>
      </c>
      <c r="G741" t="s">
        <v>26</v>
      </c>
      <c r="H741">
        <v>4557.79</v>
      </c>
      <c r="I741">
        <v>5043.3599999999997</v>
      </c>
      <c r="J741" t="s">
        <v>23</v>
      </c>
      <c r="K741" t="s">
        <v>17</v>
      </c>
    </row>
    <row r="742" spans="1:11" x14ac:dyDescent="0.25">
      <c r="A742">
        <v>1003</v>
      </c>
      <c r="B742" s="1" t="s">
        <v>45</v>
      </c>
      <c r="C742" t="s">
        <v>27</v>
      </c>
      <c r="D742" t="s">
        <v>16</v>
      </c>
      <c r="E742">
        <v>12452.349999999999</v>
      </c>
      <c r="F742">
        <v>5</v>
      </c>
      <c r="G742" t="s">
        <v>20</v>
      </c>
      <c r="H742">
        <v>2206.58</v>
      </c>
      <c r="I742">
        <v>2490.4699999999998</v>
      </c>
      <c r="J742" t="s">
        <v>14</v>
      </c>
      <c r="K742" t="s">
        <v>15</v>
      </c>
    </row>
    <row r="743" spans="1:11" x14ac:dyDescent="0.25">
      <c r="A743">
        <v>1016</v>
      </c>
      <c r="B743" s="1" t="s">
        <v>38</v>
      </c>
      <c r="C743" t="s">
        <v>18</v>
      </c>
      <c r="D743" t="s">
        <v>19</v>
      </c>
      <c r="E743">
        <v>3455.24</v>
      </c>
      <c r="F743">
        <v>4</v>
      </c>
      <c r="G743" t="s">
        <v>20</v>
      </c>
      <c r="H743">
        <v>688.98</v>
      </c>
      <c r="I743">
        <v>863.81</v>
      </c>
      <c r="J743" t="s">
        <v>23</v>
      </c>
      <c r="K743" t="s">
        <v>17</v>
      </c>
    </row>
    <row r="744" spans="1:11" x14ac:dyDescent="0.25">
      <c r="A744">
        <v>1087</v>
      </c>
      <c r="B744" s="1" t="s">
        <v>39</v>
      </c>
      <c r="C744" t="s">
        <v>24</v>
      </c>
      <c r="D744" t="s">
        <v>12</v>
      </c>
      <c r="E744">
        <v>83762.7</v>
      </c>
      <c r="F744">
        <v>21</v>
      </c>
      <c r="G744" t="s">
        <v>20</v>
      </c>
      <c r="H744">
        <v>3724.38</v>
      </c>
      <c r="I744">
        <v>3988.7</v>
      </c>
      <c r="J744" t="s">
        <v>21</v>
      </c>
      <c r="K744" t="s">
        <v>17</v>
      </c>
    </row>
    <row r="745" spans="1:11" x14ac:dyDescent="0.25">
      <c r="A745">
        <v>1057</v>
      </c>
      <c r="B745" s="1" t="s">
        <v>41</v>
      </c>
      <c r="C745" t="s">
        <v>27</v>
      </c>
      <c r="D745" t="s">
        <v>19</v>
      </c>
      <c r="E745">
        <v>148928.4</v>
      </c>
      <c r="F745">
        <v>40</v>
      </c>
      <c r="G745" t="s">
        <v>22</v>
      </c>
      <c r="H745">
        <v>3233.37</v>
      </c>
      <c r="I745">
        <v>3723.21</v>
      </c>
      <c r="J745" t="s">
        <v>21</v>
      </c>
      <c r="K745" t="s">
        <v>17</v>
      </c>
    </row>
    <row r="746" spans="1:11" x14ac:dyDescent="0.25">
      <c r="A746">
        <v>1075</v>
      </c>
      <c r="B746" s="1" t="s">
        <v>37</v>
      </c>
      <c r="C746" t="s">
        <v>18</v>
      </c>
      <c r="D746" t="s">
        <v>25</v>
      </c>
      <c r="E746">
        <v>27498.100000000002</v>
      </c>
      <c r="F746">
        <v>14</v>
      </c>
      <c r="G746" t="s">
        <v>13</v>
      </c>
      <c r="H746">
        <v>1612.93</v>
      </c>
      <c r="I746">
        <v>1964.15</v>
      </c>
      <c r="J746" t="s">
        <v>21</v>
      </c>
      <c r="K746" t="s">
        <v>17</v>
      </c>
    </row>
    <row r="747" spans="1:11" x14ac:dyDescent="0.25">
      <c r="A747">
        <v>1012</v>
      </c>
      <c r="B747" s="1" t="s">
        <v>39</v>
      </c>
      <c r="C747" t="s">
        <v>28</v>
      </c>
      <c r="D747" t="s">
        <v>25</v>
      </c>
      <c r="E747">
        <v>135165.81</v>
      </c>
      <c r="F747">
        <v>39</v>
      </c>
      <c r="G747" t="s">
        <v>13</v>
      </c>
      <c r="H747">
        <v>3126.52</v>
      </c>
      <c r="I747">
        <v>3465.79</v>
      </c>
      <c r="J747" t="s">
        <v>14</v>
      </c>
      <c r="K747" t="s">
        <v>15</v>
      </c>
    </row>
    <row r="748" spans="1:11" x14ac:dyDescent="0.25">
      <c r="A748">
        <v>1074</v>
      </c>
      <c r="B748" s="1" t="s">
        <v>34</v>
      </c>
      <c r="C748" t="s">
        <v>28</v>
      </c>
      <c r="D748" t="s">
        <v>19</v>
      </c>
      <c r="E748">
        <v>39253.75</v>
      </c>
      <c r="F748">
        <v>31</v>
      </c>
      <c r="G748" t="s">
        <v>13</v>
      </c>
      <c r="H748">
        <v>1138.32</v>
      </c>
      <c r="I748">
        <v>1266.25</v>
      </c>
      <c r="J748" t="s">
        <v>14</v>
      </c>
      <c r="K748" t="s">
        <v>17</v>
      </c>
    </row>
    <row r="749" spans="1:11" x14ac:dyDescent="0.25">
      <c r="A749">
        <v>1096</v>
      </c>
      <c r="B749" s="1" t="s">
        <v>40</v>
      </c>
      <c r="C749" t="s">
        <v>11</v>
      </c>
      <c r="D749" t="s">
        <v>19</v>
      </c>
      <c r="E749">
        <v>36768.479999999865</v>
      </c>
      <c r="F749">
        <v>14</v>
      </c>
      <c r="G749" t="s">
        <v>13</v>
      </c>
      <c r="H749">
        <v>2251.9499999999998</v>
      </c>
      <c r="I749">
        <v>2626.3199999999902</v>
      </c>
      <c r="J749" t="s">
        <v>23</v>
      </c>
      <c r="K749" t="s">
        <v>15</v>
      </c>
    </row>
    <row r="750" spans="1:11" x14ac:dyDescent="0.25">
      <c r="A750">
        <v>1016</v>
      </c>
      <c r="B750" s="1" t="s">
        <v>35</v>
      </c>
      <c r="C750" t="s">
        <v>18</v>
      </c>
      <c r="D750" t="s">
        <v>19</v>
      </c>
      <c r="E750">
        <v>29278.32</v>
      </c>
      <c r="F750">
        <v>6</v>
      </c>
      <c r="G750" t="s">
        <v>13</v>
      </c>
      <c r="H750">
        <v>4502.09</v>
      </c>
      <c r="I750">
        <v>4879.72</v>
      </c>
      <c r="J750" t="s">
        <v>23</v>
      </c>
      <c r="K750" t="s">
        <v>15</v>
      </c>
    </row>
    <row r="751" spans="1:11" x14ac:dyDescent="0.25">
      <c r="A751">
        <v>1072</v>
      </c>
      <c r="B751" s="1" t="s">
        <v>37</v>
      </c>
      <c r="C751" t="s">
        <v>28</v>
      </c>
      <c r="D751" t="s">
        <v>16</v>
      </c>
      <c r="E751">
        <v>10517.52</v>
      </c>
      <c r="F751">
        <v>12</v>
      </c>
      <c r="G751" t="s">
        <v>22</v>
      </c>
      <c r="H751">
        <v>710.99</v>
      </c>
      <c r="I751">
        <v>876.46</v>
      </c>
      <c r="J751" t="s">
        <v>23</v>
      </c>
      <c r="K751" t="s">
        <v>15</v>
      </c>
    </row>
    <row r="752" spans="1:11" x14ac:dyDescent="0.25">
      <c r="A752">
        <v>1076</v>
      </c>
      <c r="B752" s="1" t="s">
        <v>39</v>
      </c>
      <c r="C752" t="s">
        <v>24</v>
      </c>
      <c r="D752" t="s">
        <v>19</v>
      </c>
      <c r="E752">
        <v>35378.720000000001</v>
      </c>
      <c r="F752">
        <v>16</v>
      </c>
      <c r="G752" t="s">
        <v>22</v>
      </c>
      <c r="H752">
        <v>1964.15</v>
      </c>
      <c r="I752">
        <v>2211.17</v>
      </c>
      <c r="J752" t="s">
        <v>21</v>
      </c>
      <c r="K752" t="s">
        <v>15</v>
      </c>
    </row>
    <row r="753" spans="1:11" x14ac:dyDescent="0.25">
      <c r="A753">
        <v>1024</v>
      </c>
      <c r="B753" s="1" t="s">
        <v>43</v>
      </c>
      <c r="C753" t="s">
        <v>18</v>
      </c>
      <c r="D753" t="s">
        <v>12</v>
      </c>
      <c r="E753">
        <v>72573.339999999836</v>
      </c>
      <c r="F753">
        <v>17</v>
      </c>
      <c r="G753" t="s">
        <v>13</v>
      </c>
      <c r="H753">
        <v>4114.66</v>
      </c>
      <c r="I753">
        <v>4269.0199999999904</v>
      </c>
      <c r="J753" t="s">
        <v>21</v>
      </c>
      <c r="K753" t="s">
        <v>17</v>
      </c>
    </row>
    <row r="754" spans="1:11" x14ac:dyDescent="0.25">
      <c r="A754">
        <v>1028</v>
      </c>
      <c r="B754" s="1" t="s">
        <v>37</v>
      </c>
      <c r="C754" t="s">
        <v>24</v>
      </c>
      <c r="D754" t="s">
        <v>16</v>
      </c>
      <c r="E754">
        <v>224358.75</v>
      </c>
      <c r="F754">
        <v>45</v>
      </c>
      <c r="G754" t="s">
        <v>22</v>
      </c>
      <c r="H754">
        <v>4848.9799999999996</v>
      </c>
      <c r="I754">
        <v>4985.75</v>
      </c>
      <c r="J754" t="s">
        <v>21</v>
      </c>
      <c r="K754" t="s">
        <v>15</v>
      </c>
    </row>
    <row r="755" spans="1:11" x14ac:dyDescent="0.25">
      <c r="A755">
        <v>1008</v>
      </c>
      <c r="B755" s="1" t="s">
        <v>43</v>
      </c>
      <c r="C755" t="s">
        <v>24</v>
      </c>
      <c r="D755" t="s">
        <v>16</v>
      </c>
      <c r="E755">
        <v>53351.259999999995</v>
      </c>
      <c r="F755">
        <v>23</v>
      </c>
      <c r="G755" t="s">
        <v>22</v>
      </c>
      <c r="H755">
        <v>2296.9299999999998</v>
      </c>
      <c r="I755">
        <v>2319.62</v>
      </c>
      <c r="J755" t="s">
        <v>21</v>
      </c>
      <c r="K755" t="s">
        <v>17</v>
      </c>
    </row>
    <row r="756" spans="1:11" x14ac:dyDescent="0.25">
      <c r="A756">
        <v>1092</v>
      </c>
      <c r="B756" s="1" t="s">
        <v>45</v>
      </c>
      <c r="C756" t="s">
        <v>28</v>
      </c>
      <c r="D756" t="s">
        <v>19</v>
      </c>
      <c r="E756">
        <v>37931.599999999999</v>
      </c>
      <c r="F756">
        <v>14</v>
      </c>
      <c r="G756" t="s">
        <v>13</v>
      </c>
      <c r="H756">
        <v>2559.65</v>
      </c>
      <c r="I756">
        <v>2709.4</v>
      </c>
      <c r="J756" t="s">
        <v>23</v>
      </c>
      <c r="K756" t="s">
        <v>17</v>
      </c>
    </row>
    <row r="757" spans="1:11" x14ac:dyDescent="0.25">
      <c r="A757">
        <v>1036</v>
      </c>
      <c r="B757" s="1" t="s">
        <v>43</v>
      </c>
      <c r="C757" t="s">
        <v>18</v>
      </c>
      <c r="D757" t="s">
        <v>12</v>
      </c>
      <c r="E757">
        <v>22145.899999999998</v>
      </c>
      <c r="F757">
        <v>7</v>
      </c>
      <c r="G757" t="s">
        <v>20</v>
      </c>
      <c r="H757">
        <v>2882.25</v>
      </c>
      <c r="I757">
        <v>3163.7</v>
      </c>
      <c r="J757" t="s">
        <v>14</v>
      </c>
      <c r="K757" t="s">
        <v>17</v>
      </c>
    </row>
    <row r="758" spans="1:11" x14ac:dyDescent="0.25">
      <c r="A758">
        <v>1090</v>
      </c>
      <c r="B758" s="1" t="s">
        <v>43</v>
      </c>
      <c r="C758" t="s">
        <v>27</v>
      </c>
      <c r="D758" t="s">
        <v>16</v>
      </c>
      <c r="E758">
        <v>215091.4</v>
      </c>
      <c r="F758">
        <v>46</v>
      </c>
      <c r="G758" t="s">
        <v>22</v>
      </c>
      <c r="H758">
        <v>4665.12</v>
      </c>
      <c r="I758">
        <v>4675.8999999999996</v>
      </c>
      <c r="J758" t="s">
        <v>14</v>
      </c>
      <c r="K758" t="s">
        <v>17</v>
      </c>
    </row>
    <row r="759" spans="1:11" x14ac:dyDescent="0.25">
      <c r="A759">
        <v>1008</v>
      </c>
      <c r="B759" s="1" t="s">
        <v>40</v>
      </c>
      <c r="C759" t="s">
        <v>28</v>
      </c>
      <c r="D759" t="s">
        <v>25</v>
      </c>
      <c r="E759">
        <v>142300.79999999999</v>
      </c>
      <c r="F759">
        <v>32</v>
      </c>
      <c r="G759" t="s">
        <v>20</v>
      </c>
      <c r="H759">
        <v>4298.12</v>
      </c>
      <c r="I759">
        <v>4446.8999999999996</v>
      </c>
      <c r="J759" t="s">
        <v>21</v>
      </c>
      <c r="K759" t="s">
        <v>15</v>
      </c>
    </row>
    <row r="760" spans="1:11" x14ac:dyDescent="0.25">
      <c r="A760">
        <v>1058</v>
      </c>
      <c r="B760" s="1" t="s">
        <v>42</v>
      </c>
      <c r="C760" t="s">
        <v>28</v>
      </c>
      <c r="D760" t="s">
        <v>16</v>
      </c>
      <c r="E760">
        <v>20045.55</v>
      </c>
      <c r="F760">
        <v>15</v>
      </c>
      <c r="G760" t="s">
        <v>22</v>
      </c>
      <c r="H760">
        <v>894.48</v>
      </c>
      <c r="I760">
        <v>1336.37</v>
      </c>
      <c r="J760" t="s">
        <v>14</v>
      </c>
      <c r="K760" t="s">
        <v>17</v>
      </c>
    </row>
    <row r="761" spans="1:11" x14ac:dyDescent="0.25">
      <c r="A761">
        <v>1060</v>
      </c>
      <c r="B761" s="1" t="s">
        <v>38</v>
      </c>
      <c r="C761" t="s">
        <v>18</v>
      </c>
      <c r="D761" t="s">
        <v>19</v>
      </c>
      <c r="E761">
        <v>110564.95999999957</v>
      </c>
      <c r="F761">
        <v>44</v>
      </c>
      <c r="G761" t="s">
        <v>22</v>
      </c>
      <c r="H761">
        <v>2211.9499999999998</v>
      </c>
      <c r="I761">
        <v>2512.8399999999901</v>
      </c>
      <c r="J761" t="s">
        <v>14</v>
      </c>
      <c r="K761" t="s">
        <v>15</v>
      </c>
    </row>
    <row r="762" spans="1:11" x14ac:dyDescent="0.25">
      <c r="A762">
        <v>1050</v>
      </c>
      <c r="B762" s="1" t="s">
        <v>37</v>
      </c>
      <c r="C762" t="s">
        <v>18</v>
      </c>
      <c r="D762" t="s">
        <v>12</v>
      </c>
      <c r="E762">
        <v>45129.05</v>
      </c>
      <c r="F762">
        <v>17</v>
      </c>
      <c r="G762" t="s">
        <v>13</v>
      </c>
      <c r="H762">
        <v>2346.8000000000002</v>
      </c>
      <c r="I762">
        <v>2654.65</v>
      </c>
      <c r="J762" t="s">
        <v>14</v>
      </c>
      <c r="K762" t="s">
        <v>17</v>
      </c>
    </row>
    <row r="763" spans="1:11" x14ac:dyDescent="0.25">
      <c r="A763">
        <v>1028</v>
      </c>
      <c r="B763" s="1" t="s">
        <v>37</v>
      </c>
      <c r="C763" t="s">
        <v>24</v>
      </c>
      <c r="D763" t="s">
        <v>19</v>
      </c>
      <c r="E763">
        <v>170710.88</v>
      </c>
      <c r="F763">
        <v>41</v>
      </c>
      <c r="G763" t="s">
        <v>22</v>
      </c>
      <c r="H763">
        <v>3956.03</v>
      </c>
      <c r="I763">
        <v>4163.68</v>
      </c>
      <c r="J763" t="s">
        <v>21</v>
      </c>
      <c r="K763" t="s">
        <v>17</v>
      </c>
    </row>
    <row r="764" spans="1:11" x14ac:dyDescent="0.25">
      <c r="A764">
        <v>1092</v>
      </c>
      <c r="B764" s="1" t="s">
        <v>42</v>
      </c>
      <c r="C764" t="s">
        <v>18</v>
      </c>
      <c r="D764" t="s">
        <v>25</v>
      </c>
      <c r="E764">
        <v>158662.13</v>
      </c>
      <c r="F764">
        <v>47</v>
      </c>
      <c r="G764" t="s">
        <v>26</v>
      </c>
      <c r="H764">
        <v>3034.32</v>
      </c>
      <c r="I764">
        <v>3375.79</v>
      </c>
      <c r="J764" t="s">
        <v>23</v>
      </c>
      <c r="K764" t="s">
        <v>15</v>
      </c>
    </row>
    <row r="765" spans="1:11" x14ac:dyDescent="0.25">
      <c r="A765">
        <v>1041</v>
      </c>
      <c r="B765" s="1" t="s">
        <v>38</v>
      </c>
      <c r="C765" t="s">
        <v>24</v>
      </c>
      <c r="D765" t="s">
        <v>25</v>
      </c>
      <c r="E765">
        <v>149224.24</v>
      </c>
      <c r="F765">
        <v>44</v>
      </c>
      <c r="G765" t="s">
        <v>26</v>
      </c>
      <c r="H765">
        <v>3288.39</v>
      </c>
      <c r="I765">
        <v>3391.46</v>
      </c>
      <c r="J765" t="s">
        <v>23</v>
      </c>
      <c r="K765" t="s">
        <v>17</v>
      </c>
    </row>
    <row r="766" spans="1:11" x14ac:dyDescent="0.25">
      <c r="A766">
        <v>1100</v>
      </c>
      <c r="B766" s="1" t="s">
        <v>43</v>
      </c>
      <c r="C766" t="s">
        <v>28</v>
      </c>
      <c r="D766" t="s">
        <v>25</v>
      </c>
      <c r="E766">
        <v>183677.52</v>
      </c>
      <c r="F766">
        <v>34</v>
      </c>
      <c r="G766" t="s">
        <v>13</v>
      </c>
      <c r="H766">
        <v>4991.09</v>
      </c>
      <c r="I766">
        <v>5402.28</v>
      </c>
      <c r="J766" t="s">
        <v>14</v>
      </c>
      <c r="K766" t="s">
        <v>17</v>
      </c>
    </row>
    <row r="767" spans="1:11" x14ac:dyDescent="0.25">
      <c r="A767">
        <v>1064</v>
      </c>
      <c r="B767" s="1" t="s">
        <v>37</v>
      </c>
      <c r="C767" t="s">
        <v>11</v>
      </c>
      <c r="D767" t="s">
        <v>19</v>
      </c>
      <c r="E767">
        <v>2441.15</v>
      </c>
      <c r="F767">
        <v>5</v>
      </c>
      <c r="G767" t="s">
        <v>20</v>
      </c>
      <c r="H767">
        <v>421.05</v>
      </c>
      <c r="I767">
        <v>488.23</v>
      </c>
      <c r="J767" t="s">
        <v>23</v>
      </c>
      <c r="K767" t="s">
        <v>17</v>
      </c>
    </row>
    <row r="768" spans="1:11" x14ac:dyDescent="0.25">
      <c r="A768">
        <v>1027</v>
      </c>
      <c r="B768" s="1" t="s">
        <v>34</v>
      </c>
      <c r="C768" t="s">
        <v>27</v>
      </c>
      <c r="D768" t="s">
        <v>16</v>
      </c>
      <c r="E768">
        <v>66840.3</v>
      </c>
      <c r="F768">
        <v>45</v>
      </c>
      <c r="G768" t="s">
        <v>20</v>
      </c>
      <c r="H768">
        <v>1153.9000000000001</v>
      </c>
      <c r="I768">
        <v>1485.34</v>
      </c>
      <c r="J768" t="s">
        <v>23</v>
      </c>
      <c r="K768" t="s">
        <v>17</v>
      </c>
    </row>
    <row r="769" spans="1:11" x14ac:dyDescent="0.25">
      <c r="A769">
        <v>1063</v>
      </c>
      <c r="B769" s="1" t="s">
        <v>41</v>
      </c>
      <c r="C769" t="s">
        <v>28</v>
      </c>
      <c r="D769" t="s">
        <v>19</v>
      </c>
      <c r="E769">
        <v>60648.479999999996</v>
      </c>
      <c r="F769">
        <v>27</v>
      </c>
      <c r="G769" t="s">
        <v>20</v>
      </c>
      <c r="H769">
        <v>2069.08</v>
      </c>
      <c r="I769">
        <v>2246.2399999999998</v>
      </c>
      <c r="J769" t="s">
        <v>21</v>
      </c>
      <c r="K769" t="s">
        <v>17</v>
      </c>
    </row>
    <row r="770" spans="1:11" x14ac:dyDescent="0.25">
      <c r="A770">
        <v>1017</v>
      </c>
      <c r="B770" s="1" t="s">
        <v>45</v>
      </c>
      <c r="C770" t="s">
        <v>18</v>
      </c>
      <c r="D770" t="s">
        <v>12</v>
      </c>
      <c r="E770">
        <v>49399.4</v>
      </c>
      <c r="F770">
        <v>23</v>
      </c>
      <c r="G770" t="s">
        <v>26</v>
      </c>
      <c r="H770">
        <v>1771.52</v>
      </c>
      <c r="I770">
        <v>2147.8000000000002</v>
      </c>
      <c r="J770" t="s">
        <v>21</v>
      </c>
      <c r="K770" t="s">
        <v>15</v>
      </c>
    </row>
    <row r="771" spans="1:11" x14ac:dyDescent="0.25">
      <c r="A771">
        <v>1073</v>
      </c>
      <c r="B771" s="1" t="s">
        <v>43</v>
      </c>
      <c r="C771" t="s">
        <v>27</v>
      </c>
      <c r="D771" t="s">
        <v>16</v>
      </c>
      <c r="E771">
        <v>17461.199999999997</v>
      </c>
      <c r="F771">
        <v>40</v>
      </c>
      <c r="G771" t="s">
        <v>20</v>
      </c>
      <c r="H771">
        <v>157.15</v>
      </c>
      <c r="I771">
        <v>436.53</v>
      </c>
      <c r="J771" t="s">
        <v>14</v>
      </c>
      <c r="K771" t="s">
        <v>17</v>
      </c>
    </row>
    <row r="772" spans="1:11" x14ac:dyDescent="0.25">
      <c r="A772">
        <v>1033</v>
      </c>
      <c r="B772" s="1" t="s">
        <v>37</v>
      </c>
      <c r="C772" t="s">
        <v>11</v>
      </c>
      <c r="D772" t="s">
        <v>25</v>
      </c>
      <c r="E772">
        <v>10303.300000000001</v>
      </c>
      <c r="F772">
        <v>14</v>
      </c>
      <c r="G772" t="s">
        <v>20</v>
      </c>
      <c r="H772">
        <v>504.3</v>
      </c>
      <c r="I772">
        <v>735.95</v>
      </c>
      <c r="J772" t="s">
        <v>14</v>
      </c>
      <c r="K772" t="s">
        <v>17</v>
      </c>
    </row>
    <row r="773" spans="1:11" x14ac:dyDescent="0.25">
      <c r="A773">
        <v>1084</v>
      </c>
      <c r="B773" s="1" t="s">
        <v>42</v>
      </c>
      <c r="C773" t="s">
        <v>11</v>
      </c>
      <c r="D773" t="s">
        <v>19</v>
      </c>
      <c r="E773">
        <v>52706.1</v>
      </c>
      <c r="F773">
        <v>15</v>
      </c>
      <c r="G773" t="s">
        <v>13</v>
      </c>
      <c r="H773">
        <v>3420.72</v>
      </c>
      <c r="I773">
        <v>3513.74</v>
      </c>
      <c r="J773" t="s">
        <v>14</v>
      </c>
      <c r="K773" t="s">
        <v>15</v>
      </c>
    </row>
    <row r="774" spans="1:11" x14ac:dyDescent="0.25">
      <c r="A774">
        <v>1077</v>
      </c>
      <c r="B774" s="1" t="s">
        <v>37</v>
      </c>
      <c r="C774" t="s">
        <v>24</v>
      </c>
      <c r="D774" t="s">
        <v>25</v>
      </c>
      <c r="E774">
        <v>203162.1</v>
      </c>
      <c r="F774">
        <v>43</v>
      </c>
      <c r="G774" t="s">
        <v>20</v>
      </c>
      <c r="H774">
        <v>4402.66</v>
      </c>
      <c r="I774">
        <v>4724.7</v>
      </c>
      <c r="J774" t="s">
        <v>21</v>
      </c>
      <c r="K774" t="s">
        <v>17</v>
      </c>
    </row>
    <row r="775" spans="1:11" x14ac:dyDescent="0.25">
      <c r="A775">
        <v>1092</v>
      </c>
      <c r="B775" s="1" t="s">
        <v>45</v>
      </c>
      <c r="C775" t="s">
        <v>27</v>
      </c>
      <c r="D775" t="s">
        <v>25</v>
      </c>
      <c r="E775">
        <v>101740.98</v>
      </c>
      <c r="F775">
        <v>33</v>
      </c>
      <c r="G775" t="s">
        <v>26</v>
      </c>
      <c r="H775">
        <v>2595.42</v>
      </c>
      <c r="I775">
        <v>3083.06</v>
      </c>
      <c r="J775" t="s">
        <v>23</v>
      </c>
      <c r="K775" t="s">
        <v>15</v>
      </c>
    </row>
    <row r="776" spans="1:11" x14ac:dyDescent="0.25">
      <c r="A776">
        <v>1029</v>
      </c>
      <c r="B776" s="1" t="s">
        <v>39</v>
      </c>
      <c r="C776" t="s">
        <v>24</v>
      </c>
      <c r="D776" t="s">
        <v>12</v>
      </c>
      <c r="E776">
        <v>97140.05</v>
      </c>
      <c r="F776">
        <v>31</v>
      </c>
      <c r="G776" t="s">
        <v>26</v>
      </c>
      <c r="H776">
        <v>2719</v>
      </c>
      <c r="I776">
        <v>3133.55</v>
      </c>
      <c r="J776" t="s">
        <v>21</v>
      </c>
      <c r="K776" t="s">
        <v>17</v>
      </c>
    </row>
    <row r="777" spans="1:11" x14ac:dyDescent="0.25">
      <c r="A777">
        <v>1013</v>
      </c>
      <c r="B777" s="1" t="s">
        <v>39</v>
      </c>
      <c r="C777" t="s">
        <v>28</v>
      </c>
      <c r="D777" t="s">
        <v>16</v>
      </c>
      <c r="E777">
        <v>47323.85</v>
      </c>
      <c r="F777">
        <v>35</v>
      </c>
      <c r="G777" t="s">
        <v>26</v>
      </c>
      <c r="H777">
        <v>1312.71</v>
      </c>
      <c r="I777">
        <v>1352.11</v>
      </c>
      <c r="J777" t="s">
        <v>21</v>
      </c>
      <c r="K777" t="s">
        <v>17</v>
      </c>
    </row>
    <row r="778" spans="1:11" x14ac:dyDescent="0.25">
      <c r="A778">
        <v>1046</v>
      </c>
      <c r="B778" s="1" t="s">
        <v>45</v>
      </c>
      <c r="C778" t="s">
        <v>27</v>
      </c>
      <c r="D778" t="s">
        <v>12</v>
      </c>
      <c r="E778">
        <v>68770.779999999839</v>
      </c>
      <c r="F778">
        <v>17</v>
      </c>
      <c r="G778" t="s">
        <v>13</v>
      </c>
      <c r="H778">
        <v>3850.99</v>
      </c>
      <c r="I778">
        <v>4045.3399999999901</v>
      </c>
      <c r="J778" t="s">
        <v>23</v>
      </c>
      <c r="K778" t="s">
        <v>15</v>
      </c>
    </row>
    <row r="779" spans="1:11" x14ac:dyDescent="0.25">
      <c r="A779">
        <v>1035</v>
      </c>
      <c r="B779" s="1" t="s">
        <v>39</v>
      </c>
      <c r="C779" t="s">
        <v>28</v>
      </c>
      <c r="D779" t="s">
        <v>12</v>
      </c>
      <c r="E779">
        <v>118577.76000000001</v>
      </c>
      <c r="F779">
        <v>28</v>
      </c>
      <c r="G779" t="s">
        <v>13</v>
      </c>
      <c r="H779">
        <v>3771.38</v>
      </c>
      <c r="I779">
        <v>4234.92</v>
      </c>
      <c r="J779" t="s">
        <v>23</v>
      </c>
      <c r="K779" t="s">
        <v>17</v>
      </c>
    </row>
    <row r="780" spans="1:11" x14ac:dyDescent="0.25">
      <c r="A780">
        <v>1006</v>
      </c>
      <c r="B780" s="1" t="s">
        <v>35</v>
      </c>
      <c r="C780" t="s">
        <v>24</v>
      </c>
      <c r="D780" t="s">
        <v>12</v>
      </c>
      <c r="E780">
        <v>61159.099999999809</v>
      </c>
      <c r="F780">
        <v>19</v>
      </c>
      <c r="G780" t="s">
        <v>22</v>
      </c>
      <c r="H780">
        <v>2962.41</v>
      </c>
      <c r="I780">
        <v>3218.8999999999901</v>
      </c>
      <c r="J780" t="s">
        <v>14</v>
      </c>
      <c r="K780" t="s">
        <v>17</v>
      </c>
    </row>
    <row r="781" spans="1:11" x14ac:dyDescent="0.25">
      <c r="A781">
        <v>1082</v>
      </c>
      <c r="B781" s="1" t="s">
        <v>45</v>
      </c>
      <c r="C781" t="s">
        <v>27</v>
      </c>
      <c r="D781" t="s">
        <v>25</v>
      </c>
      <c r="E781">
        <v>66107.51999999999</v>
      </c>
      <c r="F781">
        <v>46</v>
      </c>
      <c r="G781" t="s">
        <v>20</v>
      </c>
      <c r="H781">
        <v>1102.69</v>
      </c>
      <c r="I781">
        <v>1437.12</v>
      </c>
      <c r="J781" t="s">
        <v>23</v>
      </c>
      <c r="K781" t="s">
        <v>15</v>
      </c>
    </row>
    <row r="782" spans="1:11" x14ac:dyDescent="0.25">
      <c r="A782">
        <v>1069</v>
      </c>
      <c r="B782" s="1" t="s">
        <v>42</v>
      </c>
      <c r="C782" t="s">
        <v>24</v>
      </c>
      <c r="D782" t="s">
        <v>12</v>
      </c>
      <c r="E782">
        <v>22710.43</v>
      </c>
      <c r="F782">
        <v>23</v>
      </c>
      <c r="G782" t="s">
        <v>13</v>
      </c>
      <c r="H782">
        <v>530.24</v>
      </c>
      <c r="I782">
        <v>987.41</v>
      </c>
      <c r="J782" t="s">
        <v>23</v>
      </c>
      <c r="K782" t="s">
        <v>15</v>
      </c>
    </row>
    <row r="783" spans="1:11" x14ac:dyDescent="0.25">
      <c r="A783">
        <v>1047</v>
      </c>
      <c r="B783" s="1" t="s">
        <v>36</v>
      </c>
      <c r="C783" t="s">
        <v>27</v>
      </c>
      <c r="D783" t="s">
        <v>12</v>
      </c>
      <c r="E783">
        <v>25796.48</v>
      </c>
      <c r="F783">
        <v>32</v>
      </c>
      <c r="G783" t="s">
        <v>26</v>
      </c>
      <c r="H783">
        <v>367.98</v>
      </c>
      <c r="I783">
        <v>806.14</v>
      </c>
      <c r="J783" t="s">
        <v>23</v>
      </c>
      <c r="K783" t="s">
        <v>17</v>
      </c>
    </row>
    <row r="784" spans="1:11" x14ac:dyDescent="0.25">
      <c r="A784">
        <v>1025</v>
      </c>
      <c r="B784" s="1" t="s">
        <v>45</v>
      </c>
      <c r="C784" t="s">
        <v>24</v>
      </c>
      <c r="D784" t="s">
        <v>16</v>
      </c>
      <c r="E784">
        <v>129589.59999999999</v>
      </c>
      <c r="F784">
        <v>40</v>
      </c>
      <c r="G784" t="s">
        <v>26</v>
      </c>
      <c r="H784">
        <v>2983.85</v>
      </c>
      <c r="I784">
        <v>3239.74</v>
      </c>
      <c r="J784" t="s">
        <v>23</v>
      </c>
      <c r="K784" t="s">
        <v>15</v>
      </c>
    </row>
    <row r="785" spans="1:11" x14ac:dyDescent="0.25">
      <c r="A785">
        <v>1066</v>
      </c>
      <c r="B785" s="1" t="s">
        <v>40</v>
      </c>
      <c r="C785" t="s">
        <v>11</v>
      </c>
      <c r="D785" t="s">
        <v>16</v>
      </c>
      <c r="E785">
        <v>56658.81</v>
      </c>
      <c r="F785">
        <v>13</v>
      </c>
      <c r="G785" t="s">
        <v>13</v>
      </c>
      <c r="H785">
        <v>4133.92</v>
      </c>
      <c r="I785">
        <v>4358.37</v>
      </c>
      <c r="J785" t="s">
        <v>14</v>
      </c>
      <c r="K785" t="s">
        <v>17</v>
      </c>
    </row>
    <row r="786" spans="1:11" x14ac:dyDescent="0.25">
      <c r="A786">
        <v>1010</v>
      </c>
      <c r="B786" s="1" t="s">
        <v>41</v>
      </c>
      <c r="C786" t="s">
        <v>24</v>
      </c>
      <c r="D786" t="s">
        <v>12</v>
      </c>
      <c r="E786">
        <v>89503.799999999988</v>
      </c>
      <c r="F786">
        <v>20</v>
      </c>
      <c r="G786" t="s">
        <v>13</v>
      </c>
      <c r="H786">
        <v>4298.74</v>
      </c>
      <c r="I786">
        <v>4475.1899999999996</v>
      </c>
      <c r="J786" t="s">
        <v>14</v>
      </c>
      <c r="K786" t="s">
        <v>15</v>
      </c>
    </row>
    <row r="787" spans="1:11" x14ac:dyDescent="0.25">
      <c r="A787">
        <v>1056</v>
      </c>
      <c r="B787" s="1" t="s">
        <v>45</v>
      </c>
      <c r="C787" t="s">
        <v>11</v>
      </c>
      <c r="D787" t="s">
        <v>16</v>
      </c>
      <c r="E787">
        <v>94753.75</v>
      </c>
      <c r="F787">
        <v>35</v>
      </c>
      <c r="G787" t="s">
        <v>13</v>
      </c>
      <c r="H787">
        <v>2344.9299999999998</v>
      </c>
      <c r="I787">
        <v>2707.25</v>
      </c>
      <c r="J787" t="s">
        <v>23</v>
      </c>
      <c r="K787" t="s">
        <v>17</v>
      </c>
    </row>
    <row r="788" spans="1:11" x14ac:dyDescent="0.25">
      <c r="A788">
        <v>1030</v>
      </c>
      <c r="B788" s="1" t="s">
        <v>40</v>
      </c>
      <c r="C788" t="s">
        <v>24</v>
      </c>
      <c r="D788" t="s">
        <v>16</v>
      </c>
      <c r="E788">
        <v>20413.799999999952</v>
      </c>
      <c r="F788">
        <v>5</v>
      </c>
      <c r="G788" t="s">
        <v>22</v>
      </c>
      <c r="H788">
        <v>3932.14</v>
      </c>
      <c r="I788">
        <v>4082.7599999999902</v>
      </c>
      <c r="J788" t="s">
        <v>23</v>
      </c>
      <c r="K788" t="s">
        <v>15</v>
      </c>
    </row>
    <row r="789" spans="1:11" x14ac:dyDescent="0.25">
      <c r="A789">
        <v>1005</v>
      </c>
      <c r="B789" s="1" t="s">
        <v>36</v>
      </c>
      <c r="C789" t="s">
        <v>27</v>
      </c>
      <c r="D789" t="s">
        <v>12</v>
      </c>
      <c r="E789">
        <v>43825.5</v>
      </c>
      <c r="F789">
        <v>9</v>
      </c>
      <c r="G789" t="s">
        <v>26</v>
      </c>
      <c r="H789">
        <v>4737.0600000000004</v>
      </c>
      <c r="I789">
        <v>4869.5</v>
      </c>
      <c r="J789" t="s">
        <v>14</v>
      </c>
      <c r="K789" t="s">
        <v>15</v>
      </c>
    </row>
    <row r="790" spans="1:11" x14ac:dyDescent="0.25">
      <c r="A790">
        <v>1033</v>
      </c>
      <c r="B790" s="1" t="s">
        <v>37</v>
      </c>
      <c r="C790" t="s">
        <v>27</v>
      </c>
      <c r="D790" t="s">
        <v>25</v>
      </c>
      <c r="E790">
        <v>46302.849999999715</v>
      </c>
      <c r="F790">
        <v>29</v>
      </c>
      <c r="G790" t="s">
        <v>22</v>
      </c>
      <c r="H790">
        <v>1412.09</v>
      </c>
      <c r="I790">
        <v>1596.6499999999901</v>
      </c>
      <c r="J790" t="s">
        <v>14</v>
      </c>
      <c r="K790" t="s">
        <v>15</v>
      </c>
    </row>
    <row r="791" spans="1:11" x14ac:dyDescent="0.25">
      <c r="A791">
        <v>1065</v>
      </c>
      <c r="B791" s="1" t="s">
        <v>39</v>
      </c>
      <c r="C791" t="s">
        <v>27</v>
      </c>
      <c r="D791" t="s">
        <v>12</v>
      </c>
      <c r="E791">
        <v>12700.439999999999</v>
      </c>
      <c r="F791">
        <v>6</v>
      </c>
      <c r="G791" t="s">
        <v>22</v>
      </c>
      <c r="H791">
        <v>2019.9</v>
      </c>
      <c r="I791">
        <v>2116.7399999999998</v>
      </c>
      <c r="J791" t="s">
        <v>23</v>
      </c>
      <c r="K791" t="s">
        <v>15</v>
      </c>
    </row>
    <row r="792" spans="1:11" x14ac:dyDescent="0.25">
      <c r="A792">
        <v>1018</v>
      </c>
      <c r="B792" s="1" t="s">
        <v>39</v>
      </c>
      <c r="C792" t="s">
        <v>18</v>
      </c>
      <c r="D792" t="s">
        <v>16</v>
      </c>
      <c r="E792">
        <v>125285.74999999975</v>
      </c>
      <c r="F792">
        <v>25</v>
      </c>
      <c r="G792" t="s">
        <v>20</v>
      </c>
      <c r="H792">
        <v>4660.82</v>
      </c>
      <c r="I792">
        <v>5011.4299999999903</v>
      </c>
      <c r="J792" t="s">
        <v>21</v>
      </c>
      <c r="K792" t="s">
        <v>15</v>
      </c>
    </row>
    <row r="793" spans="1:11" x14ac:dyDescent="0.25">
      <c r="A793">
        <v>1096</v>
      </c>
      <c r="B793" s="1" t="s">
        <v>34</v>
      </c>
      <c r="C793" t="s">
        <v>28</v>
      </c>
      <c r="D793" t="s">
        <v>25</v>
      </c>
      <c r="E793">
        <v>63122.200000000004</v>
      </c>
      <c r="F793">
        <v>31</v>
      </c>
      <c r="G793" t="s">
        <v>26</v>
      </c>
      <c r="H793">
        <v>1724.24</v>
      </c>
      <c r="I793">
        <v>2036.2</v>
      </c>
      <c r="J793" t="s">
        <v>14</v>
      </c>
      <c r="K793" t="s">
        <v>15</v>
      </c>
    </row>
    <row r="794" spans="1:11" x14ac:dyDescent="0.25">
      <c r="A794">
        <v>1049</v>
      </c>
      <c r="B794" s="1" t="s">
        <v>44</v>
      </c>
      <c r="C794" t="s">
        <v>27</v>
      </c>
      <c r="D794" t="s">
        <v>19</v>
      </c>
      <c r="E794">
        <v>106046.59999999979</v>
      </c>
      <c r="F794">
        <v>22</v>
      </c>
      <c r="G794" t="s">
        <v>26</v>
      </c>
      <c r="H794">
        <v>4573.6899999999996</v>
      </c>
      <c r="I794">
        <v>4820.2999999999902</v>
      </c>
      <c r="J794" t="s">
        <v>14</v>
      </c>
      <c r="K794" t="s">
        <v>15</v>
      </c>
    </row>
    <row r="795" spans="1:11" x14ac:dyDescent="0.25">
      <c r="A795">
        <v>1011</v>
      </c>
      <c r="B795" s="1" t="s">
        <v>38</v>
      </c>
      <c r="C795" t="s">
        <v>11</v>
      </c>
      <c r="D795" t="s">
        <v>25</v>
      </c>
      <c r="E795">
        <v>10214.86</v>
      </c>
      <c r="F795">
        <v>2</v>
      </c>
      <c r="G795" t="s">
        <v>13</v>
      </c>
      <c r="H795">
        <v>4906.17</v>
      </c>
      <c r="I795">
        <v>5107.43</v>
      </c>
      <c r="J795" t="s">
        <v>14</v>
      </c>
      <c r="K795" t="s">
        <v>15</v>
      </c>
    </row>
    <row r="796" spans="1:11" x14ac:dyDescent="0.25">
      <c r="A796">
        <v>1085</v>
      </c>
      <c r="B796" s="1" t="s">
        <v>34</v>
      </c>
      <c r="C796" t="s">
        <v>27</v>
      </c>
      <c r="D796" t="s">
        <v>16</v>
      </c>
      <c r="E796">
        <v>170163</v>
      </c>
      <c r="F796">
        <v>45</v>
      </c>
      <c r="G796" t="s">
        <v>13</v>
      </c>
      <c r="H796">
        <v>3325.96</v>
      </c>
      <c r="I796">
        <v>3781.4</v>
      </c>
      <c r="J796" t="s">
        <v>23</v>
      </c>
      <c r="K796" t="s">
        <v>15</v>
      </c>
    </row>
    <row r="797" spans="1:11" x14ac:dyDescent="0.25">
      <c r="A797">
        <v>1026</v>
      </c>
      <c r="B797" s="1" t="s">
        <v>39</v>
      </c>
      <c r="C797" t="s">
        <v>18</v>
      </c>
      <c r="D797" t="s">
        <v>25</v>
      </c>
      <c r="E797">
        <v>20589.400000000001</v>
      </c>
      <c r="F797">
        <v>5</v>
      </c>
      <c r="G797" t="s">
        <v>20</v>
      </c>
      <c r="H797">
        <v>4093.61</v>
      </c>
      <c r="I797">
        <v>4117.88</v>
      </c>
      <c r="J797" t="s">
        <v>23</v>
      </c>
      <c r="K797" t="s">
        <v>17</v>
      </c>
    </row>
    <row r="798" spans="1:11" x14ac:dyDescent="0.25">
      <c r="A798">
        <v>1063</v>
      </c>
      <c r="B798" s="1" t="s">
        <v>37</v>
      </c>
      <c r="C798" t="s">
        <v>11</v>
      </c>
      <c r="D798" t="s">
        <v>12</v>
      </c>
      <c r="E798">
        <v>111971.96999999999</v>
      </c>
      <c r="F798">
        <v>27</v>
      </c>
      <c r="G798" t="s">
        <v>22</v>
      </c>
      <c r="H798">
        <v>3760.25</v>
      </c>
      <c r="I798">
        <v>4147.1099999999997</v>
      </c>
      <c r="J798" t="s">
        <v>14</v>
      </c>
      <c r="K798" t="s">
        <v>15</v>
      </c>
    </row>
    <row r="799" spans="1:11" x14ac:dyDescent="0.25">
      <c r="A799">
        <v>1089</v>
      </c>
      <c r="B799" s="1" t="s">
        <v>41</v>
      </c>
      <c r="C799" t="s">
        <v>18</v>
      </c>
      <c r="D799" t="s">
        <v>19</v>
      </c>
      <c r="E799">
        <v>99115.75</v>
      </c>
      <c r="F799">
        <v>25</v>
      </c>
      <c r="G799" t="s">
        <v>13</v>
      </c>
      <c r="H799">
        <v>3512.69</v>
      </c>
      <c r="I799">
        <v>3964.63</v>
      </c>
      <c r="J799" t="s">
        <v>23</v>
      </c>
      <c r="K799" t="s">
        <v>17</v>
      </c>
    </row>
    <row r="800" spans="1:11" x14ac:dyDescent="0.25">
      <c r="A800">
        <v>1086</v>
      </c>
      <c r="B800" s="1" t="s">
        <v>39</v>
      </c>
      <c r="C800" t="s">
        <v>11</v>
      </c>
      <c r="D800" t="s">
        <v>19</v>
      </c>
      <c r="E800">
        <v>14384.16</v>
      </c>
      <c r="F800">
        <v>8</v>
      </c>
      <c r="G800" t="s">
        <v>13</v>
      </c>
      <c r="H800">
        <v>1569.31</v>
      </c>
      <c r="I800">
        <v>1798.02</v>
      </c>
      <c r="J800" t="s">
        <v>23</v>
      </c>
      <c r="K800" t="s">
        <v>15</v>
      </c>
    </row>
    <row r="801" spans="1:11" x14ac:dyDescent="0.25">
      <c r="A801">
        <v>1059</v>
      </c>
      <c r="B801" s="1" t="s">
        <v>35</v>
      </c>
      <c r="C801" t="s">
        <v>24</v>
      </c>
      <c r="D801" t="s">
        <v>19</v>
      </c>
      <c r="E801">
        <v>612.46</v>
      </c>
      <c r="F801">
        <v>1</v>
      </c>
      <c r="G801" t="s">
        <v>26</v>
      </c>
      <c r="H801">
        <v>332.62</v>
      </c>
      <c r="I801">
        <v>612.46</v>
      </c>
      <c r="J801" t="s">
        <v>14</v>
      </c>
      <c r="K801" t="s">
        <v>17</v>
      </c>
    </row>
    <row r="802" spans="1:11" x14ac:dyDescent="0.25">
      <c r="A802">
        <v>1027</v>
      </c>
      <c r="B802" s="1" t="s">
        <v>34</v>
      </c>
      <c r="C802" t="s">
        <v>28</v>
      </c>
      <c r="D802" t="s">
        <v>16</v>
      </c>
      <c r="E802">
        <v>44418</v>
      </c>
      <c r="F802">
        <v>20</v>
      </c>
      <c r="G802" t="s">
        <v>26</v>
      </c>
      <c r="H802">
        <v>1748.11</v>
      </c>
      <c r="I802">
        <v>2220.9</v>
      </c>
      <c r="J802" t="s">
        <v>23</v>
      </c>
      <c r="K802" t="s">
        <v>17</v>
      </c>
    </row>
    <row r="803" spans="1:11" x14ac:dyDescent="0.25">
      <c r="A803">
        <v>1049</v>
      </c>
      <c r="B803" s="1" t="s">
        <v>36</v>
      </c>
      <c r="C803" t="s">
        <v>28</v>
      </c>
      <c r="D803" t="s">
        <v>16</v>
      </c>
      <c r="E803">
        <v>152475.4</v>
      </c>
      <c r="F803">
        <v>44</v>
      </c>
      <c r="G803" t="s">
        <v>13</v>
      </c>
      <c r="H803">
        <v>3351.33</v>
      </c>
      <c r="I803">
        <v>3465.35</v>
      </c>
      <c r="J803" t="s">
        <v>21</v>
      </c>
      <c r="K803" t="s">
        <v>15</v>
      </c>
    </row>
    <row r="804" spans="1:11" x14ac:dyDescent="0.25">
      <c r="A804">
        <v>1077</v>
      </c>
      <c r="B804" s="1" t="s">
        <v>41</v>
      </c>
      <c r="C804" t="s">
        <v>18</v>
      </c>
      <c r="D804" t="s">
        <v>19</v>
      </c>
      <c r="E804">
        <v>18914.97</v>
      </c>
      <c r="F804">
        <v>23</v>
      </c>
      <c r="G804" t="s">
        <v>26</v>
      </c>
      <c r="H804">
        <v>557.52</v>
      </c>
      <c r="I804">
        <v>822.39</v>
      </c>
      <c r="J804" t="s">
        <v>23</v>
      </c>
      <c r="K804" t="s">
        <v>15</v>
      </c>
    </row>
    <row r="805" spans="1:11" x14ac:dyDescent="0.25">
      <c r="A805">
        <v>1033</v>
      </c>
      <c r="B805" s="1" t="s">
        <v>40</v>
      </c>
      <c r="C805" t="s">
        <v>28</v>
      </c>
      <c r="D805" t="s">
        <v>25</v>
      </c>
      <c r="E805">
        <v>11251.2</v>
      </c>
      <c r="F805">
        <v>32</v>
      </c>
      <c r="G805" t="s">
        <v>20</v>
      </c>
      <c r="H805">
        <v>108.99</v>
      </c>
      <c r="I805">
        <v>351.6</v>
      </c>
      <c r="J805" t="s">
        <v>23</v>
      </c>
      <c r="K805" t="s">
        <v>17</v>
      </c>
    </row>
    <row r="806" spans="1:11" x14ac:dyDescent="0.25">
      <c r="A806">
        <v>1098</v>
      </c>
      <c r="B806" s="1" t="s">
        <v>38</v>
      </c>
      <c r="C806" t="s">
        <v>18</v>
      </c>
      <c r="D806" t="s">
        <v>19</v>
      </c>
      <c r="E806">
        <v>9658.99</v>
      </c>
      <c r="F806">
        <v>11</v>
      </c>
      <c r="G806" t="s">
        <v>13</v>
      </c>
      <c r="H806">
        <v>741.48</v>
      </c>
      <c r="I806">
        <v>878.09</v>
      </c>
      <c r="J806" t="s">
        <v>14</v>
      </c>
      <c r="K806" t="s">
        <v>17</v>
      </c>
    </row>
    <row r="807" spans="1:11" x14ac:dyDescent="0.25">
      <c r="A807">
        <v>1099</v>
      </c>
      <c r="B807" s="1" t="s">
        <v>41</v>
      </c>
      <c r="C807" t="s">
        <v>18</v>
      </c>
      <c r="D807" t="s">
        <v>25</v>
      </c>
      <c r="E807">
        <v>156156</v>
      </c>
      <c r="F807">
        <v>39</v>
      </c>
      <c r="G807" t="s">
        <v>26</v>
      </c>
      <c r="H807">
        <v>3592.89</v>
      </c>
      <c r="I807">
        <v>4004</v>
      </c>
      <c r="J807" t="s">
        <v>14</v>
      </c>
      <c r="K807" t="s">
        <v>15</v>
      </c>
    </row>
    <row r="808" spans="1:11" x14ac:dyDescent="0.25">
      <c r="A808">
        <v>1001</v>
      </c>
      <c r="B808" s="1" t="s">
        <v>44</v>
      </c>
      <c r="C808" t="s">
        <v>18</v>
      </c>
      <c r="D808" t="s">
        <v>25</v>
      </c>
      <c r="E808">
        <v>249858.11000000002</v>
      </c>
      <c r="F808">
        <v>47</v>
      </c>
      <c r="G808" t="s">
        <v>20</v>
      </c>
      <c r="H808">
        <v>4865.33</v>
      </c>
      <c r="I808">
        <v>5316.13</v>
      </c>
      <c r="J808" t="s">
        <v>21</v>
      </c>
      <c r="K808" t="s">
        <v>15</v>
      </c>
    </row>
    <row r="809" spans="1:11" x14ac:dyDescent="0.25">
      <c r="A809">
        <v>1021</v>
      </c>
      <c r="B809" s="1" t="s">
        <v>40</v>
      </c>
      <c r="C809" t="s">
        <v>28</v>
      </c>
      <c r="D809" t="s">
        <v>16</v>
      </c>
      <c r="E809">
        <v>127423.67999999999</v>
      </c>
      <c r="F809">
        <v>24</v>
      </c>
      <c r="G809" t="s">
        <v>26</v>
      </c>
      <c r="H809">
        <v>4916.17</v>
      </c>
      <c r="I809">
        <v>5309.32</v>
      </c>
      <c r="J809" t="s">
        <v>23</v>
      </c>
      <c r="K809" t="s">
        <v>15</v>
      </c>
    </row>
    <row r="810" spans="1:11" x14ac:dyDescent="0.25">
      <c r="A810">
        <v>1055</v>
      </c>
      <c r="B810" s="1" t="s">
        <v>38</v>
      </c>
      <c r="C810" t="s">
        <v>18</v>
      </c>
      <c r="D810" t="s">
        <v>25</v>
      </c>
      <c r="E810">
        <v>28610.23</v>
      </c>
      <c r="F810">
        <v>11</v>
      </c>
      <c r="G810" t="s">
        <v>26</v>
      </c>
      <c r="H810">
        <v>2495.1999999999998</v>
      </c>
      <c r="I810">
        <v>2600.9299999999998</v>
      </c>
      <c r="J810" t="s">
        <v>21</v>
      </c>
      <c r="K810" t="s">
        <v>17</v>
      </c>
    </row>
    <row r="811" spans="1:11" x14ac:dyDescent="0.25">
      <c r="A811">
        <v>1006</v>
      </c>
      <c r="B811" s="1" t="s">
        <v>39</v>
      </c>
      <c r="C811" t="s">
        <v>28</v>
      </c>
      <c r="D811" t="s">
        <v>19</v>
      </c>
      <c r="E811">
        <v>127768.20000000001</v>
      </c>
      <c r="F811">
        <v>29</v>
      </c>
      <c r="G811" t="s">
        <v>26</v>
      </c>
      <c r="H811">
        <v>4353.29</v>
      </c>
      <c r="I811">
        <v>4405.8</v>
      </c>
      <c r="J811" t="s">
        <v>21</v>
      </c>
      <c r="K811" t="s">
        <v>15</v>
      </c>
    </row>
    <row r="812" spans="1:11" x14ac:dyDescent="0.25">
      <c r="A812">
        <v>1092</v>
      </c>
      <c r="B812" s="1" t="s">
        <v>39</v>
      </c>
      <c r="C812" t="s">
        <v>18</v>
      </c>
      <c r="D812" t="s">
        <v>16</v>
      </c>
      <c r="E812">
        <v>104102.96</v>
      </c>
      <c r="F812">
        <v>26</v>
      </c>
      <c r="G812" t="s">
        <v>13</v>
      </c>
      <c r="H812">
        <v>3697.29</v>
      </c>
      <c r="I812">
        <v>4003.96</v>
      </c>
      <c r="J812" t="s">
        <v>14</v>
      </c>
      <c r="K812" t="s">
        <v>15</v>
      </c>
    </row>
    <row r="813" spans="1:11" x14ac:dyDescent="0.25">
      <c r="A813">
        <v>1081</v>
      </c>
      <c r="B813" s="1" t="s">
        <v>45</v>
      </c>
      <c r="C813" t="s">
        <v>27</v>
      </c>
      <c r="D813" t="s">
        <v>12</v>
      </c>
      <c r="E813">
        <v>41090.080000000002</v>
      </c>
      <c r="F813">
        <v>16</v>
      </c>
      <c r="G813" t="s">
        <v>22</v>
      </c>
      <c r="H813">
        <v>2530.15</v>
      </c>
      <c r="I813">
        <v>2568.13</v>
      </c>
      <c r="J813" t="s">
        <v>23</v>
      </c>
      <c r="K813" t="s">
        <v>15</v>
      </c>
    </row>
    <row r="814" spans="1:11" x14ac:dyDescent="0.25">
      <c r="A814">
        <v>1069</v>
      </c>
      <c r="B814" s="1" t="s">
        <v>43</v>
      </c>
      <c r="C814" t="s">
        <v>18</v>
      </c>
      <c r="D814" t="s">
        <v>12</v>
      </c>
      <c r="E814">
        <v>112869.39999999966</v>
      </c>
      <c r="F814">
        <v>35</v>
      </c>
      <c r="G814" t="s">
        <v>26</v>
      </c>
      <c r="H814">
        <v>2885.16</v>
      </c>
      <c r="I814">
        <v>3224.8399999999901</v>
      </c>
      <c r="J814" t="s">
        <v>14</v>
      </c>
      <c r="K814" t="s">
        <v>15</v>
      </c>
    </row>
    <row r="815" spans="1:11" x14ac:dyDescent="0.25">
      <c r="A815">
        <v>1095</v>
      </c>
      <c r="B815" s="1" t="s">
        <v>37</v>
      </c>
      <c r="C815" t="s">
        <v>11</v>
      </c>
      <c r="D815" t="s">
        <v>16</v>
      </c>
      <c r="E815">
        <v>19983.599999999999</v>
      </c>
      <c r="F815">
        <v>20</v>
      </c>
      <c r="G815" t="s">
        <v>20</v>
      </c>
      <c r="H815">
        <v>729.27</v>
      </c>
      <c r="I815">
        <v>999.18</v>
      </c>
      <c r="J815" t="s">
        <v>21</v>
      </c>
      <c r="K815" t="s">
        <v>15</v>
      </c>
    </row>
    <row r="816" spans="1:11" x14ac:dyDescent="0.25">
      <c r="A816">
        <v>1005</v>
      </c>
      <c r="B816" s="1" t="s">
        <v>35</v>
      </c>
      <c r="C816" t="s">
        <v>18</v>
      </c>
      <c r="D816" t="s">
        <v>19</v>
      </c>
      <c r="E816">
        <v>231204.74</v>
      </c>
      <c r="F816">
        <v>46</v>
      </c>
      <c r="G816" t="s">
        <v>13</v>
      </c>
      <c r="H816">
        <v>4691.42</v>
      </c>
      <c r="I816">
        <v>5026.1899999999996</v>
      </c>
      <c r="J816" t="s">
        <v>21</v>
      </c>
      <c r="K816" t="s">
        <v>17</v>
      </c>
    </row>
    <row r="817" spans="1:11" x14ac:dyDescent="0.25">
      <c r="A817">
        <v>1003</v>
      </c>
      <c r="B817" s="1" t="s">
        <v>39</v>
      </c>
      <c r="C817" t="s">
        <v>24</v>
      </c>
      <c r="D817" t="s">
        <v>12</v>
      </c>
      <c r="E817">
        <v>6273.6900000000005</v>
      </c>
      <c r="F817">
        <v>3</v>
      </c>
      <c r="G817" t="s">
        <v>13</v>
      </c>
      <c r="H817">
        <v>1792.05</v>
      </c>
      <c r="I817">
        <v>2091.23</v>
      </c>
      <c r="J817" t="s">
        <v>14</v>
      </c>
      <c r="K817" t="s">
        <v>17</v>
      </c>
    </row>
    <row r="818" spans="1:11" x14ac:dyDescent="0.25">
      <c r="A818">
        <v>1053</v>
      </c>
      <c r="B818" s="1" t="s">
        <v>41</v>
      </c>
      <c r="C818" t="s">
        <v>18</v>
      </c>
      <c r="D818" t="s">
        <v>12</v>
      </c>
      <c r="E818">
        <v>2475.56</v>
      </c>
      <c r="F818">
        <v>1</v>
      </c>
      <c r="G818" t="s">
        <v>20</v>
      </c>
      <c r="H818">
        <v>2258.44</v>
      </c>
      <c r="I818">
        <v>2475.56</v>
      </c>
      <c r="J818" t="s">
        <v>14</v>
      </c>
      <c r="K818" t="s">
        <v>15</v>
      </c>
    </row>
    <row r="819" spans="1:11" x14ac:dyDescent="0.25">
      <c r="A819">
        <v>1023</v>
      </c>
      <c r="B819" s="1" t="s">
        <v>43</v>
      </c>
      <c r="C819" t="s">
        <v>11</v>
      </c>
      <c r="D819" t="s">
        <v>25</v>
      </c>
      <c r="E819">
        <v>163708.04999999952</v>
      </c>
      <c r="F819">
        <v>47</v>
      </c>
      <c r="G819" t="s">
        <v>26</v>
      </c>
      <c r="H819">
        <v>3374.72</v>
      </c>
      <c r="I819">
        <v>3483.1499999999901</v>
      </c>
      <c r="J819" t="s">
        <v>14</v>
      </c>
      <c r="K819" t="s">
        <v>15</v>
      </c>
    </row>
    <row r="820" spans="1:11" x14ac:dyDescent="0.25">
      <c r="A820">
        <v>1053</v>
      </c>
      <c r="B820" s="1" t="s">
        <v>38</v>
      </c>
      <c r="C820" t="s">
        <v>11</v>
      </c>
      <c r="D820" t="s">
        <v>25</v>
      </c>
      <c r="E820">
        <v>1862.61</v>
      </c>
      <c r="F820">
        <v>1</v>
      </c>
      <c r="G820" t="s">
        <v>22</v>
      </c>
      <c r="H820">
        <v>1702.82</v>
      </c>
      <c r="I820">
        <v>1862.61</v>
      </c>
      <c r="J820" t="s">
        <v>14</v>
      </c>
      <c r="K820" t="s">
        <v>17</v>
      </c>
    </row>
    <row r="821" spans="1:11" x14ac:dyDescent="0.25">
      <c r="A821">
        <v>1037</v>
      </c>
      <c r="B821" s="1" t="s">
        <v>36</v>
      </c>
      <c r="C821" t="s">
        <v>28</v>
      </c>
      <c r="D821" t="s">
        <v>19</v>
      </c>
      <c r="E821">
        <v>26785.03</v>
      </c>
      <c r="F821">
        <v>17</v>
      </c>
      <c r="G821" t="s">
        <v>26</v>
      </c>
      <c r="H821">
        <v>1308.58</v>
      </c>
      <c r="I821">
        <v>1575.59</v>
      </c>
      <c r="J821" t="s">
        <v>14</v>
      </c>
      <c r="K821" t="s">
        <v>15</v>
      </c>
    </row>
    <row r="822" spans="1:11" x14ac:dyDescent="0.25">
      <c r="A822">
        <v>1074</v>
      </c>
      <c r="B822" s="1" t="s">
        <v>44</v>
      </c>
      <c r="C822" t="s">
        <v>27</v>
      </c>
      <c r="D822" t="s">
        <v>16</v>
      </c>
      <c r="E822">
        <v>7006.22</v>
      </c>
      <c r="F822">
        <v>2</v>
      </c>
      <c r="G822" t="s">
        <v>20</v>
      </c>
      <c r="H822">
        <v>3173.69</v>
      </c>
      <c r="I822">
        <v>3503.11</v>
      </c>
      <c r="J822" t="s">
        <v>21</v>
      </c>
      <c r="K822" t="s">
        <v>17</v>
      </c>
    </row>
    <row r="823" spans="1:11" x14ac:dyDescent="0.25">
      <c r="A823">
        <v>1074</v>
      </c>
      <c r="B823" s="1" t="s">
        <v>36</v>
      </c>
      <c r="C823" t="s">
        <v>18</v>
      </c>
      <c r="D823" t="s">
        <v>19</v>
      </c>
      <c r="E823">
        <v>16402.98</v>
      </c>
      <c r="F823">
        <v>29</v>
      </c>
      <c r="G823" t="s">
        <v>13</v>
      </c>
      <c r="H823">
        <v>173.67</v>
      </c>
      <c r="I823">
        <v>565.62</v>
      </c>
      <c r="J823" t="s">
        <v>14</v>
      </c>
      <c r="K823" t="s">
        <v>15</v>
      </c>
    </row>
    <row r="824" spans="1:11" x14ac:dyDescent="0.25">
      <c r="A824">
        <v>1083</v>
      </c>
      <c r="B824" s="1" t="s">
        <v>34</v>
      </c>
      <c r="C824" t="s">
        <v>28</v>
      </c>
      <c r="D824" t="s">
        <v>16</v>
      </c>
      <c r="E824">
        <v>80070</v>
      </c>
      <c r="F824">
        <v>20</v>
      </c>
      <c r="G824" t="s">
        <v>22</v>
      </c>
      <c r="H824">
        <v>3617.59</v>
      </c>
      <c r="I824">
        <v>4003.5</v>
      </c>
      <c r="J824" t="s">
        <v>23</v>
      </c>
      <c r="K824" t="s">
        <v>17</v>
      </c>
    </row>
    <row r="825" spans="1:11" x14ac:dyDescent="0.25">
      <c r="A825">
        <v>1017</v>
      </c>
      <c r="B825" s="1" t="s">
        <v>39</v>
      </c>
      <c r="C825" t="s">
        <v>27</v>
      </c>
      <c r="D825" t="s">
        <v>12</v>
      </c>
      <c r="E825">
        <v>18486.239999999998</v>
      </c>
      <c r="F825">
        <v>6</v>
      </c>
      <c r="G825" t="s">
        <v>13</v>
      </c>
      <c r="H825">
        <v>2594.42</v>
      </c>
      <c r="I825">
        <v>3081.04</v>
      </c>
      <c r="J825" t="s">
        <v>21</v>
      </c>
      <c r="K825" t="s">
        <v>17</v>
      </c>
    </row>
    <row r="826" spans="1:11" x14ac:dyDescent="0.25">
      <c r="A826">
        <v>1085</v>
      </c>
      <c r="B826" s="1" t="s">
        <v>40</v>
      </c>
      <c r="C826" t="s">
        <v>18</v>
      </c>
      <c r="D826" t="s">
        <v>25</v>
      </c>
      <c r="E826">
        <v>25588.32</v>
      </c>
      <c r="F826">
        <v>8</v>
      </c>
      <c r="G826" t="s">
        <v>20</v>
      </c>
      <c r="H826">
        <v>3048.48</v>
      </c>
      <c r="I826">
        <v>3198.54</v>
      </c>
      <c r="J826" t="s">
        <v>21</v>
      </c>
      <c r="K826" t="s">
        <v>15</v>
      </c>
    </row>
    <row r="827" spans="1:11" x14ac:dyDescent="0.25">
      <c r="A827">
        <v>1078</v>
      </c>
      <c r="B827" s="1" t="s">
        <v>40</v>
      </c>
      <c r="C827" t="s">
        <v>24</v>
      </c>
      <c r="D827" t="s">
        <v>19</v>
      </c>
      <c r="E827">
        <v>93456.85</v>
      </c>
      <c r="F827">
        <v>29</v>
      </c>
      <c r="G827" t="s">
        <v>26</v>
      </c>
      <c r="H827">
        <v>3177.81</v>
      </c>
      <c r="I827">
        <v>3222.65</v>
      </c>
      <c r="J827" t="s">
        <v>23</v>
      </c>
      <c r="K827" t="s">
        <v>17</v>
      </c>
    </row>
    <row r="828" spans="1:11" x14ac:dyDescent="0.25">
      <c r="A828">
        <v>1073</v>
      </c>
      <c r="B828" s="1" t="s">
        <v>42</v>
      </c>
      <c r="C828" t="s">
        <v>18</v>
      </c>
      <c r="D828" t="s">
        <v>19</v>
      </c>
      <c r="E828">
        <v>136236.96</v>
      </c>
      <c r="F828">
        <v>48</v>
      </c>
      <c r="G828" t="s">
        <v>22</v>
      </c>
      <c r="H828">
        <v>2658.9</v>
      </c>
      <c r="I828">
        <v>2838.27</v>
      </c>
      <c r="J828" t="s">
        <v>23</v>
      </c>
      <c r="K828" t="s">
        <v>15</v>
      </c>
    </row>
    <row r="829" spans="1:11" x14ac:dyDescent="0.25">
      <c r="A829">
        <v>1001</v>
      </c>
      <c r="B829" s="1" t="s">
        <v>41</v>
      </c>
      <c r="C829" t="s">
        <v>11</v>
      </c>
      <c r="D829" t="s">
        <v>16</v>
      </c>
      <c r="E829">
        <v>109155.75</v>
      </c>
      <c r="F829">
        <v>33</v>
      </c>
      <c r="G829" t="s">
        <v>13</v>
      </c>
      <c r="H829">
        <v>2933.54</v>
      </c>
      <c r="I829">
        <v>3307.75</v>
      </c>
      <c r="J829" t="s">
        <v>21</v>
      </c>
      <c r="K829" t="s">
        <v>17</v>
      </c>
    </row>
    <row r="830" spans="1:11" x14ac:dyDescent="0.25">
      <c r="A830">
        <v>1051</v>
      </c>
      <c r="B830" s="1" t="s">
        <v>41</v>
      </c>
      <c r="C830" t="s">
        <v>11</v>
      </c>
      <c r="D830" t="s">
        <v>16</v>
      </c>
      <c r="E830">
        <v>10978.26</v>
      </c>
      <c r="F830">
        <v>3</v>
      </c>
      <c r="G830" t="s">
        <v>13</v>
      </c>
      <c r="H830">
        <v>3434.75</v>
      </c>
      <c r="I830">
        <v>3659.42</v>
      </c>
      <c r="J830" t="s">
        <v>14</v>
      </c>
      <c r="K830" t="s">
        <v>15</v>
      </c>
    </row>
    <row r="831" spans="1:11" x14ac:dyDescent="0.25">
      <c r="A831">
        <v>1045</v>
      </c>
      <c r="B831" s="1" t="s">
        <v>39</v>
      </c>
      <c r="C831" t="s">
        <v>24</v>
      </c>
      <c r="D831" t="s">
        <v>19</v>
      </c>
      <c r="E831">
        <v>146603.1</v>
      </c>
      <c r="F831">
        <v>35</v>
      </c>
      <c r="G831" t="s">
        <v>13</v>
      </c>
      <c r="H831">
        <v>3777.94</v>
      </c>
      <c r="I831">
        <v>4188.66</v>
      </c>
      <c r="J831" t="s">
        <v>21</v>
      </c>
      <c r="K831" t="s">
        <v>15</v>
      </c>
    </row>
    <row r="832" spans="1:11" x14ac:dyDescent="0.25">
      <c r="A832">
        <v>1077</v>
      </c>
      <c r="B832" s="1" t="s">
        <v>41</v>
      </c>
      <c r="C832" t="s">
        <v>28</v>
      </c>
      <c r="D832" t="s">
        <v>16</v>
      </c>
      <c r="E832">
        <v>19650.3</v>
      </c>
      <c r="F832">
        <v>5</v>
      </c>
      <c r="G832" t="s">
        <v>26</v>
      </c>
      <c r="H832">
        <v>3650.89</v>
      </c>
      <c r="I832">
        <v>3930.06</v>
      </c>
      <c r="J832" t="s">
        <v>21</v>
      </c>
      <c r="K832" t="s">
        <v>15</v>
      </c>
    </row>
    <row r="833" spans="1:11" x14ac:dyDescent="0.25">
      <c r="A833">
        <v>1004</v>
      </c>
      <c r="B833" s="1" t="s">
        <v>36</v>
      </c>
      <c r="C833" t="s">
        <v>27</v>
      </c>
      <c r="D833" t="s">
        <v>19</v>
      </c>
      <c r="E833">
        <v>130145.4</v>
      </c>
      <c r="F833">
        <v>27</v>
      </c>
      <c r="G833" t="s">
        <v>22</v>
      </c>
      <c r="H833">
        <v>4354.6000000000004</v>
      </c>
      <c r="I833">
        <v>4820.2</v>
      </c>
      <c r="J833" t="s">
        <v>23</v>
      </c>
      <c r="K833" t="s">
        <v>17</v>
      </c>
    </row>
    <row r="834" spans="1:11" x14ac:dyDescent="0.25">
      <c r="A834">
        <v>1062</v>
      </c>
      <c r="B834" s="1" t="s">
        <v>45</v>
      </c>
      <c r="C834" t="s">
        <v>18</v>
      </c>
      <c r="D834" t="s">
        <v>19</v>
      </c>
      <c r="E834">
        <v>64336.36</v>
      </c>
      <c r="F834">
        <v>44</v>
      </c>
      <c r="G834" t="s">
        <v>26</v>
      </c>
      <c r="H834">
        <v>987.74</v>
      </c>
      <c r="I834">
        <v>1462.19</v>
      </c>
      <c r="J834" t="s">
        <v>21</v>
      </c>
      <c r="K834" t="s">
        <v>15</v>
      </c>
    </row>
    <row r="835" spans="1:11" x14ac:dyDescent="0.25">
      <c r="A835">
        <v>1065</v>
      </c>
      <c r="B835" s="1" t="s">
        <v>39</v>
      </c>
      <c r="C835" t="s">
        <v>11</v>
      </c>
      <c r="D835" t="s">
        <v>19</v>
      </c>
      <c r="E835">
        <v>24955.68</v>
      </c>
      <c r="F835">
        <v>12</v>
      </c>
      <c r="G835" t="s">
        <v>26</v>
      </c>
      <c r="H835">
        <v>2035.68</v>
      </c>
      <c r="I835">
        <v>2079.64</v>
      </c>
      <c r="J835" t="s">
        <v>14</v>
      </c>
      <c r="K835" t="s">
        <v>15</v>
      </c>
    </row>
    <row r="836" spans="1:11" x14ac:dyDescent="0.25">
      <c r="A836">
        <v>1032</v>
      </c>
      <c r="B836" s="1" t="s">
        <v>38</v>
      </c>
      <c r="C836" t="s">
        <v>28</v>
      </c>
      <c r="D836" t="s">
        <v>12</v>
      </c>
      <c r="E836">
        <v>99504.599999999991</v>
      </c>
      <c r="F836">
        <v>20</v>
      </c>
      <c r="G836" t="s">
        <v>26</v>
      </c>
      <c r="H836">
        <v>4741.59</v>
      </c>
      <c r="I836">
        <v>4975.2299999999996</v>
      </c>
      <c r="J836" t="s">
        <v>23</v>
      </c>
      <c r="K836" t="s">
        <v>15</v>
      </c>
    </row>
    <row r="837" spans="1:11" x14ac:dyDescent="0.25">
      <c r="A837">
        <v>1034</v>
      </c>
      <c r="B837" s="1" t="s">
        <v>38</v>
      </c>
      <c r="C837" t="s">
        <v>24</v>
      </c>
      <c r="D837" t="s">
        <v>16</v>
      </c>
      <c r="E837">
        <v>104484.15</v>
      </c>
      <c r="F837">
        <v>45</v>
      </c>
      <c r="G837" t="s">
        <v>20</v>
      </c>
      <c r="H837">
        <v>2013.12</v>
      </c>
      <c r="I837">
        <v>2321.87</v>
      </c>
      <c r="J837" t="s">
        <v>21</v>
      </c>
      <c r="K837" t="s">
        <v>17</v>
      </c>
    </row>
    <row r="838" spans="1:11" x14ac:dyDescent="0.25">
      <c r="A838">
        <v>1092</v>
      </c>
      <c r="B838" s="1" t="s">
        <v>44</v>
      </c>
      <c r="C838" t="s">
        <v>11</v>
      </c>
      <c r="D838" t="s">
        <v>25</v>
      </c>
      <c r="E838">
        <v>16069.8</v>
      </c>
      <c r="F838">
        <v>20</v>
      </c>
      <c r="G838" t="s">
        <v>20</v>
      </c>
      <c r="H838">
        <v>668.11</v>
      </c>
      <c r="I838">
        <v>803.49</v>
      </c>
      <c r="J838" t="s">
        <v>21</v>
      </c>
      <c r="K838" t="s">
        <v>15</v>
      </c>
    </row>
    <row r="839" spans="1:11" x14ac:dyDescent="0.25">
      <c r="A839">
        <v>1095</v>
      </c>
      <c r="B839" s="1" t="s">
        <v>35</v>
      </c>
      <c r="C839" t="s">
        <v>24</v>
      </c>
      <c r="D839" t="s">
        <v>25</v>
      </c>
      <c r="E839">
        <v>25743.779999999912</v>
      </c>
      <c r="F839">
        <v>9</v>
      </c>
      <c r="G839" t="s">
        <v>20</v>
      </c>
      <c r="H839">
        <v>2650.95</v>
      </c>
      <c r="I839">
        <v>2860.4199999999901</v>
      </c>
      <c r="J839" t="s">
        <v>14</v>
      </c>
      <c r="K839" t="s">
        <v>17</v>
      </c>
    </row>
    <row r="840" spans="1:11" x14ac:dyDescent="0.25">
      <c r="A840">
        <v>1072</v>
      </c>
      <c r="B840" s="1" t="s">
        <v>42</v>
      </c>
      <c r="C840" t="s">
        <v>18</v>
      </c>
      <c r="D840" t="s">
        <v>16</v>
      </c>
      <c r="E840">
        <v>36427.56</v>
      </c>
      <c r="F840">
        <v>39</v>
      </c>
      <c r="G840" t="s">
        <v>22</v>
      </c>
      <c r="H840">
        <v>591.98</v>
      </c>
      <c r="I840">
        <v>934.04</v>
      </c>
      <c r="J840" t="s">
        <v>21</v>
      </c>
      <c r="K840" t="s">
        <v>17</v>
      </c>
    </row>
    <row r="841" spans="1:11" x14ac:dyDescent="0.25">
      <c r="A841">
        <v>1039</v>
      </c>
      <c r="B841" s="1" t="s">
        <v>39</v>
      </c>
      <c r="C841" t="s">
        <v>27</v>
      </c>
      <c r="D841" t="s">
        <v>19</v>
      </c>
      <c r="E841">
        <v>4700.8799999999601</v>
      </c>
      <c r="F841">
        <v>4</v>
      </c>
      <c r="G841" t="s">
        <v>26</v>
      </c>
      <c r="H841">
        <v>1054.1199999999999</v>
      </c>
      <c r="I841">
        <v>1175.21999999999</v>
      </c>
      <c r="J841" t="s">
        <v>21</v>
      </c>
      <c r="K841" t="s">
        <v>17</v>
      </c>
    </row>
    <row r="842" spans="1:11" x14ac:dyDescent="0.25">
      <c r="A842">
        <v>1026</v>
      </c>
      <c r="B842" s="1" t="s">
        <v>38</v>
      </c>
      <c r="C842" t="s">
        <v>11</v>
      </c>
      <c r="D842" t="s">
        <v>25</v>
      </c>
      <c r="E842">
        <v>100636.34999999999</v>
      </c>
      <c r="F842">
        <v>19</v>
      </c>
      <c r="G842" t="s">
        <v>26</v>
      </c>
      <c r="H842">
        <v>4991.68</v>
      </c>
      <c r="I842">
        <v>5296.65</v>
      </c>
      <c r="J842" t="s">
        <v>21</v>
      </c>
      <c r="K842" t="s">
        <v>15</v>
      </c>
    </row>
    <row r="843" spans="1:11" x14ac:dyDescent="0.25">
      <c r="A843">
        <v>1034</v>
      </c>
      <c r="B843" s="1" t="s">
        <v>39</v>
      </c>
      <c r="C843" t="s">
        <v>11</v>
      </c>
      <c r="D843" t="s">
        <v>25</v>
      </c>
      <c r="E843">
        <v>117097</v>
      </c>
      <c r="F843">
        <v>38</v>
      </c>
      <c r="G843" t="s">
        <v>20</v>
      </c>
      <c r="H843">
        <v>2729.75</v>
      </c>
      <c r="I843">
        <v>3081.5</v>
      </c>
      <c r="J843" t="s">
        <v>21</v>
      </c>
      <c r="K843" t="s">
        <v>15</v>
      </c>
    </row>
    <row r="844" spans="1:11" x14ac:dyDescent="0.25">
      <c r="A844">
        <v>1054</v>
      </c>
      <c r="B844" s="1" t="s">
        <v>40</v>
      </c>
      <c r="C844" t="s">
        <v>18</v>
      </c>
      <c r="D844" t="s">
        <v>16</v>
      </c>
      <c r="E844">
        <v>40781.609999999731</v>
      </c>
      <c r="F844">
        <v>27</v>
      </c>
      <c r="G844" t="s">
        <v>26</v>
      </c>
      <c r="H844">
        <v>1456.09</v>
      </c>
      <c r="I844">
        <v>1510.4299999999901</v>
      </c>
      <c r="J844" t="s">
        <v>14</v>
      </c>
      <c r="K844" t="s">
        <v>17</v>
      </c>
    </row>
    <row r="845" spans="1:11" x14ac:dyDescent="0.25">
      <c r="A845">
        <v>1003</v>
      </c>
      <c r="B845" s="1" t="s">
        <v>34</v>
      </c>
      <c r="C845" t="s">
        <v>28</v>
      </c>
      <c r="D845" t="s">
        <v>25</v>
      </c>
      <c r="E845">
        <v>235256.85</v>
      </c>
      <c r="F845">
        <v>45</v>
      </c>
      <c r="G845" t="s">
        <v>26</v>
      </c>
      <c r="H845">
        <v>4974.1400000000003</v>
      </c>
      <c r="I845">
        <v>5227.93</v>
      </c>
      <c r="J845" t="s">
        <v>21</v>
      </c>
      <c r="K845" t="s">
        <v>15</v>
      </c>
    </row>
    <row r="846" spans="1:11" x14ac:dyDescent="0.25">
      <c r="A846">
        <v>1050</v>
      </c>
      <c r="B846" s="1" t="s">
        <v>45</v>
      </c>
      <c r="C846" t="s">
        <v>27</v>
      </c>
      <c r="D846" t="s">
        <v>19</v>
      </c>
      <c r="E846">
        <v>213855.34</v>
      </c>
      <c r="F846">
        <v>43</v>
      </c>
      <c r="G846" t="s">
        <v>13</v>
      </c>
      <c r="H846">
        <v>4834.47</v>
      </c>
      <c r="I846">
        <v>4973.38</v>
      </c>
      <c r="J846" t="s">
        <v>21</v>
      </c>
      <c r="K846" t="s">
        <v>15</v>
      </c>
    </row>
    <row r="847" spans="1:11" x14ac:dyDescent="0.25">
      <c r="A847">
        <v>1012</v>
      </c>
      <c r="B847" s="1" t="s">
        <v>43</v>
      </c>
      <c r="C847" t="s">
        <v>11</v>
      </c>
      <c r="D847" t="s">
        <v>16</v>
      </c>
      <c r="E847">
        <v>33755.929999999869</v>
      </c>
      <c r="F847">
        <v>13</v>
      </c>
      <c r="G847" t="s">
        <v>26</v>
      </c>
      <c r="H847">
        <v>2231.66</v>
      </c>
      <c r="I847">
        <v>2596.6099999999901</v>
      </c>
      <c r="J847" t="s">
        <v>21</v>
      </c>
      <c r="K847" t="s">
        <v>17</v>
      </c>
    </row>
    <row r="848" spans="1:11" x14ac:dyDescent="0.25">
      <c r="A848">
        <v>1065</v>
      </c>
      <c r="B848" s="1" t="s">
        <v>40</v>
      </c>
      <c r="C848" t="s">
        <v>27</v>
      </c>
      <c r="D848" t="s">
        <v>19</v>
      </c>
      <c r="E848">
        <v>18744.440000000002</v>
      </c>
      <c r="F848">
        <v>13</v>
      </c>
      <c r="G848" t="s">
        <v>13</v>
      </c>
      <c r="H848">
        <v>1339</v>
      </c>
      <c r="I848">
        <v>1441.88</v>
      </c>
      <c r="J848" t="s">
        <v>23</v>
      </c>
      <c r="K848" t="s">
        <v>17</v>
      </c>
    </row>
    <row r="849" spans="1:11" x14ac:dyDescent="0.25">
      <c r="A849">
        <v>1054</v>
      </c>
      <c r="B849" s="1" t="s">
        <v>39</v>
      </c>
      <c r="C849" t="s">
        <v>11</v>
      </c>
      <c r="D849" t="s">
        <v>25</v>
      </c>
      <c r="E849">
        <v>102240.15999999999</v>
      </c>
      <c r="F849">
        <v>22</v>
      </c>
      <c r="G849" t="s">
        <v>26</v>
      </c>
      <c r="H849">
        <v>4200.08</v>
      </c>
      <c r="I849">
        <v>4647.28</v>
      </c>
      <c r="J849" t="s">
        <v>14</v>
      </c>
      <c r="K849" t="s">
        <v>15</v>
      </c>
    </row>
    <row r="850" spans="1:11" x14ac:dyDescent="0.25">
      <c r="A850">
        <v>1005</v>
      </c>
      <c r="B850" s="1" t="s">
        <v>42</v>
      </c>
      <c r="C850" t="s">
        <v>27</v>
      </c>
      <c r="D850" t="s">
        <v>25</v>
      </c>
      <c r="E850">
        <v>106777.44</v>
      </c>
      <c r="F850">
        <v>28</v>
      </c>
      <c r="G850" t="s">
        <v>22</v>
      </c>
      <c r="H850">
        <v>3592.32</v>
      </c>
      <c r="I850">
        <v>3813.48</v>
      </c>
      <c r="J850" t="s">
        <v>23</v>
      </c>
      <c r="K850" t="s">
        <v>17</v>
      </c>
    </row>
    <row r="851" spans="1:11" x14ac:dyDescent="0.25">
      <c r="A851">
        <v>1094</v>
      </c>
      <c r="B851" s="1" t="s">
        <v>34</v>
      </c>
      <c r="C851" t="s">
        <v>24</v>
      </c>
      <c r="D851" t="s">
        <v>19</v>
      </c>
      <c r="E851">
        <v>167196.86000000002</v>
      </c>
      <c r="F851">
        <v>47</v>
      </c>
      <c r="G851" t="s">
        <v>20</v>
      </c>
      <c r="H851">
        <v>3450.36</v>
      </c>
      <c r="I851">
        <v>3557.38</v>
      </c>
      <c r="J851" t="s">
        <v>23</v>
      </c>
      <c r="K851" t="s">
        <v>15</v>
      </c>
    </row>
    <row r="852" spans="1:11" x14ac:dyDescent="0.25">
      <c r="A852">
        <v>1094</v>
      </c>
      <c r="B852" s="1" t="s">
        <v>39</v>
      </c>
      <c r="C852" t="s">
        <v>11</v>
      </c>
      <c r="D852" t="s">
        <v>12</v>
      </c>
      <c r="E852">
        <v>211299.3</v>
      </c>
      <c r="F852">
        <v>45</v>
      </c>
      <c r="G852" t="s">
        <v>13</v>
      </c>
      <c r="H852">
        <v>4470.91</v>
      </c>
      <c r="I852">
        <v>4695.54</v>
      </c>
      <c r="J852" t="s">
        <v>14</v>
      </c>
      <c r="K852" t="s">
        <v>17</v>
      </c>
    </row>
    <row r="853" spans="1:11" x14ac:dyDescent="0.25">
      <c r="A853">
        <v>1057</v>
      </c>
      <c r="B853" s="1" t="s">
        <v>40</v>
      </c>
      <c r="C853" t="s">
        <v>27</v>
      </c>
      <c r="D853" t="s">
        <v>25</v>
      </c>
      <c r="E853">
        <v>80803.58</v>
      </c>
      <c r="F853">
        <v>22</v>
      </c>
      <c r="G853" t="s">
        <v>20</v>
      </c>
      <c r="H853">
        <v>3462.61</v>
      </c>
      <c r="I853">
        <v>3672.89</v>
      </c>
      <c r="J853" t="s">
        <v>23</v>
      </c>
      <c r="K853" t="s">
        <v>15</v>
      </c>
    </row>
    <row r="854" spans="1:11" x14ac:dyDescent="0.25">
      <c r="A854">
        <v>1017</v>
      </c>
      <c r="B854" s="1" t="s">
        <v>37</v>
      </c>
      <c r="C854" t="s">
        <v>28</v>
      </c>
      <c r="D854" t="s">
        <v>12</v>
      </c>
      <c r="E854">
        <v>72023.710000000006</v>
      </c>
      <c r="F854">
        <v>43</v>
      </c>
      <c r="G854" t="s">
        <v>13</v>
      </c>
      <c r="H854">
        <v>1454.8</v>
      </c>
      <c r="I854">
        <v>1674.97</v>
      </c>
      <c r="J854" t="s">
        <v>23</v>
      </c>
      <c r="K854" t="s">
        <v>15</v>
      </c>
    </row>
    <row r="855" spans="1:11" x14ac:dyDescent="0.25">
      <c r="A855">
        <v>1047</v>
      </c>
      <c r="B855" s="1" t="s">
        <v>45</v>
      </c>
      <c r="C855" t="s">
        <v>24</v>
      </c>
      <c r="D855" t="s">
        <v>25</v>
      </c>
      <c r="E855">
        <v>71849.449999999808</v>
      </c>
      <c r="F855">
        <v>19</v>
      </c>
      <c r="G855" t="s">
        <v>13</v>
      </c>
      <c r="H855">
        <v>3484.62</v>
      </c>
      <c r="I855">
        <v>3781.5499999999902</v>
      </c>
      <c r="J855" t="s">
        <v>23</v>
      </c>
      <c r="K855" t="s">
        <v>17</v>
      </c>
    </row>
    <row r="856" spans="1:11" x14ac:dyDescent="0.25">
      <c r="A856">
        <v>1023</v>
      </c>
      <c r="B856" s="1" t="s">
        <v>36</v>
      </c>
      <c r="C856" t="s">
        <v>24</v>
      </c>
      <c r="D856" t="s">
        <v>12</v>
      </c>
      <c r="E856">
        <v>14633.279999999921</v>
      </c>
      <c r="F856">
        <v>8</v>
      </c>
      <c r="G856" t="s">
        <v>13</v>
      </c>
      <c r="H856">
        <v>1563.78</v>
      </c>
      <c r="I856">
        <v>1829.1599999999901</v>
      </c>
      <c r="J856" t="s">
        <v>14</v>
      </c>
      <c r="K856" t="s">
        <v>15</v>
      </c>
    </row>
    <row r="857" spans="1:11" x14ac:dyDescent="0.25">
      <c r="A857">
        <v>1079</v>
      </c>
      <c r="B857" s="1" t="s">
        <v>37</v>
      </c>
      <c r="C857" t="s">
        <v>28</v>
      </c>
      <c r="D857" t="s">
        <v>12</v>
      </c>
      <c r="E857">
        <v>31132.959999999999</v>
      </c>
      <c r="F857">
        <v>8</v>
      </c>
      <c r="G857" t="s">
        <v>22</v>
      </c>
      <c r="H857">
        <v>3808.23</v>
      </c>
      <c r="I857">
        <v>3891.62</v>
      </c>
      <c r="J857" t="s">
        <v>21</v>
      </c>
      <c r="K857" t="s">
        <v>15</v>
      </c>
    </row>
    <row r="858" spans="1:11" x14ac:dyDescent="0.25">
      <c r="A858">
        <v>1085</v>
      </c>
      <c r="B858" s="1" t="s">
        <v>43</v>
      </c>
      <c r="C858" t="s">
        <v>27</v>
      </c>
      <c r="D858" t="s">
        <v>12</v>
      </c>
      <c r="E858">
        <v>132714.96</v>
      </c>
      <c r="F858">
        <v>42</v>
      </c>
      <c r="G858" t="s">
        <v>26</v>
      </c>
      <c r="H858">
        <v>3117.75</v>
      </c>
      <c r="I858">
        <v>3159.88</v>
      </c>
      <c r="J858" t="s">
        <v>14</v>
      </c>
      <c r="K858" t="s">
        <v>17</v>
      </c>
    </row>
    <row r="859" spans="1:11" x14ac:dyDescent="0.25">
      <c r="A859">
        <v>1014</v>
      </c>
      <c r="B859" s="1" t="s">
        <v>37</v>
      </c>
      <c r="C859" t="s">
        <v>18</v>
      </c>
      <c r="D859" t="s">
        <v>19</v>
      </c>
      <c r="E859">
        <v>20815.600000000002</v>
      </c>
      <c r="F859">
        <v>26</v>
      </c>
      <c r="G859" t="s">
        <v>13</v>
      </c>
      <c r="H859">
        <v>433.19</v>
      </c>
      <c r="I859">
        <v>800.6</v>
      </c>
      <c r="J859" t="s">
        <v>14</v>
      </c>
      <c r="K859" t="s">
        <v>15</v>
      </c>
    </row>
    <row r="860" spans="1:11" x14ac:dyDescent="0.25">
      <c r="A860">
        <v>1066</v>
      </c>
      <c r="B860" s="1" t="s">
        <v>39</v>
      </c>
      <c r="C860" t="s">
        <v>28</v>
      </c>
      <c r="D860" t="s">
        <v>12</v>
      </c>
      <c r="E860">
        <v>137894.40000000002</v>
      </c>
      <c r="F860">
        <v>48</v>
      </c>
      <c r="G860" t="s">
        <v>22</v>
      </c>
      <c r="H860">
        <v>2588.54</v>
      </c>
      <c r="I860">
        <v>2872.8</v>
      </c>
      <c r="J860" t="s">
        <v>14</v>
      </c>
      <c r="K860" t="s">
        <v>15</v>
      </c>
    </row>
    <row r="861" spans="1:11" x14ac:dyDescent="0.25">
      <c r="A861">
        <v>1075</v>
      </c>
      <c r="B861" s="1" t="s">
        <v>40</v>
      </c>
      <c r="C861" t="s">
        <v>27</v>
      </c>
      <c r="D861" t="s">
        <v>12</v>
      </c>
      <c r="E861">
        <v>50316.5</v>
      </c>
      <c r="F861">
        <v>26</v>
      </c>
      <c r="G861" t="s">
        <v>13</v>
      </c>
      <c r="H861">
        <v>1749.34</v>
      </c>
      <c r="I861">
        <v>1935.25</v>
      </c>
      <c r="J861" t="s">
        <v>23</v>
      </c>
      <c r="K861" t="s">
        <v>15</v>
      </c>
    </row>
    <row r="862" spans="1:11" x14ac:dyDescent="0.25">
      <c r="A862">
        <v>1051</v>
      </c>
      <c r="B862" s="1" t="s">
        <v>42</v>
      </c>
      <c r="C862" t="s">
        <v>28</v>
      </c>
      <c r="D862" t="s">
        <v>12</v>
      </c>
      <c r="E862">
        <v>47897.96</v>
      </c>
      <c r="F862">
        <v>23</v>
      </c>
      <c r="G862" t="s">
        <v>26</v>
      </c>
      <c r="H862">
        <v>1676.42</v>
      </c>
      <c r="I862">
        <v>2082.52</v>
      </c>
      <c r="J862" t="s">
        <v>21</v>
      </c>
      <c r="K862" t="s">
        <v>17</v>
      </c>
    </row>
    <row r="863" spans="1:11" x14ac:dyDescent="0.25">
      <c r="A863">
        <v>1038</v>
      </c>
      <c r="B863" s="1" t="s">
        <v>37</v>
      </c>
      <c r="C863" t="s">
        <v>28</v>
      </c>
      <c r="D863" t="s">
        <v>25</v>
      </c>
      <c r="E863">
        <v>138946.76</v>
      </c>
      <c r="F863">
        <v>43</v>
      </c>
      <c r="G863" t="s">
        <v>13</v>
      </c>
      <c r="H863">
        <v>3031.17</v>
      </c>
      <c r="I863">
        <v>3231.32</v>
      </c>
      <c r="J863" t="s">
        <v>14</v>
      </c>
      <c r="K863" t="s">
        <v>17</v>
      </c>
    </row>
    <row r="864" spans="1:11" x14ac:dyDescent="0.25">
      <c r="A864">
        <v>1064</v>
      </c>
      <c r="B864" s="1" t="s">
        <v>35</v>
      </c>
      <c r="C864" t="s">
        <v>11</v>
      </c>
      <c r="D864" t="s">
        <v>12</v>
      </c>
      <c r="E864">
        <v>26591.89</v>
      </c>
      <c r="F864">
        <v>13</v>
      </c>
      <c r="G864" t="s">
        <v>22</v>
      </c>
      <c r="H864">
        <v>1645.51</v>
      </c>
      <c r="I864">
        <v>2045.53</v>
      </c>
      <c r="J864" t="s">
        <v>14</v>
      </c>
      <c r="K864" t="s">
        <v>17</v>
      </c>
    </row>
    <row r="865" spans="1:11" x14ac:dyDescent="0.25">
      <c r="A865">
        <v>1098</v>
      </c>
      <c r="B865" s="1" t="s">
        <v>43</v>
      </c>
      <c r="C865" t="s">
        <v>27</v>
      </c>
      <c r="D865" t="s">
        <v>25</v>
      </c>
      <c r="E865">
        <v>113552.32000000001</v>
      </c>
      <c r="F865">
        <v>28</v>
      </c>
      <c r="G865" t="s">
        <v>26</v>
      </c>
      <c r="H865">
        <v>3895.62</v>
      </c>
      <c r="I865">
        <v>4055.44</v>
      </c>
      <c r="J865" t="s">
        <v>21</v>
      </c>
      <c r="K865" t="s">
        <v>17</v>
      </c>
    </row>
    <row r="866" spans="1:11" x14ac:dyDescent="0.25">
      <c r="A866">
        <v>1038</v>
      </c>
      <c r="B866" s="1" t="s">
        <v>38</v>
      </c>
      <c r="C866" t="s">
        <v>18</v>
      </c>
      <c r="D866" t="s">
        <v>12</v>
      </c>
      <c r="E866">
        <v>4014.9900000000002</v>
      </c>
      <c r="F866">
        <v>9</v>
      </c>
      <c r="G866" t="s">
        <v>22</v>
      </c>
      <c r="H866">
        <v>400.42</v>
      </c>
      <c r="I866">
        <v>446.11</v>
      </c>
      <c r="J866" t="s">
        <v>21</v>
      </c>
      <c r="K866" t="s">
        <v>17</v>
      </c>
    </row>
    <row r="867" spans="1:11" x14ac:dyDescent="0.25">
      <c r="A867">
        <v>1050</v>
      </c>
      <c r="B867" s="1" t="s">
        <v>38</v>
      </c>
      <c r="C867" t="s">
        <v>11</v>
      </c>
      <c r="D867" t="s">
        <v>12</v>
      </c>
      <c r="E867">
        <v>75718.2</v>
      </c>
      <c r="F867">
        <v>20</v>
      </c>
      <c r="G867" t="s">
        <v>26</v>
      </c>
      <c r="H867">
        <v>3318.92</v>
      </c>
      <c r="I867">
        <v>3785.91</v>
      </c>
      <c r="J867" t="s">
        <v>21</v>
      </c>
      <c r="K867" t="s">
        <v>15</v>
      </c>
    </row>
    <row r="868" spans="1:11" x14ac:dyDescent="0.25">
      <c r="A868">
        <v>1098</v>
      </c>
      <c r="B868" s="1" t="s">
        <v>45</v>
      </c>
      <c r="C868" t="s">
        <v>28</v>
      </c>
      <c r="D868" t="s">
        <v>19</v>
      </c>
      <c r="E868">
        <v>80917.960000000006</v>
      </c>
      <c r="F868">
        <v>19</v>
      </c>
      <c r="G868" t="s">
        <v>26</v>
      </c>
      <c r="H868">
        <v>4055.51</v>
      </c>
      <c r="I868">
        <v>4258.84</v>
      </c>
      <c r="J868" t="s">
        <v>23</v>
      </c>
      <c r="K868" t="s">
        <v>15</v>
      </c>
    </row>
    <row r="869" spans="1:11" x14ac:dyDescent="0.25">
      <c r="A869">
        <v>1082</v>
      </c>
      <c r="B869" s="1" t="s">
        <v>45</v>
      </c>
      <c r="C869" t="s">
        <v>28</v>
      </c>
      <c r="D869" t="s">
        <v>25</v>
      </c>
      <c r="E869">
        <v>181389.12</v>
      </c>
      <c r="F869">
        <v>48</v>
      </c>
      <c r="G869" t="s">
        <v>20</v>
      </c>
      <c r="H869">
        <v>3380.52</v>
      </c>
      <c r="I869">
        <v>3778.94</v>
      </c>
      <c r="J869" t="s">
        <v>21</v>
      </c>
      <c r="K869" t="s">
        <v>15</v>
      </c>
    </row>
    <row r="870" spans="1:11" x14ac:dyDescent="0.25">
      <c r="A870">
        <v>1030</v>
      </c>
      <c r="B870" s="1" t="s">
        <v>38</v>
      </c>
      <c r="C870" t="s">
        <v>28</v>
      </c>
      <c r="D870" t="s">
        <v>12</v>
      </c>
      <c r="E870">
        <v>103664.34</v>
      </c>
      <c r="F870">
        <v>39</v>
      </c>
      <c r="G870" t="s">
        <v>20</v>
      </c>
      <c r="H870">
        <v>2511.2800000000002</v>
      </c>
      <c r="I870">
        <v>2658.06</v>
      </c>
      <c r="J870" t="s">
        <v>23</v>
      </c>
      <c r="K870" t="s">
        <v>17</v>
      </c>
    </row>
    <row r="871" spans="1:11" x14ac:dyDescent="0.25">
      <c r="A871">
        <v>1079</v>
      </c>
      <c r="B871" s="1" t="s">
        <v>41</v>
      </c>
      <c r="C871" t="s">
        <v>27</v>
      </c>
      <c r="D871" t="s">
        <v>25</v>
      </c>
      <c r="E871">
        <v>60968.88</v>
      </c>
      <c r="F871">
        <v>12</v>
      </c>
      <c r="G871" t="s">
        <v>20</v>
      </c>
      <c r="H871">
        <v>4754.0200000000004</v>
      </c>
      <c r="I871">
        <v>5080.74</v>
      </c>
      <c r="J871" t="s">
        <v>14</v>
      </c>
      <c r="K871" t="s">
        <v>15</v>
      </c>
    </row>
    <row r="872" spans="1:11" x14ac:dyDescent="0.25">
      <c r="A872">
        <v>1091</v>
      </c>
      <c r="B872" s="1" t="s">
        <v>41</v>
      </c>
      <c r="C872" t="s">
        <v>27</v>
      </c>
      <c r="D872" t="s">
        <v>25</v>
      </c>
      <c r="E872">
        <v>29589.3</v>
      </c>
      <c r="F872">
        <v>15</v>
      </c>
      <c r="G872" t="s">
        <v>26</v>
      </c>
      <c r="H872">
        <v>1534.7</v>
      </c>
      <c r="I872">
        <v>1972.62</v>
      </c>
      <c r="J872" t="s">
        <v>23</v>
      </c>
      <c r="K872" t="s">
        <v>17</v>
      </c>
    </row>
    <row r="873" spans="1:11" x14ac:dyDescent="0.25">
      <c r="A873">
        <v>1051</v>
      </c>
      <c r="B873" s="1" t="s">
        <v>42</v>
      </c>
      <c r="C873" t="s">
        <v>11</v>
      </c>
      <c r="D873" t="s">
        <v>16</v>
      </c>
      <c r="E873">
        <v>5433.99</v>
      </c>
      <c r="F873">
        <v>31</v>
      </c>
      <c r="G873" t="s">
        <v>13</v>
      </c>
      <c r="H873">
        <v>144.88</v>
      </c>
      <c r="I873">
        <v>175.29</v>
      </c>
      <c r="J873" t="s">
        <v>21</v>
      </c>
      <c r="K873" t="s">
        <v>15</v>
      </c>
    </row>
    <row r="874" spans="1:11" x14ac:dyDescent="0.25">
      <c r="A874">
        <v>1063</v>
      </c>
      <c r="B874" s="1" t="s">
        <v>43</v>
      </c>
      <c r="C874" t="s">
        <v>18</v>
      </c>
      <c r="D874" t="s">
        <v>19</v>
      </c>
      <c r="E874">
        <v>36475.039999999863</v>
      </c>
      <c r="F874">
        <v>14</v>
      </c>
      <c r="G874" t="s">
        <v>22</v>
      </c>
      <c r="H874">
        <v>2188.35</v>
      </c>
      <c r="I874">
        <v>2605.3599999999901</v>
      </c>
      <c r="J874" t="s">
        <v>23</v>
      </c>
      <c r="K874" t="s">
        <v>17</v>
      </c>
    </row>
    <row r="875" spans="1:11" x14ac:dyDescent="0.25">
      <c r="A875">
        <v>1098</v>
      </c>
      <c r="B875" s="1" t="s">
        <v>39</v>
      </c>
      <c r="C875" t="s">
        <v>11</v>
      </c>
      <c r="D875" t="s">
        <v>19</v>
      </c>
      <c r="E875">
        <v>5536.96</v>
      </c>
      <c r="F875">
        <v>11</v>
      </c>
      <c r="G875" t="s">
        <v>22</v>
      </c>
      <c r="H875">
        <v>213.41</v>
      </c>
      <c r="I875">
        <v>503.36</v>
      </c>
      <c r="J875" t="s">
        <v>21</v>
      </c>
      <c r="K875" t="s">
        <v>15</v>
      </c>
    </row>
    <row r="876" spans="1:11" x14ac:dyDescent="0.25">
      <c r="A876">
        <v>1052</v>
      </c>
      <c r="B876" s="1" t="s">
        <v>35</v>
      </c>
      <c r="C876" t="s">
        <v>24</v>
      </c>
      <c r="D876" t="s">
        <v>19</v>
      </c>
      <c r="E876">
        <v>132070.9</v>
      </c>
      <c r="F876">
        <v>26</v>
      </c>
      <c r="G876" t="s">
        <v>22</v>
      </c>
      <c r="H876">
        <v>4771.99</v>
      </c>
      <c r="I876">
        <v>5079.6499999999996</v>
      </c>
      <c r="J876" t="s">
        <v>23</v>
      </c>
      <c r="K876" t="s">
        <v>15</v>
      </c>
    </row>
    <row r="877" spans="1:11" x14ac:dyDescent="0.25">
      <c r="A877">
        <v>1038</v>
      </c>
      <c r="B877" s="1" t="s">
        <v>40</v>
      </c>
      <c r="C877" t="s">
        <v>28</v>
      </c>
      <c r="D877" t="s">
        <v>16</v>
      </c>
      <c r="E877">
        <v>56928.480000000003</v>
      </c>
      <c r="F877">
        <v>42</v>
      </c>
      <c r="G877" t="s">
        <v>20</v>
      </c>
      <c r="H877">
        <v>1089.0899999999999</v>
      </c>
      <c r="I877">
        <v>1355.44</v>
      </c>
      <c r="J877" t="s">
        <v>14</v>
      </c>
      <c r="K877" t="s">
        <v>17</v>
      </c>
    </row>
    <row r="878" spans="1:11" x14ac:dyDescent="0.25">
      <c r="A878">
        <v>1097</v>
      </c>
      <c r="B878" s="1" t="s">
        <v>34</v>
      </c>
      <c r="C878" t="s">
        <v>28</v>
      </c>
      <c r="D878" t="s">
        <v>16</v>
      </c>
      <c r="E878">
        <v>118629.36000000002</v>
      </c>
      <c r="F878">
        <v>27</v>
      </c>
      <c r="G878" t="s">
        <v>26</v>
      </c>
      <c r="H878">
        <v>3955.19</v>
      </c>
      <c r="I878">
        <v>4393.68</v>
      </c>
      <c r="J878" t="s">
        <v>23</v>
      </c>
      <c r="K878" t="s">
        <v>15</v>
      </c>
    </row>
    <row r="879" spans="1:11" x14ac:dyDescent="0.25">
      <c r="A879">
        <v>1088</v>
      </c>
      <c r="B879" s="1" t="s">
        <v>39</v>
      </c>
      <c r="C879" t="s">
        <v>28</v>
      </c>
      <c r="D879" t="s">
        <v>19</v>
      </c>
      <c r="E879">
        <v>43069.509999999995</v>
      </c>
      <c r="F879">
        <v>11</v>
      </c>
      <c r="G879" t="s">
        <v>20</v>
      </c>
      <c r="H879">
        <v>3884.13</v>
      </c>
      <c r="I879">
        <v>3915.41</v>
      </c>
      <c r="J879" t="s">
        <v>14</v>
      </c>
      <c r="K879" t="s">
        <v>15</v>
      </c>
    </row>
    <row r="880" spans="1:11" x14ac:dyDescent="0.25">
      <c r="A880">
        <v>1079</v>
      </c>
      <c r="B880" s="1" t="s">
        <v>41</v>
      </c>
      <c r="C880" t="s">
        <v>11</v>
      </c>
      <c r="D880" t="s">
        <v>16</v>
      </c>
      <c r="E880">
        <v>48095.08</v>
      </c>
      <c r="F880">
        <v>38</v>
      </c>
      <c r="G880" t="s">
        <v>13</v>
      </c>
      <c r="H880">
        <v>1127.76</v>
      </c>
      <c r="I880">
        <v>1265.6600000000001</v>
      </c>
      <c r="J880" t="s">
        <v>21</v>
      </c>
      <c r="K880" t="s">
        <v>17</v>
      </c>
    </row>
    <row r="881" spans="1:11" x14ac:dyDescent="0.25">
      <c r="A881">
        <v>1030</v>
      </c>
      <c r="B881" s="1" t="s">
        <v>37</v>
      </c>
      <c r="C881" t="s">
        <v>11</v>
      </c>
      <c r="D881" t="s">
        <v>16</v>
      </c>
      <c r="E881">
        <v>121182.46</v>
      </c>
      <c r="F881">
        <v>34</v>
      </c>
      <c r="G881" t="s">
        <v>26</v>
      </c>
      <c r="H881">
        <v>3125.07</v>
      </c>
      <c r="I881">
        <v>3564.19</v>
      </c>
      <c r="J881" t="s">
        <v>14</v>
      </c>
      <c r="K881" t="s">
        <v>15</v>
      </c>
    </row>
    <row r="882" spans="1:11" x14ac:dyDescent="0.25">
      <c r="A882">
        <v>1051</v>
      </c>
      <c r="B882" s="1" t="s">
        <v>41</v>
      </c>
      <c r="C882" t="s">
        <v>28</v>
      </c>
      <c r="D882" t="s">
        <v>16</v>
      </c>
      <c r="E882">
        <v>28665.52</v>
      </c>
      <c r="F882">
        <v>43</v>
      </c>
      <c r="G882" t="s">
        <v>22</v>
      </c>
      <c r="H882">
        <v>287.99</v>
      </c>
      <c r="I882">
        <v>666.64</v>
      </c>
      <c r="J882" t="s">
        <v>21</v>
      </c>
      <c r="K882" t="s">
        <v>15</v>
      </c>
    </row>
    <row r="883" spans="1:11" x14ac:dyDescent="0.25">
      <c r="A883">
        <v>1081</v>
      </c>
      <c r="B883" s="1" t="s">
        <v>35</v>
      </c>
      <c r="C883" t="s">
        <v>11</v>
      </c>
      <c r="D883" t="s">
        <v>19</v>
      </c>
      <c r="E883">
        <v>46784.460000000006</v>
      </c>
      <c r="F883">
        <v>19</v>
      </c>
      <c r="G883" t="s">
        <v>20</v>
      </c>
      <c r="H883">
        <v>2443.69</v>
      </c>
      <c r="I883">
        <v>2462.34</v>
      </c>
      <c r="J883" t="s">
        <v>21</v>
      </c>
      <c r="K883" t="s">
        <v>17</v>
      </c>
    </row>
    <row r="884" spans="1:11" x14ac:dyDescent="0.25">
      <c r="A884">
        <v>1005</v>
      </c>
      <c r="B884" s="1" t="s">
        <v>36</v>
      </c>
      <c r="C884" t="s">
        <v>27</v>
      </c>
      <c r="D884" t="s">
        <v>19</v>
      </c>
      <c r="E884">
        <v>2314.98</v>
      </c>
      <c r="F884">
        <v>6</v>
      </c>
      <c r="G884" t="s">
        <v>20</v>
      </c>
      <c r="H884">
        <v>122.5</v>
      </c>
      <c r="I884">
        <v>385.83</v>
      </c>
      <c r="J884" t="s">
        <v>14</v>
      </c>
      <c r="K884" t="s">
        <v>17</v>
      </c>
    </row>
    <row r="885" spans="1:11" x14ac:dyDescent="0.25">
      <c r="A885">
        <v>1029</v>
      </c>
      <c r="B885" s="1" t="s">
        <v>37</v>
      </c>
      <c r="C885" t="s">
        <v>27</v>
      </c>
      <c r="D885" t="s">
        <v>19</v>
      </c>
      <c r="E885">
        <v>224440.9</v>
      </c>
      <c r="F885">
        <v>46</v>
      </c>
      <c r="G885" t="s">
        <v>13</v>
      </c>
      <c r="H885">
        <v>4609.66</v>
      </c>
      <c r="I885">
        <v>4879.1499999999996</v>
      </c>
      <c r="J885" t="s">
        <v>14</v>
      </c>
      <c r="K885" t="s">
        <v>17</v>
      </c>
    </row>
    <row r="886" spans="1:11" x14ac:dyDescent="0.25">
      <c r="A886">
        <v>1004</v>
      </c>
      <c r="B886" s="1" t="s">
        <v>40</v>
      </c>
      <c r="C886" t="s">
        <v>11</v>
      </c>
      <c r="D886" t="s">
        <v>16</v>
      </c>
      <c r="E886">
        <v>193346.28000000003</v>
      </c>
      <c r="F886">
        <v>38</v>
      </c>
      <c r="G886" t="s">
        <v>13</v>
      </c>
      <c r="H886">
        <v>4881.63</v>
      </c>
      <c r="I886">
        <v>5088.0600000000004</v>
      </c>
      <c r="J886" t="s">
        <v>23</v>
      </c>
      <c r="K886" t="s">
        <v>17</v>
      </c>
    </row>
    <row r="887" spans="1:11" x14ac:dyDescent="0.25">
      <c r="A887">
        <v>1010</v>
      </c>
      <c r="B887" s="1" t="s">
        <v>38</v>
      </c>
      <c r="C887" t="s">
        <v>28</v>
      </c>
      <c r="D887" t="s">
        <v>19</v>
      </c>
      <c r="E887">
        <v>63994.979999999996</v>
      </c>
      <c r="F887">
        <v>49</v>
      </c>
      <c r="G887" t="s">
        <v>20</v>
      </c>
      <c r="H887">
        <v>1150.3</v>
      </c>
      <c r="I887">
        <v>1306.02</v>
      </c>
      <c r="J887" t="s">
        <v>23</v>
      </c>
      <c r="K887" t="s">
        <v>17</v>
      </c>
    </row>
    <row r="888" spans="1:11" x14ac:dyDescent="0.25">
      <c r="A888">
        <v>1056</v>
      </c>
      <c r="B888" s="1" t="s">
        <v>34</v>
      </c>
      <c r="C888" t="s">
        <v>11</v>
      </c>
      <c r="D888" t="s">
        <v>16</v>
      </c>
      <c r="E888">
        <v>59815.139999999585</v>
      </c>
      <c r="F888">
        <v>42</v>
      </c>
      <c r="G888" t="s">
        <v>13</v>
      </c>
      <c r="H888">
        <v>1080.1199999999999</v>
      </c>
      <c r="I888">
        <v>1424.1699999999901</v>
      </c>
      <c r="J888" t="s">
        <v>14</v>
      </c>
      <c r="K888" t="s">
        <v>15</v>
      </c>
    </row>
    <row r="889" spans="1:11" x14ac:dyDescent="0.25">
      <c r="A889">
        <v>1017</v>
      </c>
      <c r="B889" s="1" t="s">
        <v>38</v>
      </c>
      <c r="C889" t="s">
        <v>11</v>
      </c>
      <c r="D889" t="s">
        <v>12</v>
      </c>
      <c r="E889">
        <v>108996.44</v>
      </c>
      <c r="F889">
        <v>28</v>
      </c>
      <c r="G889" t="s">
        <v>22</v>
      </c>
      <c r="H889">
        <v>3780.91</v>
      </c>
      <c r="I889">
        <v>3892.73</v>
      </c>
      <c r="J889" t="s">
        <v>14</v>
      </c>
      <c r="K889" t="s">
        <v>17</v>
      </c>
    </row>
    <row r="890" spans="1:11" x14ac:dyDescent="0.25">
      <c r="A890">
        <v>1074</v>
      </c>
      <c r="B890" s="1" t="s">
        <v>34</v>
      </c>
      <c r="C890" t="s">
        <v>11</v>
      </c>
      <c r="D890" t="s">
        <v>16</v>
      </c>
      <c r="E890">
        <v>1705.71</v>
      </c>
      <c r="F890">
        <v>1</v>
      </c>
      <c r="G890" t="s">
        <v>13</v>
      </c>
      <c r="H890">
        <v>1304.23</v>
      </c>
      <c r="I890">
        <v>1705.71</v>
      </c>
      <c r="J890" t="s">
        <v>14</v>
      </c>
      <c r="K890" t="s">
        <v>17</v>
      </c>
    </row>
    <row r="891" spans="1:11" x14ac:dyDescent="0.25">
      <c r="A891">
        <v>1017</v>
      </c>
      <c r="B891" s="1" t="s">
        <v>40</v>
      </c>
      <c r="C891" t="s">
        <v>24</v>
      </c>
      <c r="D891" t="s">
        <v>25</v>
      </c>
      <c r="E891">
        <v>170944.19999999998</v>
      </c>
      <c r="F891">
        <v>35</v>
      </c>
      <c r="G891" t="s">
        <v>13</v>
      </c>
      <c r="H891">
        <v>4480.63</v>
      </c>
      <c r="I891">
        <v>4884.12</v>
      </c>
      <c r="J891" t="s">
        <v>14</v>
      </c>
      <c r="K891" t="s">
        <v>15</v>
      </c>
    </row>
    <row r="892" spans="1:11" x14ac:dyDescent="0.25">
      <c r="A892">
        <v>1084</v>
      </c>
      <c r="B892" s="1" t="s">
        <v>38</v>
      </c>
      <c r="C892" t="s">
        <v>27</v>
      </c>
      <c r="D892" t="s">
        <v>19</v>
      </c>
      <c r="E892">
        <v>124177.2</v>
      </c>
      <c r="F892">
        <v>40</v>
      </c>
      <c r="G892" t="s">
        <v>20</v>
      </c>
      <c r="H892">
        <v>2890.95</v>
      </c>
      <c r="I892">
        <v>3104.43</v>
      </c>
      <c r="J892" t="s">
        <v>21</v>
      </c>
      <c r="K892" t="s">
        <v>15</v>
      </c>
    </row>
    <row r="893" spans="1:11" x14ac:dyDescent="0.25">
      <c r="A893">
        <v>1088</v>
      </c>
      <c r="B893" s="1" t="s">
        <v>42</v>
      </c>
      <c r="C893" t="s">
        <v>18</v>
      </c>
      <c r="D893" t="s">
        <v>19</v>
      </c>
      <c r="E893">
        <v>15482.32</v>
      </c>
      <c r="F893">
        <v>8</v>
      </c>
      <c r="G893" t="s">
        <v>20</v>
      </c>
      <c r="H893">
        <v>1786.35</v>
      </c>
      <c r="I893">
        <v>1935.29</v>
      </c>
      <c r="J893" t="s">
        <v>14</v>
      </c>
      <c r="K893" t="s">
        <v>15</v>
      </c>
    </row>
    <row r="894" spans="1:11" x14ac:dyDescent="0.25">
      <c r="A894">
        <v>1069</v>
      </c>
      <c r="B894" s="1" t="s">
        <v>38</v>
      </c>
      <c r="C894" t="s">
        <v>18</v>
      </c>
      <c r="D894" t="s">
        <v>25</v>
      </c>
      <c r="E894">
        <v>203083.71000000002</v>
      </c>
      <c r="F894">
        <v>47</v>
      </c>
      <c r="G894" t="s">
        <v>26</v>
      </c>
      <c r="H894">
        <v>4171.83</v>
      </c>
      <c r="I894">
        <v>4320.93</v>
      </c>
      <c r="J894" t="s">
        <v>14</v>
      </c>
      <c r="K894" t="s">
        <v>15</v>
      </c>
    </row>
    <row r="895" spans="1:11" x14ac:dyDescent="0.25">
      <c r="A895">
        <v>1034</v>
      </c>
      <c r="B895" s="1" t="s">
        <v>35</v>
      </c>
      <c r="C895" t="s">
        <v>24</v>
      </c>
      <c r="D895" t="s">
        <v>16</v>
      </c>
      <c r="E895">
        <v>19170.759999999998</v>
      </c>
      <c r="F895">
        <v>7</v>
      </c>
      <c r="G895" t="s">
        <v>26</v>
      </c>
      <c r="H895">
        <v>2492.36</v>
      </c>
      <c r="I895">
        <v>2738.68</v>
      </c>
      <c r="J895" t="s">
        <v>14</v>
      </c>
      <c r="K895" t="s">
        <v>15</v>
      </c>
    </row>
    <row r="896" spans="1:11" x14ac:dyDescent="0.25">
      <c r="A896">
        <v>1006</v>
      </c>
      <c r="B896" s="1" t="s">
        <v>44</v>
      </c>
      <c r="C896" t="s">
        <v>11</v>
      </c>
      <c r="D896" t="s">
        <v>12</v>
      </c>
      <c r="E896">
        <v>54176.87</v>
      </c>
      <c r="F896">
        <v>11</v>
      </c>
      <c r="G896" t="s">
        <v>20</v>
      </c>
      <c r="H896">
        <v>4562.58</v>
      </c>
      <c r="I896">
        <v>4925.17</v>
      </c>
      <c r="J896" t="s">
        <v>14</v>
      </c>
      <c r="K896" t="s">
        <v>17</v>
      </c>
    </row>
    <row r="897" spans="1:11" x14ac:dyDescent="0.25">
      <c r="A897">
        <v>1053</v>
      </c>
      <c r="B897" s="1" t="s">
        <v>40</v>
      </c>
      <c r="C897" t="s">
        <v>24</v>
      </c>
      <c r="D897" t="s">
        <v>25</v>
      </c>
      <c r="E897">
        <v>188351.28000000003</v>
      </c>
      <c r="F897">
        <v>39</v>
      </c>
      <c r="G897" t="s">
        <v>13</v>
      </c>
      <c r="H897">
        <v>4643.67</v>
      </c>
      <c r="I897">
        <v>4829.5200000000004</v>
      </c>
      <c r="J897" t="s">
        <v>21</v>
      </c>
      <c r="K897" t="s">
        <v>15</v>
      </c>
    </row>
    <row r="898" spans="1:11" x14ac:dyDescent="0.25">
      <c r="A898">
        <v>1066</v>
      </c>
      <c r="B898" s="1" t="s">
        <v>45</v>
      </c>
      <c r="C898" t="s">
        <v>24</v>
      </c>
      <c r="D898" t="s">
        <v>25</v>
      </c>
      <c r="E898">
        <v>4711</v>
      </c>
      <c r="F898">
        <v>4</v>
      </c>
      <c r="G898" t="s">
        <v>13</v>
      </c>
      <c r="H898">
        <v>868.83</v>
      </c>
      <c r="I898">
        <v>1177.75</v>
      </c>
      <c r="J898" t="s">
        <v>23</v>
      </c>
      <c r="K898" t="s">
        <v>17</v>
      </c>
    </row>
    <row r="899" spans="1:11" x14ac:dyDescent="0.25">
      <c r="A899">
        <v>1077</v>
      </c>
      <c r="B899" s="1" t="s">
        <v>37</v>
      </c>
      <c r="C899" t="s">
        <v>28</v>
      </c>
      <c r="D899" t="s">
        <v>16</v>
      </c>
      <c r="E899">
        <v>6472.9999999999745</v>
      </c>
      <c r="F899">
        <v>25</v>
      </c>
      <c r="G899" t="s">
        <v>26</v>
      </c>
      <c r="H899">
        <v>61.5</v>
      </c>
      <c r="I899">
        <v>258.91999999999899</v>
      </c>
      <c r="J899" t="s">
        <v>23</v>
      </c>
      <c r="K899" t="s">
        <v>15</v>
      </c>
    </row>
    <row r="900" spans="1:11" x14ac:dyDescent="0.25">
      <c r="A900">
        <v>1043</v>
      </c>
      <c r="B900" s="1" t="s">
        <v>43</v>
      </c>
      <c r="C900" t="s">
        <v>27</v>
      </c>
      <c r="D900" t="s">
        <v>19</v>
      </c>
      <c r="E900">
        <v>60956.160000000003</v>
      </c>
      <c r="F900">
        <v>12</v>
      </c>
      <c r="G900" t="s">
        <v>26</v>
      </c>
      <c r="H900">
        <v>4920.46</v>
      </c>
      <c r="I900">
        <v>5079.68</v>
      </c>
      <c r="J900" t="s">
        <v>23</v>
      </c>
      <c r="K900" t="s">
        <v>17</v>
      </c>
    </row>
    <row r="901" spans="1:11" x14ac:dyDescent="0.25">
      <c r="A901">
        <v>1075</v>
      </c>
      <c r="B901" s="1" t="s">
        <v>39</v>
      </c>
      <c r="C901" t="s">
        <v>18</v>
      </c>
      <c r="D901" t="s">
        <v>16</v>
      </c>
      <c r="E901">
        <v>118496.56000000001</v>
      </c>
      <c r="F901">
        <v>26</v>
      </c>
      <c r="G901" t="s">
        <v>26</v>
      </c>
      <c r="H901">
        <v>4535.38</v>
      </c>
      <c r="I901">
        <v>4557.5600000000004</v>
      </c>
      <c r="J901" t="s">
        <v>23</v>
      </c>
      <c r="K901" t="s">
        <v>15</v>
      </c>
    </row>
    <row r="902" spans="1:11" x14ac:dyDescent="0.25">
      <c r="A902">
        <v>1023</v>
      </c>
      <c r="B902" s="1" t="s">
        <v>37</v>
      </c>
      <c r="C902" t="s">
        <v>11</v>
      </c>
      <c r="D902" t="s">
        <v>25</v>
      </c>
      <c r="E902">
        <v>12782.06</v>
      </c>
      <c r="F902">
        <v>38</v>
      </c>
      <c r="G902" t="s">
        <v>22</v>
      </c>
      <c r="H902">
        <v>324.45</v>
      </c>
      <c r="I902">
        <v>336.37</v>
      </c>
      <c r="J902" t="s">
        <v>23</v>
      </c>
      <c r="K902" t="s">
        <v>17</v>
      </c>
    </row>
    <row r="903" spans="1:11" x14ac:dyDescent="0.25">
      <c r="A903">
        <v>1055</v>
      </c>
      <c r="B903" s="1" t="s">
        <v>41</v>
      </c>
      <c r="C903" t="s">
        <v>18</v>
      </c>
      <c r="D903" t="s">
        <v>25</v>
      </c>
      <c r="E903">
        <v>197563.1</v>
      </c>
      <c r="F903">
        <v>46</v>
      </c>
      <c r="G903" t="s">
        <v>22</v>
      </c>
      <c r="H903">
        <v>4173.5200000000004</v>
      </c>
      <c r="I903">
        <v>4294.8500000000004</v>
      </c>
      <c r="J903" t="s">
        <v>21</v>
      </c>
      <c r="K903" t="s">
        <v>17</v>
      </c>
    </row>
    <row r="904" spans="1:11" x14ac:dyDescent="0.25">
      <c r="A904">
        <v>1080</v>
      </c>
      <c r="B904" s="1" t="s">
        <v>37</v>
      </c>
      <c r="C904" t="s">
        <v>18</v>
      </c>
      <c r="D904" t="s">
        <v>19</v>
      </c>
      <c r="E904">
        <v>30303.239999999998</v>
      </c>
      <c r="F904">
        <v>12</v>
      </c>
      <c r="G904" t="s">
        <v>26</v>
      </c>
      <c r="H904">
        <v>2316.13</v>
      </c>
      <c r="I904">
        <v>2525.27</v>
      </c>
      <c r="J904" t="s">
        <v>23</v>
      </c>
      <c r="K904" t="s">
        <v>17</v>
      </c>
    </row>
    <row r="905" spans="1:11" x14ac:dyDescent="0.25">
      <c r="A905">
        <v>1095</v>
      </c>
      <c r="B905" s="1" t="s">
        <v>38</v>
      </c>
      <c r="C905" t="s">
        <v>27</v>
      </c>
      <c r="D905" t="s">
        <v>19</v>
      </c>
      <c r="E905">
        <v>75636.14</v>
      </c>
      <c r="F905">
        <v>43</v>
      </c>
      <c r="G905" t="s">
        <v>13</v>
      </c>
      <c r="H905">
        <v>1331.86</v>
      </c>
      <c r="I905">
        <v>1758.98</v>
      </c>
      <c r="J905" t="s">
        <v>21</v>
      </c>
      <c r="K905" t="s">
        <v>17</v>
      </c>
    </row>
    <row r="906" spans="1:11" x14ac:dyDescent="0.25">
      <c r="A906">
        <v>1075</v>
      </c>
      <c r="B906" s="1" t="s">
        <v>35</v>
      </c>
      <c r="C906" t="s">
        <v>18</v>
      </c>
      <c r="D906" t="s">
        <v>19</v>
      </c>
      <c r="E906">
        <v>177639.22</v>
      </c>
      <c r="F906">
        <v>37</v>
      </c>
      <c r="G906" t="s">
        <v>26</v>
      </c>
      <c r="H906">
        <v>4399.8</v>
      </c>
      <c r="I906">
        <v>4801.0600000000004</v>
      </c>
      <c r="J906" t="s">
        <v>21</v>
      </c>
      <c r="K906" t="s">
        <v>17</v>
      </c>
    </row>
    <row r="907" spans="1:11" x14ac:dyDescent="0.25">
      <c r="A907">
        <v>1016</v>
      </c>
      <c r="B907" s="1" t="s">
        <v>40</v>
      </c>
      <c r="C907" t="s">
        <v>18</v>
      </c>
      <c r="D907" t="s">
        <v>16</v>
      </c>
      <c r="E907">
        <v>53562.86</v>
      </c>
      <c r="F907">
        <v>46</v>
      </c>
      <c r="G907" t="s">
        <v>22</v>
      </c>
      <c r="H907">
        <v>1023.5</v>
      </c>
      <c r="I907">
        <v>1164.4100000000001</v>
      </c>
      <c r="J907" t="s">
        <v>23</v>
      </c>
      <c r="K907" t="s">
        <v>17</v>
      </c>
    </row>
    <row r="908" spans="1:11" x14ac:dyDescent="0.25">
      <c r="A908">
        <v>1008</v>
      </c>
      <c r="B908" s="1" t="s">
        <v>35</v>
      </c>
      <c r="C908" t="s">
        <v>24</v>
      </c>
      <c r="D908" t="s">
        <v>19</v>
      </c>
      <c r="E908">
        <v>116854.79999999999</v>
      </c>
      <c r="F908">
        <v>24</v>
      </c>
      <c r="G908" t="s">
        <v>13</v>
      </c>
      <c r="H908">
        <v>4739.13</v>
      </c>
      <c r="I908">
        <v>4868.95</v>
      </c>
      <c r="J908" t="s">
        <v>23</v>
      </c>
      <c r="K908" t="s">
        <v>17</v>
      </c>
    </row>
    <row r="909" spans="1:11" x14ac:dyDescent="0.25">
      <c r="A909">
        <v>1004</v>
      </c>
      <c r="B909" s="1" t="s">
        <v>45</v>
      </c>
      <c r="C909" t="s">
        <v>27</v>
      </c>
      <c r="D909" t="s">
        <v>25</v>
      </c>
      <c r="E909">
        <v>19027.52</v>
      </c>
      <c r="F909">
        <v>16</v>
      </c>
      <c r="G909" t="s">
        <v>22</v>
      </c>
      <c r="H909">
        <v>1067.83</v>
      </c>
      <c r="I909">
        <v>1189.22</v>
      </c>
      <c r="J909" t="s">
        <v>23</v>
      </c>
      <c r="K909" t="s">
        <v>17</v>
      </c>
    </row>
    <row r="910" spans="1:11" x14ac:dyDescent="0.25">
      <c r="A910">
        <v>1004</v>
      </c>
      <c r="B910" s="1" t="s">
        <v>40</v>
      </c>
      <c r="C910" t="s">
        <v>28</v>
      </c>
      <c r="D910" t="s">
        <v>25</v>
      </c>
      <c r="E910">
        <v>42431.48</v>
      </c>
      <c r="F910">
        <v>13</v>
      </c>
      <c r="G910" t="s">
        <v>13</v>
      </c>
      <c r="H910">
        <v>3087.73</v>
      </c>
      <c r="I910">
        <v>3263.96</v>
      </c>
      <c r="J910" t="s">
        <v>14</v>
      </c>
      <c r="K910" t="s">
        <v>17</v>
      </c>
    </row>
    <row r="911" spans="1:11" x14ac:dyDescent="0.25">
      <c r="A911">
        <v>1056</v>
      </c>
      <c r="B911" s="1" t="s">
        <v>43</v>
      </c>
      <c r="C911" t="s">
        <v>11</v>
      </c>
      <c r="D911" t="s">
        <v>12</v>
      </c>
      <c r="E911">
        <v>35210</v>
      </c>
      <c r="F911">
        <v>25</v>
      </c>
      <c r="G911" t="s">
        <v>22</v>
      </c>
      <c r="H911">
        <v>1154.28</v>
      </c>
      <c r="I911">
        <v>1408.4</v>
      </c>
      <c r="J911" t="s">
        <v>21</v>
      </c>
      <c r="K911" t="s">
        <v>17</v>
      </c>
    </row>
    <row r="912" spans="1:11" x14ac:dyDescent="0.25">
      <c r="A912">
        <v>1025</v>
      </c>
      <c r="B912" s="1" t="s">
        <v>38</v>
      </c>
      <c r="C912" t="s">
        <v>18</v>
      </c>
      <c r="D912" t="s">
        <v>16</v>
      </c>
      <c r="E912">
        <v>11904.039999999961</v>
      </c>
      <c r="F912">
        <v>4</v>
      </c>
      <c r="G912" t="s">
        <v>13</v>
      </c>
      <c r="H912">
        <v>2751.06</v>
      </c>
      <c r="I912">
        <v>2976.0099999999902</v>
      </c>
      <c r="J912" t="s">
        <v>23</v>
      </c>
      <c r="K912" t="s">
        <v>15</v>
      </c>
    </row>
    <row r="913" spans="1:11" x14ac:dyDescent="0.25">
      <c r="A913">
        <v>1067</v>
      </c>
      <c r="B913" s="1" t="s">
        <v>40</v>
      </c>
      <c r="C913" t="s">
        <v>11</v>
      </c>
      <c r="D913" t="s">
        <v>12</v>
      </c>
      <c r="E913">
        <v>39078.929999999891</v>
      </c>
      <c r="F913">
        <v>11</v>
      </c>
      <c r="G913" t="s">
        <v>13</v>
      </c>
      <c r="H913">
        <v>3435.68</v>
      </c>
      <c r="I913">
        <v>3552.6299999999901</v>
      </c>
      <c r="J913" t="s">
        <v>14</v>
      </c>
      <c r="K913" t="s">
        <v>17</v>
      </c>
    </row>
    <row r="914" spans="1:11" x14ac:dyDescent="0.25">
      <c r="A914">
        <v>1096</v>
      </c>
      <c r="B914" s="1" t="s">
        <v>44</v>
      </c>
      <c r="C914" t="s">
        <v>28</v>
      </c>
      <c r="D914" t="s">
        <v>25</v>
      </c>
      <c r="E914">
        <v>34097.599999999999</v>
      </c>
      <c r="F914">
        <v>32</v>
      </c>
      <c r="G914" t="s">
        <v>13</v>
      </c>
      <c r="H914">
        <v>991.63</v>
      </c>
      <c r="I914">
        <v>1065.55</v>
      </c>
      <c r="J914" t="s">
        <v>21</v>
      </c>
      <c r="K914" t="s">
        <v>17</v>
      </c>
    </row>
    <row r="915" spans="1:11" x14ac:dyDescent="0.25">
      <c r="A915">
        <v>1067</v>
      </c>
      <c r="B915" s="1" t="s">
        <v>44</v>
      </c>
      <c r="C915" t="s">
        <v>11</v>
      </c>
      <c r="D915" t="s">
        <v>12</v>
      </c>
      <c r="E915">
        <v>129582.45999999999</v>
      </c>
      <c r="F915">
        <v>49</v>
      </c>
      <c r="G915" t="s">
        <v>13</v>
      </c>
      <c r="H915">
        <v>2628.38</v>
      </c>
      <c r="I915">
        <v>2644.54</v>
      </c>
      <c r="J915" t="s">
        <v>14</v>
      </c>
      <c r="K915" t="s">
        <v>15</v>
      </c>
    </row>
    <row r="916" spans="1:11" x14ac:dyDescent="0.25">
      <c r="A916">
        <v>1027</v>
      </c>
      <c r="B916" s="1" t="s">
        <v>35</v>
      </c>
      <c r="C916" t="s">
        <v>28</v>
      </c>
      <c r="D916" t="s">
        <v>25</v>
      </c>
      <c r="E916">
        <v>17201.03</v>
      </c>
      <c r="F916">
        <v>7</v>
      </c>
      <c r="G916" t="s">
        <v>20</v>
      </c>
      <c r="H916">
        <v>2371.85</v>
      </c>
      <c r="I916">
        <v>2457.29</v>
      </c>
      <c r="J916" t="s">
        <v>14</v>
      </c>
      <c r="K916" t="s">
        <v>17</v>
      </c>
    </row>
    <row r="917" spans="1:11" x14ac:dyDescent="0.25">
      <c r="A917">
        <v>1093</v>
      </c>
      <c r="B917" s="1" t="s">
        <v>42</v>
      </c>
      <c r="C917" t="s">
        <v>24</v>
      </c>
      <c r="D917" t="s">
        <v>12</v>
      </c>
      <c r="E917">
        <v>34833.96</v>
      </c>
      <c r="F917">
        <v>46</v>
      </c>
      <c r="G917" t="s">
        <v>22</v>
      </c>
      <c r="H917">
        <v>401.64</v>
      </c>
      <c r="I917">
        <v>757.26</v>
      </c>
      <c r="J917" t="s">
        <v>23</v>
      </c>
      <c r="K917" t="s">
        <v>17</v>
      </c>
    </row>
    <row r="918" spans="1:11" x14ac:dyDescent="0.25">
      <c r="A918">
        <v>1032</v>
      </c>
      <c r="B918" s="1" t="s">
        <v>43</v>
      </c>
      <c r="C918" t="s">
        <v>18</v>
      </c>
      <c r="D918" t="s">
        <v>19</v>
      </c>
      <c r="E918">
        <v>46530</v>
      </c>
      <c r="F918">
        <v>11</v>
      </c>
      <c r="G918" t="s">
        <v>22</v>
      </c>
      <c r="H918">
        <v>4100.62</v>
      </c>
      <c r="I918">
        <v>4230</v>
      </c>
      <c r="J918" t="s">
        <v>21</v>
      </c>
      <c r="K918" t="s">
        <v>15</v>
      </c>
    </row>
    <row r="919" spans="1:11" x14ac:dyDescent="0.25">
      <c r="A919">
        <v>1050</v>
      </c>
      <c r="B919" s="1" t="s">
        <v>42</v>
      </c>
      <c r="C919" t="s">
        <v>28</v>
      </c>
      <c r="D919" t="s">
        <v>12</v>
      </c>
      <c r="E919">
        <v>54634.720000000001</v>
      </c>
      <c r="F919">
        <v>28</v>
      </c>
      <c r="G919" t="s">
        <v>20</v>
      </c>
      <c r="H919">
        <v>1711.63</v>
      </c>
      <c r="I919">
        <v>1951.24</v>
      </c>
      <c r="J919" t="s">
        <v>14</v>
      </c>
      <c r="K919" t="s">
        <v>15</v>
      </c>
    </row>
    <row r="920" spans="1:11" x14ac:dyDescent="0.25">
      <c r="A920">
        <v>1061</v>
      </c>
      <c r="B920" s="1" t="s">
        <v>44</v>
      </c>
      <c r="C920" t="s">
        <v>11</v>
      </c>
      <c r="D920" t="s">
        <v>19</v>
      </c>
      <c r="E920">
        <v>130950.72</v>
      </c>
      <c r="F920">
        <v>41</v>
      </c>
      <c r="G920" t="s">
        <v>13</v>
      </c>
      <c r="H920">
        <v>2894.18</v>
      </c>
      <c r="I920">
        <v>3193.92</v>
      </c>
      <c r="J920" t="s">
        <v>21</v>
      </c>
      <c r="K920" t="s">
        <v>17</v>
      </c>
    </row>
    <row r="921" spans="1:11" x14ac:dyDescent="0.25">
      <c r="A921">
        <v>1051</v>
      </c>
      <c r="B921" s="1" t="s">
        <v>39</v>
      </c>
      <c r="C921" t="s">
        <v>18</v>
      </c>
      <c r="D921" t="s">
        <v>19</v>
      </c>
      <c r="E921">
        <v>69982.789999999994</v>
      </c>
      <c r="F921">
        <v>23</v>
      </c>
      <c r="G921" t="s">
        <v>13</v>
      </c>
      <c r="H921">
        <v>2598.1799999999998</v>
      </c>
      <c r="I921">
        <v>3042.73</v>
      </c>
      <c r="J921" t="s">
        <v>23</v>
      </c>
      <c r="K921" t="s">
        <v>15</v>
      </c>
    </row>
    <row r="922" spans="1:11" x14ac:dyDescent="0.25">
      <c r="A922">
        <v>1019</v>
      </c>
      <c r="B922" s="1" t="s">
        <v>36</v>
      </c>
      <c r="C922" t="s">
        <v>24</v>
      </c>
      <c r="D922" t="s">
        <v>16</v>
      </c>
      <c r="E922">
        <v>136628.1</v>
      </c>
      <c r="F922">
        <v>45</v>
      </c>
      <c r="G922" t="s">
        <v>22</v>
      </c>
      <c r="H922">
        <v>2590.64</v>
      </c>
      <c r="I922">
        <v>3036.18</v>
      </c>
      <c r="J922" t="s">
        <v>21</v>
      </c>
      <c r="K922" t="s">
        <v>17</v>
      </c>
    </row>
    <row r="923" spans="1:11" x14ac:dyDescent="0.25">
      <c r="A923">
        <v>1021</v>
      </c>
      <c r="B923" s="1" t="s">
        <v>38</v>
      </c>
      <c r="C923" t="s">
        <v>18</v>
      </c>
      <c r="D923" t="s">
        <v>19</v>
      </c>
      <c r="E923">
        <v>21991.68</v>
      </c>
      <c r="F923">
        <v>23</v>
      </c>
      <c r="G923" t="s">
        <v>20</v>
      </c>
      <c r="H923">
        <v>580.75</v>
      </c>
      <c r="I923">
        <v>956.16</v>
      </c>
      <c r="J923" t="s">
        <v>14</v>
      </c>
      <c r="K923" t="s">
        <v>17</v>
      </c>
    </row>
    <row r="924" spans="1:11" x14ac:dyDescent="0.25">
      <c r="A924">
        <v>1005</v>
      </c>
      <c r="B924" s="1" t="s">
        <v>43</v>
      </c>
      <c r="C924" t="s">
        <v>28</v>
      </c>
      <c r="D924" t="s">
        <v>19</v>
      </c>
      <c r="E924">
        <v>60857.159999999996</v>
      </c>
      <c r="F924">
        <v>28</v>
      </c>
      <c r="G924" t="s">
        <v>13</v>
      </c>
      <c r="H924">
        <v>2146.2399999999998</v>
      </c>
      <c r="I924">
        <v>2173.4699999999998</v>
      </c>
      <c r="J924" t="s">
        <v>14</v>
      </c>
      <c r="K924" t="s">
        <v>17</v>
      </c>
    </row>
    <row r="925" spans="1:11" x14ac:dyDescent="0.25">
      <c r="A925">
        <v>1082</v>
      </c>
      <c r="B925" s="1" t="s">
        <v>37</v>
      </c>
      <c r="C925" t="s">
        <v>24</v>
      </c>
      <c r="D925" t="s">
        <v>12</v>
      </c>
      <c r="E925">
        <v>110983</v>
      </c>
      <c r="F925">
        <v>43</v>
      </c>
      <c r="G925" t="s">
        <v>13</v>
      </c>
      <c r="H925">
        <v>2289.2199999999998</v>
      </c>
      <c r="I925">
        <v>2581</v>
      </c>
      <c r="J925" t="s">
        <v>21</v>
      </c>
      <c r="K925" t="s">
        <v>15</v>
      </c>
    </row>
    <row r="926" spans="1:11" x14ac:dyDescent="0.25">
      <c r="A926">
        <v>1092</v>
      </c>
      <c r="B926" s="1" t="s">
        <v>34</v>
      </c>
      <c r="C926" t="s">
        <v>11</v>
      </c>
      <c r="D926" t="s">
        <v>25</v>
      </c>
      <c r="E926">
        <v>191617.12</v>
      </c>
      <c r="F926">
        <v>47</v>
      </c>
      <c r="G926" t="s">
        <v>13</v>
      </c>
      <c r="H926">
        <v>3681.53</v>
      </c>
      <c r="I926">
        <v>4076.96</v>
      </c>
      <c r="J926" t="s">
        <v>14</v>
      </c>
      <c r="K926" t="s">
        <v>17</v>
      </c>
    </row>
    <row r="927" spans="1:11" x14ac:dyDescent="0.25">
      <c r="A927">
        <v>1042</v>
      </c>
      <c r="B927" s="1" t="s">
        <v>45</v>
      </c>
      <c r="C927" t="s">
        <v>24</v>
      </c>
      <c r="D927" t="s">
        <v>16</v>
      </c>
      <c r="E927">
        <v>109890.56000000001</v>
      </c>
      <c r="F927">
        <v>26</v>
      </c>
      <c r="G927" t="s">
        <v>26</v>
      </c>
      <c r="H927">
        <v>4208.09</v>
      </c>
      <c r="I927">
        <v>4226.5600000000004</v>
      </c>
      <c r="J927" t="s">
        <v>14</v>
      </c>
      <c r="K927" t="s">
        <v>17</v>
      </c>
    </row>
    <row r="928" spans="1:11" x14ac:dyDescent="0.25">
      <c r="A928">
        <v>1061</v>
      </c>
      <c r="B928" s="1" t="s">
        <v>36</v>
      </c>
      <c r="C928" t="s">
        <v>24</v>
      </c>
      <c r="D928" t="s">
        <v>19</v>
      </c>
      <c r="E928">
        <v>75675.249999999753</v>
      </c>
      <c r="F928">
        <v>25</v>
      </c>
      <c r="G928" t="s">
        <v>20</v>
      </c>
      <c r="H928">
        <v>2747.66</v>
      </c>
      <c r="I928">
        <v>3027.0099999999902</v>
      </c>
      <c r="J928" t="s">
        <v>14</v>
      </c>
      <c r="K928" t="s">
        <v>15</v>
      </c>
    </row>
    <row r="929" spans="1:11" x14ac:dyDescent="0.25">
      <c r="A929">
        <v>1022</v>
      </c>
      <c r="B929" s="1" t="s">
        <v>42</v>
      </c>
      <c r="C929" t="s">
        <v>27</v>
      </c>
      <c r="D929" t="s">
        <v>16</v>
      </c>
      <c r="E929">
        <v>26386.52</v>
      </c>
      <c r="F929">
        <v>29</v>
      </c>
      <c r="G929" t="s">
        <v>13</v>
      </c>
      <c r="H929">
        <v>479.58</v>
      </c>
      <c r="I929">
        <v>909.88</v>
      </c>
      <c r="J929" t="s">
        <v>23</v>
      </c>
      <c r="K929" t="s">
        <v>17</v>
      </c>
    </row>
    <row r="930" spans="1:11" x14ac:dyDescent="0.25">
      <c r="A930">
        <v>1021</v>
      </c>
      <c r="B930" s="1" t="s">
        <v>40</v>
      </c>
      <c r="C930" t="s">
        <v>24</v>
      </c>
      <c r="D930" t="s">
        <v>12</v>
      </c>
      <c r="E930">
        <v>27829.49</v>
      </c>
      <c r="F930">
        <v>19</v>
      </c>
      <c r="G930" t="s">
        <v>26</v>
      </c>
      <c r="H930">
        <v>1222.4000000000001</v>
      </c>
      <c r="I930">
        <v>1464.71</v>
      </c>
      <c r="J930" t="s">
        <v>23</v>
      </c>
      <c r="K930" t="s">
        <v>17</v>
      </c>
    </row>
    <row r="931" spans="1:11" x14ac:dyDescent="0.25">
      <c r="A931">
        <v>1070</v>
      </c>
      <c r="B931" s="1" t="s">
        <v>43</v>
      </c>
      <c r="C931" t="s">
        <v>24</v>
      </c>
      <c r="D931" t="s">
        <v>19</v>
      </c>
      <c r="E931">
        <v>28988.19</v>
      </c>
      <c r="F931">
        <v>33</v>
      </c>
      <c r="G931" t="s">
        <v>20</v>
      </c>
      <c r="H931">
        <v>866.42</v>
      </c>
      <c r="I931">
        <v>878.43</v>
      </c>
      <c r="J931" t="s">
        <v>14</v>
      </c>
      <c r="K931" t="s">
        <v>17</v>
      </c>
    </row>
    <row r="932" spans="1:11" x14ac:dyDescent="0.25">
      <c r="A932">
        <v>1001</v>
      </c>
      <c r="B932" s="1" t="s">
        <v>42</v>
      </c>
      <c r="C932" t="s">
        <v>18</v>
      </c>
      <c r="D932" t="s">
        <v>12</v>
      </c>
      <c r="E932">
        <v>24560.639999999999</v>
      </c>
      <c r="F932">
        <v>36</v>
      </c>
      <c r="G932" t="s">
        <v>13</v>
      </c>
      <c r="H932">
        <v>666.84</v>
      </c>
      <c r="I932">
        <v>682.24</v>
      </c>
      <c r="J932" t="s">
        <v>21</v>
      </c>
      <c r="K932" t="s">
        <v>17</v>
      </c>
    </row>
    <row r="933" spans="1:11" x14ac:dyDescent="0.25">
      <c r="A933">
        <v>1005</v>
      </c>
      <c r="B933" s="1" t="s">
        <v>38</v>
      </c>
      <c r="C933" t="s">
        <v>11</v>
      </c>
      <c r="D933" t="s">
        <v>16</v>
      </c>
      <c r="E933">
        <v>29054.899999999998</v>
      </c>
      <c r="F933">
        <v>14</v>
      </c>
      <c r="G933" t="s">
        <v>22</v>
      </c>
      <c r="H933">
        <v>1861.2</v>
      </c>
      <c r="I933">
        <v>2075.35</v>
      </c>
      <c r="J933" t="s">
        <v>23</v>
      </c>
      <c r="K933" t="s">
        <v>17</v>
      </c>
    </row>
    <row r="934" spans="1:11" x14ac:dyDescent="0.25">
      <c r="A934">
        <v>1012</v>
      </c>
      <c r="B934" s="1" t="s">
        <v>42</v>
      </c>
      <c r="C934" t="s">
        <v>18</v>
      </c>
      <c r="D934" t="s">
        <v>12</v>
      </c>
      <c r="E934">
        <v>17800.3</v>
      </c>
      <c r="F934">
        <v>14</v>
      </c>
      <c r="G934" t="s">
        <v>26</v>
      </c>
      <c r="H934">
        <v>1185.5</v>
      </c>
      <c r="I934">
        <v>1271.45</v>
      </c>
      <c r="J934" t="s">
        <v>21</v>
      </c>
      <c r="K934" t="s">
        <v>17</v>
      </c>
    </row>
    <row r="935" spans="1:11" x14ac:dyDescent="0.25">
      <c r="A935">
        <v>1090</v>
      </c>
      <c r="B935" s="1" t="s">
        <v>35</v>
      </c>
      <c r="C935" t="s">
        <v>18</v>
      </c>
      <c r="D935" t="s">
        <v>16</v>
      </c>
      <c r="E935">
        <v>51316.299999999654</v>
      </c>
      <c r="F935">
        <v>35</v>
      </c>
      <c r="G935" t="s">
        <v>26</v>
      </c>
      <c r="H935">
        <v>1130.5999999999999</v>
      </c>
      <c r="I935">
        <v>1466.1799999999901</v>
      </c>
      <c r="J935" t="s">
        <v>14</v>
      </c>
      <c r="K935" t="s">
        <v>15</v>
      </c>
    </row>
    <row r="936" spans="1:11" x14ac:dyDescent="0.25">
      <c r="A936">
        <v>1046</v>
      </c>
      <c r="B936" s="1" t="s">
        <v>36</v>
      </c>
      <c r="C936" t="s">
        <v>28</v>
      </c>
      <c r="D936" t="s">
        <v>12</v>
      </c>
      <c r="E936">
        <v>20341.199999999997</v>
      </c>
      <c r="F936">
        <v>30</v>
      </c>
      <c r="G936" t="s">
        <v>13</v>
      </c>
      <c r="H936">
        <v>320.73</v>
      </c>
      <c r="I936">
        <v>678.04</v>
      </c>
      <c r="J936" t="s">
        <v>14</v>
      </c>
      <c r="K936" t="s">
        <v>17</v>
      </c>
    </row>
    <row r="937" spans="1:11" x14ac:dyDescent="0.25">
      <c r="A937">
        <v>1034</v>
      </c>
      <c r="B937" s="1" t="s">
        <v>39</v>
      </c>
      <c r="C937" t="s">
        <v>18</v>
      </c>
      <c r="D937" t="s">
        <v>16</v>
      </c>
      <c r="E937">
        <v>6569.6399999999994</v>
      </c>
      <c r="F937">
        <v>28</v>
      </c>
      <c r="G937" t="s">
        <v>13</v>
      </c>
      <c r="H937">
        <v>137.47</v>
      </c>
      <c r="I937">
        <v>234.63</v>
      </c>
      <c r="J937" t="s">
        <v>21</v>
      </c>
      <c r="K937" t="s">
        <v>17</v>
      </c>
    </row>
    <row r="938" spans="1:11" x14ac:dyDescent="0.25">
      <c r="A938">
        <v>1049</v>
      </c>
      <c r="B938" s="1" t="s">
        <v>38</v>
      </c>
      <c r="C938" t="s">
        <v>27</v>
      </c>
      <c r="D938" t="s">
        <v>25</v>
      </c>
      <c r="E938">
        <v>17069.36</v>
      </c>
      <c r="F938">
        <v>17</v>
      </c>
      <c r="G938" t="s">
        <v>26</v>
      </c>
      <c r="H938">
        <v>558.70000000000005</v>
      </c>
      <c r="I938">
        <v>1004.08</v>
      </c>
      <c r="J938" t="s">
        <v>23</v>
      </c>
      <c r="K938" t="s">
        <v>15</v>
      </c>
    </row>
    <row r="939" spans="1:11" x14ac:dyDescent="0.25">
      <c r="A939">
        <v>1078</v>
      </c>
      <c r="B939" s="1" t="s">
        <v>45</v>
      </c>
      <c r="C939" t="s">
        <v>27</v>
      </c>
      <c r="D939" t="s">
        <v>12</v>
      </c>
      <c r="E939">
        <v>3386.7300000000005</v>
      </c>
      <c r="F939">
        <v>3</v>
      </c>
      <c r="G939" t="s">
        <v>22</v>
      </c>
      <c r="H939">
        <v>902.38</v>
      </c>
      <c r="I939">
        <v>1128.9100000000001</v>
      </c>
      <c r="J939" t="s">
        <v>21</v>
      </c>
      <c r="K939" t="s">
        <v>17</v>
      </c>
    </row>
    <row r="940" spans="1:11" x14ac:dyDescent="0.25">
      <c r="A940">
        <v>1090</v>
      </c>
      <c r="B940" s="1" t="s">
        <v>42</v>
      </c>
      <c r="C940" t="s">
        <v>28</v>
      </c>
      <c r="D940" t="s">
        <v>12</v>
      </c>
      <c r="E940">
        <v>36213.759999999842</v>
      </c>
      <c r="F940">
        <v>16</v>
      </c>
      <c r="G940" t="s">
        <v>22</v>
      </c>
      <c r="H940">
        <v>2183.37</v>
      </c>
      <c r="I940">
        <v>2263.3599999999901</v>
      </c>
      <c r="J940" t="s">
        <v>21</v>
      </c>
      <c r="K940" t="s">
        <v>17</v>
      </c>
    </row>
    <row r="941" spans="1:11" x14ac:dyDescent="0.25">
      <c r="A941">
        <v>1045</v>
      </c>
      <c r="B941" s="1" t="s">
        <v>39</v>
      </c>
      <c r="C941" t="s">
        <v>11</v>
      </c>
      <c r="D941" t="s">
        <v>25</v>
      </c>
      <c r="E941">
        <v>136231.76</v>
      </c>
      <c r="F941">
        <v>46</v>
      </c>
      <c r="G941" t="s">
        <v>20</v>
      </c>
      <c r="H941">
        <v>2577.08</v>
      </c>
      <c r="I941">
        <v>2961.56</v>
      </c>
      <c r="J941" t="s">
        <v>14</v>
      </c>
      <c r="K941" t="s">
        <v>15</v>
      </c>
    </row>
    <row r="942" spans="1:11" x14ac:dyDescent="0.25">
      <c r="A942">
        <v>1027</v>
      </c>
      <c r="B942" s="1" t="s">
        <v>39</v>
      </c>
      <c r="C942" t="s">
        <v>11</v>
      </c>
      <c r="D942" t="s">
        <v>25</v>
      </c>
      <c r="E942">
        <v>34290.6</v>
      </c>
      <c r="F942">
        <v>30</v>
      </c>
      <c r="G942" t="s">
        <v>13</v>
      </c>
      <c r="H942">
        <v>745.93</v>
      </c>
      <c r="I942">
        <v>1143.02</v>
      </c>
      <c r="J942" t="s">
        <v>23</v>
      </c>
      <c r="K942" t="s">
        <v>15</v>
      </c>
    </row>
    <row r="943" spans="1:11" x14ac:dyDescent="0.25">
      <c r="A943">
        <v>1073</v>
      </c>
      <c r="B943" s="1" t="s">
        <v>44</v>
      </c>
      <c r="C943" t="s">
        <v>18</v>
      </c>
      <c r="D943" t="s">
        <v>12</v>
      </c>
      <c r="E943">
        <v>71801.97</v>
      </c>
      <c r="F943">
        <v>29</v>
      </c>
      <c r="G943" t="s">
        <v>22</v>
      </c>
      <c r="H943">
        <v>2152.6799999999998</v>
      </c>
      <c r="I943">
        <v>2475.9299999999998</v>
      </c>
      <c r="J943" t="s">
        <v>21</v>
      </c>
      <c r="K943" t="s">
        <v>15</v>
      </c>
    </row>
    <row r="944" spans="1:11" x14ac:dyDescent="0.25">
      <c r="A944">
        <v>1026</v>
      </c>
      <c r="B944" s="1" t="s">
        <v>41</v>
      </c>
      <c r="C944" t="s">
        <v>18</v>
      </c>
      <c r="D944" t="s">
        <v>25</v>
      </c>
      <c r="E944">
        <v>97643.700000000012</v>
      </c>
      <c r="F944">
        <v>45</v>
      </c>
      <c r="G944" t="s">
        <v>20</v>
      </c>
      <c r="H944">
        <v>1741.66</v>
      </c>
      <c r="I944">
        <v>2169.86</v>
      </c>
      <c r="J944" t="s">
        <v>23</v>
      </c>
      <c r="K944" t="s">
        <v>15</v>
      </c>
    </row>
    <row r="945" spans="1:11" x14ac:dyDescent="0.25">
      <c r="A945">
        <v>1047</v>
      </c>
      <c r="B945" s="1" t="s">
        <v>45</v>
      </c>
      <c r="C945" t="s">
        <v>18</v>
      </c>
      <c r="D945" t="s">
        <v>19</v>
      </c>
      <c r="E945">
        <v>19938.900000000001</v>
      </c>
      <c r="F945">
        <v>15</v>
      </c>
      <c r="G945" t="s">
        <v>22</v>
      </c>
      <c r="H945">
        <v>957.95</v>
      </c>
      <c r="I945">
        <v>1329.26</v>
      </c>
      <c r="J945" t="s">
        <v>14</v>
      </c>
      <c r="K945" t="s">
        <v>15</v>
      </c>
    </row>
    <row r="946" spans="1:11" x14ac:dyDescent="0.25">
      <c r="A946">
        <v>1086</v>
      </c>
      <c r="B946" s="1" t="s">
        <v>43</v>
      </c>
      <c r="C946" t="s">
        <v>11</v>
      </c>
      <c r="D946" t="s">
        <v>16</v>
      </c>
      <c r="E946">
        <v>24202.44</v>
      </c>
      <c r="F946">
        <v>46</v>
      </c>
      <c r="G946" t="s">
        <v>13</v>
      </c>
      <c r="H946">
        <v>83.86</v>
      </c>
      <c r="I946">
        <v>526.14</v>
      </c>
      <c r="J946" t="s">
        <v>23</v>
      </c>
      <c r="K946" t="s">
        <v>15</v>
      </c>
    </row>
    <row r="947" spans="1:11" x14ac:dyDescent="0.25">
      <c r="A947">
        <v>1056</v>
      </c>
      <c r="B947" s="1" t="s">
        <v>39</v>
      </c>
      <c r="C947" t="s">
        <v>24</v>
      </c>
      <c r="D947" t="s">
        <v>16</v>
      </c>
      <c r="E947">
        <v>64608.75</v>
      </c>
      <c r="F947">
        <v>25</v>
      </c>
      <c r="G947" t="s">
        <v>20</v>
      </c>
      <c r="H947">
        <v>2361.7399999999998</v>
      </c>
      <c r="I947">
        <v>2584.35</v>
      </c>
      <c r="J947" t="s">
        <v>14</v>
      </c>
      <c r="K947" t="s">
        <v>15</v>
      </c>
    </row>
    <row r="948" spans="1:11" x14ac:dyDescent="0.25">
      <c r="A948">
        <v>1094</v>
      </c>
      <c r="B948" s="1" t="s">
        <v>39</v>
      </c>
      <c r="C948" t="s">
        <v>27</v>
      </c>
      <c r="D948" t="s">
        <v>16</v>
      </c>
      <c r="E948">
        <v>145171.4</v>
      </c>
      <c r="F948">
        <v>38</v>
      </c>
      <c r="G948" t="s">
        <v>20</v>
      </c>
      <c r="H948">
        <v>3443.98</v>
      </c>
      <c r="I948">
        <v>3820.3</v>
      </c>
      <c r="J948" t="s">
        <v>23</v>
      </c>
      <c r="K948" t="s">
        <v>17</v>
      </c>
    </row>
    <row r="949" spans="1:11" x14ac:dyDescent="0.25">
      <c r="A949">
        <v>1063</v>
      </c>
      <c r="B949" s="1" t="s">
        <v>38</v>
      </c>
      <c r="C949" t="s">
        <v>24</v>
      </c>
      <c r="D949" t="s">
        <v>19</v>
      </c>
      <c r="E949">
        <v>70137.899999999587</v>
      </c>
      <c r="F949">
        <v>42</v>
      </c>
      <c r="G949" t="s">
        <v>20</v>
      </c>
      <c r="H949">
        <v>1170.07</v>
      </c>
      <c r="I949">
        <v>1669.94999999999</v>
      </c>
      <c r="J949" t="s">
        <v>21</v>
      </c>
      <c r="K949" t="s">
        <v>17</v>
      </c>
    </row>
    <row r="950" spans="1:11" x14ac:dyDescent="0.25">
      <c r="A950">
        <v>1048</v>
      </c>
      <c r="B950" s="1" t="s">
        <v>39</v>
      </c>
      <c r="C950" t="s">
        <v>24</v>
      </c>
      <c r="D950" t="s">
        <v>25</v>
      </c>
      <c r="E950">
        <v>50180.020000000004</v>
      </c>
      <c r="F950">
        <v>47</v>
      </c>
      <c r="G950" t="s">
        <v>22</v>
      </c>
      <c r="H950">
        <v>702.44</v>
      </c>
      <c r="I950">
        <v>1067.6600000000001</v>
      </c>
      <c r="J950" t="s">
        <v>14</v>
      </c>
      <c r="K950" t="s">
        <v>17</v>
      </c>
    </row>
    <row r="951" spans="1:11" x14ac:dyDescent="0.25">
      <c r="A951">
        <v>1061</v>
      </c>
      <c r="B951" s="1" t="s">
        <v>39</v>
      </c>
      <c r="C951" t="s">
        <v>11</v>
      </c>
      <c r="D951" t="s">
        <v>25</v>
      </c>
      <c r="E951">
        <v>171258.77999999962</v>
      </c>
      <c r="F951">
        <v>38</v>
      </c>
      <c r="G951" t="s">
        <v>13</v>
      </c>
      <c r="H951">
        <v>4440.8599999999997</v>
      </c>
      <c r="I951">
        <v>4506.8099999999904</v>
      </c>
      <c r="J951" t="s">
        <v>21</v>
      </c>
      <c r="K951" t="s">
        <v>15</v>
      </c>
    </row>
    <row r="952" spans="1:11" x14ac:dyDescent="0.25">
      <c r="A952">
        <v>1081</v>
      </c>
      <c r="B952" s="1" t="s">
        <v>41</v>
      </c>
      <c r="C952" t="s">
        <v>24</v>
      </c>
      <c r="D952" t="s">
        <v>12</v>
      </c>
      <c r="E952">
        <v>38533.049999999996</v>
      </c>
      <c r="F952">
        <v>23</v>
      </c>
      <c r="G952" t="s">
        <v>20</v>
      </c>
      <c r="H952">
        <v>1411.37</v>
      </c>
      <c r="I952">
        <v>1675.35</v>
      </c>
      <c r="J952" t="s">
        <v>14</v>
      </c>
      <c r="K952" t="s">
        <v>17</v>
      </c>
    </row>
    <row r="953" spans="1:11" x14ac:dyDescent="0.25">
      <c r="A953">
        <v>1026</v>
      </c>
      <c r="B953" s="1" t="s">
        <v>37</v>
      </c>
      <c r="C953" t="s">
        <v>28</v>
      </c>
      <c r="D953" t="s">
        <v>25</v>
      </c>
      <c r="E953">
        <v>36367</v>
      </c>
      <c r="F953">
        <v>25</v>
      </c>
      <c r="G953" t="s">
        <v>26</v>
      </c>
      <c r="H953">
        <v>1156.8800000000001</v>
      </c>
      <c r="I953">
        <v>1454.68</v>
      </c>
      <c r="J953" t="s">
        <v>23</v>
      </c>
      <c r="K953" t="s">
        <v>15</v>
      </c>
    </row>
    <row r="954" spans="1:11" x14ac:dyDescent="0.25">
      <c r="A954">
        <v>1036</v>
      </c>
      <c r="B954" s="1" t="s">
        <v>44</v>
      </c>
      <c r="C954" t="s">
        <v>18</v>
      </c>
      <c r="D954" t="s">
        <v>12</v>
      </c>
      <c r="E954">
        <v>184295.58</v>
      </c>
      <c r="F954">
        <v>42</v>
      </c>
      <c r="G954" t="s">
        <v>13</v>
      </c>
      <c r="H954">
        <v>4292.63</v>
      </c>
      <c r="I954">
        <v>4387.99</v>
      </c>
      <c r="J954" t="s">
        <v>23</v>
      </c>
      <c r="K954" t="s">
        <v>17</v>
      </c>
    </row>
    <row r="955" spans="1:11" x14ac:dyDescent="0.25">
      <c r="A955">
        <v>1001</v>
      </c>
      <c r="B955" s="1" t="s">
        <v>44</v>
      </c>
      <c r="C955" t="s">
        <v>28</v>
      </c>
      <c r="D955" t="s">
        <v>19</v>
      </c>
      <c r="E955">
        <v>32035.5</v>
      </c>
      <c r="F955">
        <v>7</v>
      </c>
      <c r="G955" t="s">
        <v>26</v>
      </c>
      <c r="H955">
        <v>4094.68</v>
      </c>
      <c r="I955">
        <v>4576.5</v>
      </c>
      <c r="J955" t="s">
        <v>14</v>
      </c>
      <c r="K955" t="s">
        <v>17</v>
      </c>
    </row>
    <row r="956" spans="1:11" x14ac:dyDescent="0.25">
      <c r="A956">
        <v>1008</v>
      </c>
      <c r="B956" s="1" t="s">
        <v>34</v>
      </c>
      <c r="C956" t="s">
        <v>27</v>
      </c>
      <c r="D956" t="s">
        <v>16</v>
      </c>
      <c r="E956">
        <v>52037.7</v>
      </c>
      <c r="F956">
        <v>22</v>
      </c>
      <c r="G956" t="s">
        <v>26</v>
      </c>
      <c r="H956">
        <v>2269.3200000000002</v>
      </c>
      <c r="I956">
        <v>2365.35</v>
      </c>
      <c r="J956" t="s">
        <v>14</v>
      </c>
      <c r="K956" t="s">
        <v>17</v>
      </c>
    </row>
    <row r="957" spans="1:11" x14ac:dyDescent="0.25">
      <c r="A957">
        <v>1099</v>
      </c>
      <c r="B957" s="1" t="s">
        <v>37</v>
      </c>
      <c r="C957" t="s">
        <v>18</v>
      </c>
      <c r="D957" t="s">
        <v>16</v>
      </c>
      <c r="E957">
        <v>43668.41</v>
      </c>
      <c r="F957">
        <v>17</v>
      </c>
      <c r="G957" t="s">
        <v>20</v>
      </c>
      <c r="H957">
        <v>2471.73</v>
      </c>
      <c r="I957">
        <v>2568.73</v>
      </c>
      <c r="J957" t="s">
        <v>14</v>
      </c>
      <c r="K957" t="s">
        <v>17</v>
      </c>
    </row>
    <row r="958" spans="1:11" x14ac:dyDescent="0.25">
      <c r="A958">
        <v>1052</v>
      </c>
      <c r="B958" s="1" t="s">
        <v>43</v>
      </c>
      <c r="C958" t="s">
        <v>24</v>
      </c>
      <c r="D958" t="s">
        <v>16</v>
      </c>
      <c r="E958">
        <v>28553.22</v>
      </c>
      <c r="F958">
        <v>18</v>
      </c>
      <c r="G958" t="s">
        <v>20</v>
      </c>
      <c r="H958">
        <v>1127.8599999999999</v>
      </c>
      <c r="I958">
        <v>1586.29</v>
      </c>
      <c r="J958" t="s">
        <v>23</v>
      </c>
      <c r="K958" t="s">
        <v>15</v>
      </c>
    </row>
    <row r="959" spans="1:11" x14ac:dyDescent="0.25">
      <c r="A959">
        <v>1079</v>
      </c>
      <c r="B959" s="1" t="s">
        <v>40</v>
      </c>
      <c r="C959" t="s">
        <v>27</v>
      </c>
      <c r="D959" t="s">
        <v>25</v>
      </c>
      <c r="E959">
        <v>33101.46</v>
      </c>
      <c r="F959">
        <v>49</v>
      </c>
      <c r="G959" t="s">
        <v>22</v>
      </c>
      <c r="H959">
        <v>437.59</v>
      </c>
      <c r="I959">
        <v>675.54</v>
      </c>
      <c r="J959" t="s">
        <v>14</v>
      </c>
      <c r="K959" t="s">
        <v>15</v>
      </c>
    </row>
    <row r="960" spans="1:11" x14ac:dyDescent="0.25">
      <c r="A960">
        <v>1047</v>
      </c>
      <c r="B960" s="1" t="s">
        <v>37</v>
      </c>
      <c r="C960" t="s">
        <v>18</v>
      </c>
      <c r="D960" t="s">
        <v>12</v>
      </c>
      <c r="E960">
        <v>120107.45</v>
      </c>
      <c r="F960">
        <v>41</v>
      </c>
      <c r="G960" t="s">
        <v>22</v>
      </c>
      <c r="H960">
        <v>2888.49</v>
      </c>
      <c r="I960">
        <v>2929.45</v>
      </c>
      <c r="J960" t="s">
        <v>14</v>
      </c>
      <c r="K960" t="s">
        <v>17</v>
      </c>
    </row>
    <row r="961" spans="1:11" x14ac:dyDescent="0.25">
      <c r="A961">
        <v>1056</v>
      </c>
      <c r="B961" s="1" t="s">
        <v>35</v>
      </c>
      <c r="C961" t="s">
        <v>24</v>
      </c>
      <c r="D961" t="s">
        <v>12</v>
      </c>
      <c r="E961">
        <v>8399.1999999999989</v>
      </c>
      <c r="F961">
        <v>10</v>
      </c>
      <c r="G961" t="s">
        <v>22</v>
      </c>
      <c r="H961">
        <v>536.80999999999995</v>
      </c>
      <c r="I961">
        <v>839.92</v>
      </c>
      <c r="J961" t="s">
        <v>21</v>
      </c>
      <c r="K961" t="s">
        <v>15</v>
      </c>
    </row>
    <row r="962" spans="1:11" x14ac:dyDescent="0.25">
      <c r="A962">
        <v>1086</v>
      </c>
      <c r="B962" s="1" t="s">
        <v>42</v>
      </c>
      <c r="C962" t="s">
        <v>28</v>
      </c>
      <c r="D962" t="s">
        <v>19</v>
      </c>
      <c r="E962">
        <v>25787.999999999902</v>
      </c>
      <c r="F962">
        <v>10</v>
      </c>
      <c r="G962" t="s">
        <v>13</v>
      </c>
      <c r="H962">
        <v>2273.91</v>
      </c>
      <c r="I962">
        <v>2578.7999999999902</v>
      </c>
      <c r="J962" t="s">
        <v>14</v>
      </c>
      <c r="K962" t="s">
        <v>15</v>
      </c>
    </row>
    <row r="963" spans="1:11" x14ac:dyDescent="0.25">
      <c r="A963">
        <v>1014</v>
      </c>
      <c r="B963" s="1" t="s">
        <v>45</v>
      </c>
      <c r="C963" t="s">
        <v>18</v>
      </c>
      <c r="D963" t="s">
        <v>25</v>
      </c>
      <c r="E963">
        <v>33229.49</v>
      </c>
      <c r="F963">
        <v>7</v>
      </c>
      <c r="G963" t="s">
        <v>22</v>
      </c>
      <c r="H963">
        <v>4705.46</v>
      </c>
      <c r="I963">
        <v>4747.07</v>
      </c>
      <c r="J963" t="s">
        <v>21</v>
      </c>
      <c r="K963" t="s">
        <v>17</v>
      </c>
    </row>
    <row r="964" spans="1:11" x14ac:dyDescent="0.25">
      <c r="A964">
        <v>1090</v>
      </c>
      <c r="B964" s="1" t="s">
        <v>41</v>
      </c>
      <c r="C964" t="s">
        <v>24</v>
      </c>
      <c r="D964" t="s">
        <v>19</v>
      </c>
      <c r="E964">
        <v>252147.36</v>
      </c>
      <c r="F964">
        <v>48</v>
      </c>
      <c r="G964" t="s">
        <v>26</v>
      </c>
      <c r="H964">
        <v>4766.53</v>
      </c>
      <c r="I964">
        <v>5253.07</v>
      </c>
      <c r="J964" t="s">
        <v>21</v>
      </c>
      <c r="K964" t="s">
        <v>15</v>
      </c>
    </row>
    <row r="965" spans="1:11" x14ac:dyDescent="0.25">
      <c r="A965">
        <v>1028</v>
      </c>
      <c r="B965" s="1" t="s">
        <v>42</v>
      </c>
      <c r="C965" t="s">
        <v>28</v>
      </c>
      <c r="D965" t="s">
        <v>12</v>
      </c>
      <c r="E965">
        <v>57427.88</v>
      </c>
      <c r="F965">
        <v>38</v>
      </c>
      <c r="G965" t="s">
        <v>22</v>
      </c>
      <c r="H965">
        <v>1234.69</v>
      </c>
      <c r="I965">
        <v>1511.26</v>
      </c>
      <c r="J965" t="s">
        <v>21</v>
      </c>
      <c r="K965" t="s">
        <v>15</v>
      </c>
    </row>
    <row r="966" spans="1:11" x14ac:dyDescent="0.25">
      <c r="A966">
        <v>1087</v>
      </c>
      <c r="B966" s="1" t="s">
        <v>41</v>
      </c>
      <c r="C966" t="s">
        <v>27</v>
      </c>
      <c r="D966" t="s">
        <v>12</v>
      </c>
      <c r="E966">
        <v>92438.819999999992</v>
      </c>
      <c r="F966">
        <v>27</v>
      </c>
      <c r="G966" t="s">
        <v>20</v>
      </c>
      <c r="H966">
        <v>3139.36</v>
      </c>
      <c r="I966">
        <v>3423.66</v>
      </c>
      <c r="J966" t="s">
        <v>23</v>
      </c>
      <c r="K966" t="s">
        <v>15</v>
      </c>
    </row>
    <row r="967" spans="1:11" x14ac:dyDescent="0.25">
      <c r="A967">
        <v>1078</v>
      </c>
      <c r="B967" s="1" t="s">
        <v>38</v>
      </c>
      <c r="C967" t="s">
        <v>27</v>
      </c>
      <c r="D967" t="s">
        <v>16</v>
      </c>
      <c r="E967">
        <v>87830.819999999992</v>
      </c>
      <c r="F967">
        <v>33</v>
      </c>
      <c r="G967" t="s">
        <v>22</v>
      </c>
      <c r="H967">
        <v>2396.6799999999998</v>
      </c>
      <c r="I967">
        <v>2661.54</v>
      </c>
      <c r="J967" t="s">
        <v>21</v>
      </c>
      <c r="K967" t="s">
        <v>15</v>
      </c>
    </row>
    <row r="968" spans="1:11" x14ac:dyDescent="0.25">
      <c r="A968">
        <v>1088</v>
      </c>
      <c r="B968" s="1" t="s">
        <v>45</v>
      </c>
      <c r="C968" t="s">
        <v>27</v>
      </c>
      <c r="D968" t="s">
        <v>25</v>
      </c>
      <c r="E968">
        <v>4693.8999999999996</v>
      </c>
      <c r="F968">
        <v>1</v>
      </c>
      <c r="G968" t="s">
        <v>13</v>
      </c>
      <c r="H968">
        <v>4384.6400000000003</v>
      </c>
      <c r="I968">
        <v>4693.8999999999996</v>
      </c>
      <c r="J968" t="s">
        <v>14</v>
      </c>
      <c r="K968" t="s">
        <v>17</v>
      </c>
    </row>
    <row r="969" spans="1:11" x14ac:dyDescent="0.25">
      <c r="A969">
        <v>1002</v>
      </c>
      <c r="B969" s="1" t="s">
        <v>44</v>
      </c>
      <c r="C969" t="s">
        <v>27</v>
      </c>
      <c r="D969" t="s">
        <v>12</v>
      </c>
      <c r="E969">
        <v>67455.959999999992</v>
      </c>
      <c r="F969">
        <v>44</v>
      </c>
      <c r="G969" t="s">
        <v>13</v>
      </c>
      <c r="H969">
        <v>1393.58</v>
      </c>
      <c r="I969">
        <v>1533.09</v>
      </c>
      <c r="J969" t="s">
        <v>23</v>
      </c>
      <c r="K969" t="s">
        <v>17</v>
      </c>
    </row>
    <row r="970" spans="1:11" x14ac:dyDescent="0.25">
      <c r="A970">
        <v>1026</v>
      </c>
      <c r="B970" s="1" t="s">
        <v>34</v>
      </c>
      <c r="C970" t="s">
        <v>11</v>
      </c>
      <c r="D970" t="s">
        <v>16</v>
      </c>
      <c r="E970">
        <v>7448.7199999999657</v>
      </c>
      <c r="F970">
        <v>34</v>
      </c>
      <c r="G970" t="s">
        <v>26</v>
      </c>
      <c r="H970">
        <v>68.33</v>
      </c>
      <c r="I970">
        <v>219.07999999999899</v>
      </c>
      <c r="J970" t="s">
        <v>23</v>
      </c>
      <c r="K970" t="s">
        <v>15</v>
      </c>
    </row>
    <row r="971" spans="1:11" x14ac:dyDescent="0.25">
      <c r="A971">
        <v>1014</v>
      </c>
      <c r="B971" s="1" t="s">
        <v>43</v>
      </c>
      <c r="C971" t="s">
        <v>18</v>
      </c>
      <c r="D971" t="s">
        <v>25</v>
      </c>
      <c r="E971">
        <v>4460.96</v>
      </c>
      <c r="F971">
        <v>4</v>
      </c>
      <c r="G971" t="s">
        <v>13</v>
      </c>
      <c r="H971">
        <v>854.68</v>
      </c>
      <c r="I971">
        <v>1115.24</v>
      </c>
      <c r="J971" t="s">
        <v>23</v>
      </c>
      <c r="K971" t="s">
        <v>17</v>
      </c>
    </row>
    <row r="972" spans="1:11" x14ac:dyDescent="0.25">
      <c r="A972">
        <v>1059</v>
      </c>
      <c r="B972" s="1" t="s">
        <v>42</v>
      </c>
      <c r="C972" t="s">
        <v>18</v>
      </c>
      <c r="D972" t="s">
        <v>19</v>
      </c>
      <c r="E972">
        <v>37152.14</v>
      </c>
      <c r="F972">
        <v>17</v>
      </c>
      <c r="G972" t="s">
        <v>22</v>
      </c>
      <c r="H972">
        <v>1780.14</v>
      </c>
      <c r="I972">
        <v>2185.42</v>
      </c>
      <c r="J972" t="s">
        <v>23</v>
      </c>
      <c r="K972" t="s">
        <v>17</v>
      </c>
    </row>
    <row r="973" spans="1:11" x14ac:dyDescent="0.25">
      <c r="A973">
        <v>1056</v>
      </c>
      <c r="B973" s="1" t="s">
        <v>43</v>
      </c>
      <c r="C973" t="s">
        <v>11</v>
      </c>
      <c r="D973" t="s">
        <v>25</v>
      </c>
      <c r="E973">
        <v>6589</v>
      </c>
      <c r="F973">
        <v>4</v>
      </c>
      <c r="G973" t="s">
        <v>20</v>
      </c>
      <c r="H973">
        <v>1612.82</v>
      </c>
      <c r="I973">
        <v>1647.25</v>
      </c>
      <c r="J973" t="s">
        <v>23</v>
      </c>
      <c r="K973" t="s">
        <v>17</v>
      </c>
    </row>
    <row r="974" spans="1:11" x14ac:dyDescent="0.25">
      <c r="A974">
        <v>1007</v>
      </c>
      <c r="B974" s="1" t="s">
        <v>34</v>
      </c>
      <c r="C974" t="s">
        <v>24</v>
      </c>
      <c r="D974" t="s">
        <v>25</v>
      </c>
      <c r="E974">
        <v>183735.56</v>
      </c>
      <c r="F974">
        <v>43</v>
      </c>
      <c r="G974" t="s">
        <v>13</v>
      </c>
      <c r="H974">
        <v>3967.25</v>
      </c>
      <c r="I974">
        <v>4272.92</v>
      </c>
      <c r="J974" t="s">
        <v>23</v>
      </c>
      <c r="K974" t="s">
        <v>15</v>
      </c>
    </row>
    <row r="975" spans="1:11" x14ac:dyDescent="0.25">
      <c r="A975">
        <v>1003</v>
      </c>
      <c r="B975" s="1" t="s">
        <v>44</v>
      </c>
      <c r="C975" t="s">
        <v>24</v>
      </c>
      <c r="D975" t="s">
        <v>12</v>
      </c>
      <c r="E975">
        <v>99426.599999999991</v>
      </c>
      <c r="F975">
        <v>26</v>
      </c>
      <c r="G975" t="s">
        <v>26</v>
      </c>
      <c r="H975">
        <v>3418.78</v>
      </c>
      <c r="I975">
        <v>3824.1</v>
      </c>
      <c r="J975" t="s">
        <v>23</v>
      </c>
      <c r="K975" t="s">
        <v>15</v>
      </c>
    </row>
    <row r="976" spans="1:11" x14ac:dyDescent="0.25">
      <c r="A976">
        <v>1023</v>
      </c>
      <c r="B976" s="1" t="s">
        <v>45</v>
      </c>
      <c r="C976" t="s">
        <v>27</v>
      </c>
      <c r="D976" t="s">
        <v>12</v>
      </c>
      <c r="E976">
        <v>6478.76</v>
      </c>
      <c r="F976">
        <v>4</v>
      </c>
      <c r="G976" t="s">
        <v>22</v>
      </c>
      <c r="H976">
        <v>1532.8</v>
      </c>
      <c r="I976">
        <v>1619.69</v>
      </c>
      <c r="J976" t="s">
        <v>21</v>
      </c>
      <c r="K976" t="s">
        <v>17</v>
      </c>
    </row>
    <row r="977" spans="1:11" x14ac:dyDescent="0.25">
      <c r="A977">
        <v>1018</v>
      </c>
      <c r="B977" s="1" t="s">
        <v>37</v>
      </c>
      <c r="C977" t="s">
        <v>28</v>
      </c>
      <c r="D977" t="s">
        <v>25</v>
      </c>
      <c r="E977">
        <v>2333.19</v>
      </c>
      <c r="F977">
        <v>1</v>
      </c>
      <c r="G977" t="s">
        <v>26</v>
      </c>
      <c r="H977">
        <v>2315.83</v>
      </c>
      <c r="I977">
        <v>2333.19</v>
      </c>
      <c r="J977" t="s">
        <v>14</v>
      </c>
      <c r="K977" t="s">
        <v>17</v>
      </c>
    </row>
    <row r="978" spans="1:11" x14ac:dyDescent="0.25">
      <c r="A978">
        <v>1038</v>
      </c>
      <c r="B978" s="1" t="s">
        <v>34</v>
      </c>
      <c r="C978" t="s">
        <v>24</v>
      </c>
      <c r="D978" t="s">
        <v>12</v>
      </c>
      <c r="E978">
        <v>4803.75</v>
      </c>
      <c r="F978">
        <v>7</v>
      </c>
      <c r="G978" t="s">
        <v>13</v>
      </c>
      <c r="H978">
        <v>523.02</v>
      </c>
      <c r="I978">
        <v>686.25</v>
      </c>
      <c r="J978" t="s">
        <v>14</v>
      </c>
      <c r="K978" t="s">
        <v>15</v>
      </c>
    </row>
    <row r="979" spans="1:11" x14ac:dyDescent="0.25">
      <c r="A979">
        <v>1099</v>
      </c>
      <c r="B979" s="1" t="s">
        <v>35</v>
      </c>
      <c r="C979" t="s">
        <v>28</v>
      </c>
      <c r="D979" t="s">
        <v>12</v>
      </c>
      <c r="E979">
        <v>143820.2999999997</v>
      </c>
      <c r="F979">
        <v>30</v>
      </c>
      <c r="G979" t="s">
        <v>13</v>
      </c>
      <c r="H979">
        <v>4495.82</v>
      </c>
      <c r="I979">
        <v>4794.0099999999902</v>
      </c>
      <c r="J979" t="s">
        <v>21</v>
      </c>
      <c r="K979" t="s">
        <v>17</v>
      </c>
    </row>
    <row r="980" spans="1:11" x14ac:dyDescent="0.25">
      <c r="A980">
        <v>1015</v>
      </c>
      <c r="B980" s="1" t="s">
        <v>45</v>
      </c>
      <c r="C980" t="s">
        <v>18</v>
      </c>
      <c r="D980" t="s">
        <v>12</v>
      </c>
      <c r="E980">
        <v>42822.99</v>
      </c>
      <c r="F980">
        <v>9</v>
      </c>
      <c r="G980" t="s">
        <v>26</v>
      </c>
      <c r="H980">
        <v>4680.3500000000004</v>
      </c>
      <c r="I980">
        <v>4758.1099999999997</v>
      </c>
      <c r="J980" t="s">
        <v>21</v>
      </c>
      <c r="K980" t="s">
        <v>15</v>
      </c>
    </row>
    <row r="981" spans="1:11" x14ac:dyDescent="0.25">
      <c r="A981">
        <v>1064</v>
      </c>
      <c r="B981" s="1" t="s">
        <v>43</v>
      </c>
      <c r="C981" t="s">
        <v>28</v>
      </c>
      <c r="D981" t="s">
        <v>16</v>
      </c>
      <c r="E981">
        <v>179159.05</v>
      </c>
      <c r="F981">
        <v>35</v>
      </c>
      <c r="G981" t="s">
        <v>22</v>
      </c>
      <c r="H981">
        <v>4900.03</v>
      </c>
      <c r="I981">
        <v>5118.83</v>
      </c>
      <c r="J981" t="s">
        <v>23</v>
      </c>
      <c r="K981" t="s">
        <v>17</v>
      </c>
    </row>
    <row r="982" spans="1:11" x14ac:dyDescent="0.25">
      <c r="A982">
        <v>1089</v>
      </c>
      <c r="B982" s="1" t="s">
        <v>42</v>
      </c>
      <c r="C982" t="s">
        <v>18</v>
      </c>
      <c r="D982" t="s">
        <v>16</v>
      </c>
      <c r="E982">
        <v>37039.839999999997</v>
      </c>
      <c r="F982">
        <v>8</v>
      </c>
      <c r="G982" t="s">
        <v>13</v>
      </c>
      <c r="H982">
        <v>4349.34</v>
      </c>
      <c r="I982">
        <v>4629.9799999999996</v>
      </c>
      <c r="J982" t="s">
        <v>23</v>
      </c>
      <c r="K982" t="s">
        <v>15</v>
      </c>
    </row>
    <row r="983" spans="1:11" x14ac:dyDescent="0.25">
      <c r="A983">
        <v>1028</v>
      </c>
      <c r="B983" s="1" t="s">
        <v>42</v>
      </c>
      <c r="C983" t="s">
        <v>11</v>
      </c>
      <c r="D983" t="s">
        <v>25</v>
      </c>
      <c r="E983">
        <v>29149.439999999999</v>
      </c>
      <c r="F983">
        <v>24</v>
      </c>
      <c r="G983" t="s">
        <v>20</v>
      </c>
      <c r="H983">
        <v>911.11</v>
      </c>
      <c r="I983">
        <v>1214.56</v>
      </c>
      <c r="J983" t="s">
        <v>21</v>
      </c>
      <c r="K983" t="s">
        <v>15</v>
      </c>
    </row>
    <row r="984" spans="1:11" x14ac:dyDescent="0.25">
      <c r="A984">
        <v>1074</v>
      </c>
      <c r="B984" s="1" t="s">
        <v>43</v>
      </c>
      <c r="C984" t="s">
        <v>11</v>
      </c>
      <c r="D984" t="s">
        <v>12</v>
      </c>
      <c r="E984">
        <v>8039.47</v>
      </c>
      <c r="F984">
        <v>19</v>
      </c>
      <c r="G984" t="s">
        <v>13</v>
      </c>
      <c r="H984">
        <v>278.67</v>
      </c>
      <c r="I984">
        <v>423.13</v>
      </c>
      <c r="J984" t="s">
        <v>23</v>
      </c>
      <c r="K984" t="s">
        <v>15</v>
      </c>
    </row>
    <row r="985" spans="1:11" x14ac:dyDescent="0.25">
      <c r="A985">
        <v>1039</v>
      </c>
      <c r="B985" s="1" t="s">
        <v>37</v>
      </c>
      <c r="C985" t="s">
        <v>27</v>
      </c>
      <c r="D985" t="s">
        <v>16</v>
      </c>
      <c r="E985">
        <v>112500.36000000002</v>
      </c>
      <c r="F985">
        <v>36</v>
      </c>
      <c r="G985" t="s">
        <v>22</v>
      </c>
      <c r="H985">
        <v>2919</v>
      </c>
      <c r="I985">
        <v>3125.01</v>
      </c>
      <c r="J985" t="s">
        <v>14</v>
      </c>
      <c r="K985" t="s">
        <v>15</v>
      </c>
    </row>
    <row r="986" spans="1:11" x14ac:dyDescent="0.25">
      <c r="A986">
        <v>1057</v>
      </c>
      <c r="B986" s="1" t="s">
        <v>40</v>
      </c>
      <c r="C986" t="s">
        <v>24</v>
      </c>
      <c r="D986" t="s">
        <v>25</v>
      </c>
      <c r="E986">
        <v>213227.53999999998</v>
      </c>
      <c r="F986">
        <v>43</v>
      </c>
      <c r="G986" t="s">
        <v>13</v>
      </c>
      <c r="H986">
        <v>4567.3900000000003</v>
      </c>
      <c r="I986">
        <v>4958.78</v>
      </c>
      <c r="J986" t="s">
        <v>14</v>
      </c>
      <c r="K986" t="s">
        <v>17</v>
      </c>
    </row>
    <row r="987" spans="1:11" x14ac:dyDescent="0.25">
      <c r="A987">
        <v>1017</v>
      </c>
      <c r="B987" s="1" t="s">
        <v>39</v>
      </c>
      <c r="C987" t="s">
        <v>27</v>
      </c>
      <c r="D987" t="s">
        <v>12</v>
      </c>
      <c r="E987">
        <v>37775.43</v>
      </c>
      <c r="F987">
        <v>27</v>
      </c>
      <c r="G987" t="s">
        <v>26</v>
      </c>
      <c r="H987">
        <v>927.89</v>
      </c>
      <c r="I987">
        <v>1399.09</v>
      </c>
      <c r="J987" t="s">
        <v>23</v>
      </c>
      <c r="K987" t="s">
        <v>15</v>
      </c>
    </row>
    <row r="988" spans="1:11" x14ac:dyDescent="0.25">
      <c r="A988">
        <v>1086</v>
      </c>
      <c r="B988" s="1" t="s">
        <v>41</v>
      </c>
      <c r="C988" t="s">
        <v>18</v>
      </c>
      <c r="D988" t="s">
        <v>19</v>
      </c>
      <c r="E988">
        <v>16549.759999999998</v>
      </c>
      <c r="F988">
        <v>32</v>
      </c>
      <c r="G988" t="s">
        <v>13</v>
      </c>
      <c r="H988">
        <v>84.86</v>
      </c>
      <c r="I988">
        <v>517.17999999999995</v>
      </c>
      <c r="J988" t="s">
        <v>23</v>
      </c>
      <c r="K988" t="s">
        <v>17</v>
      </c>
    </row>
    <row r="989" spans="1:11" x14ac:dyDescent="0.25">
      <c r="A989">
        <v>1090</v>
      </c>
      <c r="B989" s="1" t="s">
        <v>39</v>
      </c>
      <c r="C989" t="s">
        <v>27</v>
      </c>
      <c r="D989" t="s">
        <v>12</v>
      </c>
      <c r="E989">
        <v>60531.94</v>
      </c>
      <c r="F989">
        <v>14</v>
      </c>
      <c r="G989" t="s">
        <v>13</v>
      </c>
      <c r="H989">
        <v>4037.21</v>
      </c>
      <c r="I989">
        <v>4323.71</v>
      </c>
      <c r="J989" t="s">
        <v>23</v>
      </c>
      <c r="K989" t="s">
        <v>15</v>
      </c>
    </row>
    <row r="990" spans="1:11" x14ac:dyDescent="0.25">
      <c r="A990">
        <v>1044</v>
      </c>
      <c r="B990" s="1" t="s">
        <v>37</v>
      </c>
      <c r="C990" t="s">
        <v>28</v>
      </c>
      <c r="D990" t="s">
        <v>12</v>
      </c>
      <c r="E990">
        <v>11541.24</v>
      </c>
      <c r="F990">
        <v>18</v>
      </c>
      <c r="G990" t="s">
        <v>22</v>
      </c>
      <c r="H990">
        <v>430.14</v>
      </c>
      <c r="I990">
        <v>641.17999999999995</v>
      </c>
      <c r="J990" t="s">
        <v>14</v>
      </c>
      <c r="K990" t="s">
        <v>15</v>
      </c>
    </row>
    <row r="991" spans="1:11" x14ac:dyDescent="0.25">
      <c r="A991">
        <v>1025</v>
      </c>
      <c r="B991" s="1" t="s">
        <v>43</v>
      </c>
      <c r="C991" t="s">
        <v>18</v>
      </c>
      <c r="D991" t="s">
        <v>16</v>
      </c>
      <c r="E991">
        <v>63587.719999999994</v>
      </c>
      <c r="F991">
        <v>28</v>
      </c>
      <c r="G991" t="s">
        <v>26</v>
      </c>
      <c r="H991">
        <v>2097.84</v>
      </c>
      <c r="I991">
        <v>2270.9899999999998</v>
      </c>
      <c r="J991" t="s">
        <v>23</v>
      </c>
      <c r="K991" t="s">
        <v>17</v>
      </c>
    </row>
    <row r="992" spans="1:11" x14ac:dyDescent="0.25">
      <c r="A992">
        <v>1017</v>
      </c>
      <c r="B992" s="1" t="s">
        <v>39</v>
      </c>
      <c r="C992" t="s">
        <v>11</v>
      </c>
      <c r="D992" t="s">
        <v>25</v>
      </c>
      <c r="E992">
        <v>100969.87999999999</v>
      </c>
      <c r="F992">
        <v>29</v>
      </c>
      <c r="G992" t="s">
        <v>22</v>
      </c>
      <c r="H992">
        <v>3410.49</v>
      </c>
      <c r="I992">
        <v>3481.72</v>
      </c>
      <c r="J992" t="s">
        <v>21</v>
      </c>
      <c r="K992" t="s">
        <v>17</v>
      </c>
    </row>
    <row r="993" spans="1:11" x14ac:dyDescent="0.25">
      <c r="A993">
        <v>1013</v>
      </c>
      <c r="B993" s="1" t="s">
        <v>40</v>
      </c>
      <c r="C993" t="s">
        <v>24</v>
      </c>
      <c r="D993" t="s">
        <v>25</v>
      </c>
      <c r="E993">
        <v>20549.759999999998</v>
      </c>
      <c r="F993">
        <v>16</v>
      </c>
      <c r="G993" t="s">
        <v>13</v>
      </c>
      <c r="H993">
        <v>1222.1500000000001</v>
      </c>
      <c r="I993">
        <v>1284.3599999999999</v>
      </c>
      <c r="J993" t="s">
        <v>23</v>
      </c>
      <c r="K993" t="s">
        <v>17</v>
      </c>
    </row>
    <row r="994" spans="1:11" x14ac:dyDescent="0.25">
      <c r="A994">
        <v>1084</v>
      </c>
      <c r="B994" s="1" t="s">
        <v>34</v>
      </c>
      <c r="C994" t="s">
        <v>18</v>
      </c>
      <c r="D994" t="s">
        <v>16</v>
      </c>
      <c r="E994">
        <v>28451.85</v>
      </c>
      <c r="F994">
        <v>35</v>
      </c>
      <c r="G994" t="s">
        <v>20</v>
      </c>
      <c r="H994">
        <v>465.61</v>
      </c>
      <c r="I994">
        <v>812.91</v>
      </c>
      <c r="J994" t="s">
        <v>21</v>
      </c>
      <c r="K994" t="s">
        <v>15</v>
      </c>
    </row>
    <row r="995" spans="1:11" x14ac:dyDescent="0.25">
      <c r="A995">
        <v>1025</v>
      </c>
      <c r="B995" s="1" t="s">
        <v>40</v>
      </c>
      <c r="C995" t="s">
        <v>18</v>
      </c>
      <c r="D995" t="s">
        <v>12</v>
      </c>
      <c r="E995">
        <v>187948.77</v>
      </c>
      <c r="F995">
        <v>47</v>
      </c>
      <c r="G995" t="s">
        <v>13</v>
      </c>
      <c r="H995">
        <v>3861.61</v>
      </c>
      <c r="I995">
        <v>3998.91</v>
      </c>
      <c r="J995" t="s">
        <v>23</v>
      </c>
      <c r="K995" t="s">
        <v>15</v>
      </c>
    </row>
    <row r="996" spans="1:11" x14ac:dyDescent="0.25">
      <c r="A996">
        <v>1068</v>
      </c>
      <c r="B996" s="1" t="s">
        <v>35</v>
      </c>
      <c r="C996" t="s">
        <v>28</v>
      </c>
      <c r="D996" t="s">
        <v>19</v>
      </c>
      <c r="E996">
        <v>102428.65000000001</v>
      </c>
      <c r="F996">
        <v>31</v>
      </c>
      <c r="G996" t="s">
        <v>22</v>
      </c>
      <c r="H996">
        <v>3169.37</v>
      </c>
      <c r="I996">
        <v>3304.15</v>
      </c>
      <c r="J996" t="s">
        <v>23</v>
      </c>
      <c r="K996" t="s">
        <v>17</v>
      </c>
    </row>
    <row r="997" spans="1:11" x14ac:dyDescent="0.25">
      <c r="A997">
        <v>1010</v>
      </c>
      <c r="B997" s="1" t="s">
        <v>35</v>
      </c>
      <c r="C997" t="s">
        <v>24</v>
      </c>
      <c r="D997" t="s">
        <v>12</v>
      </c>
      <c r="E997">
        <v>21768.6</v>
      </c>
      <c r="F997">
        <v>4</v>
      </c>
      <c r="G997" t="s">
        <v>20</v>
      </c>
      <c r="H997">
        <v>4943.03</v>
      </c>
      <c r="I997">
        <v>5442.15</v>
      </c>
      <c r="J997" t="s">
        <v>14</v>
      </c>
      <c r="K997" t="s">
        <v>15</v>
      </c>
    </row>
    <row r="998" spans="1:11" x14ac:dyDescent="0.25">
      <c r="A998">
        <v>1067</v>
      </c>
      <c r="B998" s="1" t="s">
        <v>36</v>
      </c>
      <c r="C998" t="s">
        <v>11</v>
      </c>
      <c r="D998" t="s">
        <v>12</v>
      </c>
      <c r="E998">
        <v>68686.799999999639</v>
      </c>
      <c r="F998">
        <v>37</v>
      </c>
      <c r="G998" t="s">
        <v>22</v>
      </c>
      <c r="H998">
        <v>1754.32</v>
      </c>
      <c r="I998">
        <v>1856.3999999999901</v>
      </c>
      <c r="J998" t="s">
        <v>21</v>
      </c>
      <c r="K998" t="s">
        <v>17</v>
      </c>
    </row>
    <row r="999" spans="1:11" x14ac:dyDescent="0.25">
      <c r="A999">
        <v>1018</v>
      </c>
      <c r="B999" s="1" t="s">
        <v>35</v>
      </c>
      <c r="C999" t="s">
        <v>18</v>
      </c>
      <c r="D999" t="s">
        <v>19</v>
      </c>
      <c r="E999">
        <v>7450.59</v>
      </c>
      <c r="F999">
        <v>17</v>
      </c>
      <c r="G999" t="s">
        <v>22</v>
      </c>
      <c r="H999">
        <v>355.72</v>
      </c>
      <c r="I999">
        <v>438.27</v>
      </c>
      <c r="J999" t="s">
        <v>21</v>
      </c>
      <c r="K999" t="s">
        <v>15</v>
      </c>
    </row>
    <row r="1000" spans="1:11" x14ac:dyDescent="0.25">
      <c r="A1000">
        <v>1100</v>
      </c>
      <c r="B1000" s="1" t="s">
        <v>43</v>
      </c>
      <c r="C1000" t="s">
        <v>18</v>
      </c>
      <c r="D1000" t="s">
        <v>16</v>
      </c>
      <c r="E1000">
        <v>145992.21</v>
      </c>
      <c r="F1000">
        <v>39</v>
      </c>
      <c r="G1000" t="s">
        <v>26</v>
      </c>
      <c r="H1000">
        <v>3685.03</v>
      </c>
      <c r="I1000">
        <v>3743.39</v>
      </c>
      <c r="J1000" t="s">
        <v>21</v>
      </c>
      <c r="K1000" t="s">
        <v>15</v>
      </c>
    </row>
    <row r="1001" spans="1:11" x14ac:dyDescent="0.25">
      <c r="A1001">
        <v>1086</v>
      </c>
      <c r="B1001" s="1" t="s">
        <v>37</v>
      </c>
      <c r="C1001" t="s">
        <v>28</v>
      </c>
      <c r="D1001" t="s">
        <v>25</v>
      </c>
      <c r="E1001">
        <v>140480.63999999998</v>
      </c>
      <c r="F1001">
        <v>48</v>
      </c>
      <c r="G1001" t="s">
        <v>20</v>
      </c>
      <c r="H1001">
        <v>2632.58</v>
      </c>
      <c r="I1001">
        <v>2926.68</v>
      </c>
      <c r="J1001" t="s">
        <v>14</v>
      </c>
      <c r="K1001" t="s">
        <v>15</v>
      </c>
    </row>
  </sheetData>
  <autoFilter ref="A1:K1001" xr:uid="{00000000-0009-0000-0000-000001000000}"/>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AFC9B-7FEF-4B09-9313-EFE4E2C432A1}">
  <dimension ref="A1:U1001"/>
  <sheetViews>
    <sheetView workbookViewId="0">
      <selection activeCell="H13" sqref="H13"/>
    </sheetView>
  </sheetViews>
  <sheetFormatPr defaultRowHeight="15" x14ac:dyDescent="0.25"/>
  <cols>
    <col min="1" max="1" width="13.85546875" bestFit="1" customWidth="1"/>
    <col min="2" max="2" width="13.7109375" bestFit="1" customWidth="1"/>
    <col min="3" max="3" width="9.5703125" bestFit="1" customWidth="1"/>
    <col min="4" max="4" width="10.140625" bestFit="1" customWidth="1"/>
    <col min="8" max="9" width="13.85546875" bestFit="1" customWidth="1"/>
    <col min="11" max="11" width="10" bestFit="1" customWidth="1"/>
    <col min="13" max="13" width="12.140625" bestFit="1" customWidth="1"/>
    <col min="17" max="17" width="12.85546875" customWidth="1"/>
    <col min="20" max="20" width="12.140625" bestFit="1" customWidth="1"/>
  </cols>
  <sheetData>
    <row r="1" spans="1:21" x14ac:dyDescent="0.25">
      <c r="A1" t="s">
        <v>4</v>
      </c>
      <c r="B1" t="s">
        <v>5</v>
      </c>
      <c r="C1" t="s">
        <v>7</v>
      </c>
      <c r="D1" t="s">
        <v>8</v>
      </c>
      <c r="E1" t="s">
        <v>48</v>
      </c>
      <c r="F1" t="s">
        <v>49</v>
      </c>
      <c r="K1" t="s">
        <v>2</v>
      </c>
      <c r="M1" t="s">
        <v>1</v>
      </c>
      <c r="T1" t="s">
        <v>1</v>
      </c>
    </row>
    <row r="2" spans="1:21" x14ac:dyDescent="0.25">
      <c r="A2">
        <v>5053.97</v>
      </c>
      <c r="B2">
        <v>18</v>
      </c>
      <c r="C2">
        <v>152.75</v>
      </c>
      <c r="D2">
        <v>267.22000000000003</v>
      </c>
      <c r="E2">
        <f>B2*D2</f>
        <v>4809.9600000000009</v>
      </c>
      <c r="F2">
        <f>C2*B2</f>
        <v>2749.5</v>
      </c>
      <c r="H2">
        <f>SUM(C2:C1001)</f>
        <v>2475304.5499999998</v>
      </c>
      <c r="I2">
        <f>SUM(D2:D1001)</f>
        <v>2728440.120000001</v>
      </c>
      <c r="K2" t="s">
        <v>11</v>
      </c>
      <c r="M2" s="1">
        <v>44960</v>
      </c>
      <c r="N2" t="str">
        <f>TEXT(M2,"MMMM")</f>
        <v>February</v>
      </c>
      <c r="T2" s="1">
        <v>44960</v>
      </c>
      <c r="U2" t="str">
        <f>TEXT(T2,"MMMM")</f>
        <v>February</v>
      </c>
    </row>
    <row r="3" spans="1:21" x14ac:dyDescent="0.25">
      <c r="A3">
        <v>4384.0200000000004</v>
      </c>
      <c r="B3">
        <v>17</v>
      </c>
      <c r="C3">
        <v>3816.39</v>
      </c>
      <c r="D3">
        <v>4209.4399999999996</v>
      </c>
      <c r="E3">
        <f t="shared" ref="E3:E66" si="0">B3*D3</f>
        <v>71560.479999999996</v>
      </c>
      <c r="F3">
        <f t="shared" ref="F3:F66" si="1">C3*B3</f>
        <v>64878.63</v>
      </c>
      <c r="K3" t="s">
        <v>11</v>
      </c>
      <c r="M3" s="1">
        <v>45037</v>
      </c>
      <c r="N3" t="str">
        <f t="shared" ref="L3:N66" si="2">TEXT(M3,"MMMM")</f>
        <v>April</v>
      </c>
      <c r="T3" s="1">
        <v>45037</v>
      </c>
      <c r="U3" t="str">
        <f t="shared" ref="S3:U66" si="3">TEXT(T3,"MMMM")</f>
        <v>April</v>
      </c>
    </row>
    <row r="4" spans="1:21" x14ac:dyDescent="0.25">
      <c r="A4">
        <v>4631.2299999999996</v>
      </c>
      <c r="B4">
        <v>30</v>
      </c>
      <c r="C4">
        <v>261.56</v>
      </c>
      <c r="D4">
        <v>371.4</v>
      </c>
      <c r="E4">
        <f t="shared" si="0"/>
        <v>11142</v>
      </c>
      <c r="F4">
        <f t="shared" si="1"/>
        <v>7846.8</v>
      </c>
      <c r="H4">
        <f>I2-H2</f>
        <v>253135.57000000123</v>
      </c>
      <c r="K4" t="s">
        <v>18</v>
      </c>
      <c r="M4" s="1">
        <v>45190</v>
      </c>
      <c r="N4" t="str">
        <f t="shared" si="2"/>
        <v>September</v>
      </c>
      <c r="T4" s="1">
        <v>45190</v>
      </c>
      <c r="U4" t="str">
        <f t="shared" si="3"/>
        <v>September</v>
      </c>
    </row>
    <row r="5" spans="1:21" x14ac:dyDescent="0.25">
      <c r="A5">
        <v>2167.94</v>
      </c>
      <c r="B5">
        <v>39</v>
      </c>
      <c r="C5">
        <v>4330.03</v>
      </c>
      <c r="D5">
        <v>4467.75</v>
      </c>
      <c r="E5">
        <f t="shared" si="0"/>
        <v>174242.25</v>
      </c>
      <c r="F5">
        <f t="shared" si="1"/>
        <v>168871.16999999998</v>
      </c>
      <c r="K5" t="s">
        <v>11</v>
      </c>
      <c r="M5" s="1">
        <v>45162</v>
      </c>
      <c r="N5" t="str">
        <f t="shared" si="2"/>
        <v>August</v>
      </c>
      <c r="T5" s="1">
        <v>45162</v>
      </c>
      <c r="U5" t="str">
        <f t="shared" si="3"/>
        <v>August</v>
      </c>
    </row>
    <row r="6" spans="1:21" x14ac:dyDescent="0.25">
      <c r="A6">
        <v>3750.2</v>
      </c>
      <c r="B6">
        <v>13</v>
      </c>
      <c r="C6">
        <v>637.37</v>
      </c>
      <c r="D6">
        <v>692.71</v>
      </c>
      <c r="E6">
        <f t="shared" si="0"/>
        <v>9005.23</v>
      </c>
      <c r="F6">
        <f t="shared" si="1"/>
        <v>8285.81</v>
      </c>
      <c r="H6">
        <f>AVERAGE(H2,I2)</f>
        <v>2601872.3350000004</v>
      </c>
      <c r="K6" t="s">
        <v>24</v>
      </c>
      <c r="M6" s="1">
        <v>45009</v>
      </c>
      <c r="N6" t="str">
        <f t="shared" si="2"/>
        <v>March</v>
      </c>
      <c r="T6" s="1">
        <v>45009</v>
      </c>
      <c r="U6" t="str">
        <f t="shared" si="3"/>
        <v>March</v>
      </c>
    </row>
    <row r="7" spans="1:21" x14ac:dyDescent="0.25">
      <c r="A7">
        <v>3761.15</v>
      </c>
      <c r="B7">
        <v>32</v>
      </c>
      <c r="C7">
        <v>900.79</v>
      </c>
      <c r="D7">
        <v>1106.51</v>
      </c>
      <c r="E7">
        <f t="shared" si="0"/>
        <v>35408.32</v>
      </c>
      <c r="F7">
        <f t="shared" si="1"/>
        <v>28825.279999999999</v>
      </c>
      <c r="K7" t="s">
        <v>24</v>
      </c>
      <c r="M7" s="1">
        <v>44968</v>
      </c>
      <c r="N7" t="str">
        <f>TEXT(M7,"MMMM")</f>
        <v>February</v>
      </c>
      <c r="T7" s="1">
        <v>44968</v>
      </c>
      <c r="U7" t="str">
        <f t="shared" si="3"/>
        <v>February</v>
      </c>
    </row>
    <row r="8" spans="1:21" x14ac:dyDescent="0.25">
      <c r="A8">
        <v>618.30999999999995</v>
      </c>
      <c r="B8">
        <v>29</v>
      </c>
      <c r="C8">
        <v>2408.81</v>
      </c>
      <c r="D8">
        <v>2624.09</v>
      </c>
      <c r="E8">
        <f t="shared" si="0"/>
        <v>76098.61</v>
      </c>
      <c r="F8">
        <f t="shared" si="1"/>
        <v>69855.490000000005</v>
      </c>
      <c r="H8">
        <f>SUM(A2:A1001)</f>
        <v>5019265.2300000023</v>
      </c>
      <c r="J8" t="s">
        <v>11</v>
      </c>
      <c r="L8" s="1">
        <v>45027</v>
      </c>
      <c r="M8" t="str">
        <f t="shared" si="2"/>
        <v>April</v>
      </c>
      <c r="T8" s="1">
        <v>45027</v>
      </c>
      <c r="U8" t="str">
        <f t="shared" si="3"/>
        <v>April</v>
      </c>
    </row>
    <row r="9" spans="1:21" x14ac:dyDescent="0.25">
      <c r="A9">
        <v>7698.92</v>
      </c>
      <c r="B9">
        <v>46</v>
      </c>
      <c r="C9">
        <v>3702.51</v>
      </c>
      <c r="D9">
        <v>3964.65</v>
      </c>
      <c r="E9">
        <f t="shared" si="0"/>
        <v>182373.9</v>
      </c>
      <c r="F9">
        <f t="shared" si="1"/>
        <v>170315.46000000002</v>
      </c>
      <c r="J9" t="s">
        <v>27</v>
      </c>
      <c r="L9" s="1">
        <v>44932</v>
      </c>
      <c r="M9" t="str">
        <f t="shared" si="2"/>
        <v>January</v>
      </c>
      <c r="T9" s="1">
        <v>44932</v>
      </c>
      <c r="U9" t="str">
        <f t="shared" si="3"/>
        <v>January</v>
      </c>
    </row>
    <row r="10" spans="1:21" x14ac:dyDescent="0.25">
      <c r="A10">
        <v>4223.3900000000003</v>
      </c>
      <c r="B10">
        <v>30</v>
      </c>
      <c r="C10">
        <v>738.06</v>
      </c>
      <c r="D10">
        <v>1095.44999999999</v>
      </c>
      <c r="E10">
        <f t="shared" si="0"/>
        <v>32863.499999999702</v>
      </c>
      <c r="F10">
        <f t="shared" si="1"/>
        <v>22141.8</v>
      </c>
      <c r="H10" s="14">
        <f>H8-H2</f>
        <v>2543960.6800000025</v>
      </c>
      <c r="K10" t="s">
        <v>18</v>
      </c>
      <c r="M10" s="1">
        <v>45106</v>
      </c>
      <c r="N10" t="str">
        <f t="shared" si="2"/>
        <v>June</v>
      </c>
      <c r="T10" s="1">
        <v>45106</v>
      </c>
      <c r="U10" t="str">
        <f t="shared" si="3"/>
        <v>June</v>
      </c>
    </row>
    <row r="11" spans="1:21" x14ac:dyDescent="0.25">
      <c r="A11">
        <v>8239.58</v>
      </c>
      <c r="B11">
        <v>18</v>
      </c>
      <c r="C11">
        <v>2228.35</v>
      </c>
      <c r="D11">
        <v>2682.34</v>
      </c>
      <c r="E11">
        <f t="shared" si="0"/>
        <v>48282.12</v>
      </c>
      <c r="F11">
        <f t="shared" si="1"/>
        <v>40110.299999999996</v>
      </c>
      <c r="K11" t="s">
        <v>24</v>
      </c>
      <c r="M11" s="1">
        <v>45208</v>
      </c>
      <c r="N11" t="str">
        <f t="shared" si="2"/>
        <v>October</v>
      </c>
      <c r="Q11" s="16"/>
      <c r="R11" s="16"/>
      <c r="T11" s="1">
        <v>45208</v>
      </c>
      <c r="U11" t="str">
        <f t="shared" si="3"/>
        <v>October</v>
      </c>
    </row>
    <row r="12" spans="1:21" x14ac:dyDescent="0.25">
      <c r="A12">
        <v>8518.4500000000007</v>
      </c>
      <c r="B12">
        <v>13</v>
      </c>
      <c r="C12">
        <v>2440.11</v>
      </c>
      <c r="D12">
        <v>2517.6</v>
      </c>
      <c r="E12">
        <f t="shared" si="0"/>
        <v>32728.799999999999</v>
      </c>
      <c r="F12">
        <f t="shared" si="1"/>
        <v>31721.43</v>
      </c>
      <c r="H12" s="22">
        <f>SUM(E2:E1001)</f>
        <v>70329940.709999934</v>
      </c>
      <c r="K12" t="s">
        <v>27</v>
      </c>
      <c r="M12" s="1">
        <v>45246</v>
      </c>
      <c r="N12" t="str">
        <f t="shared" si="2"/>
        <v>November</v>
      </c>
      <c r="Q12" s="19">
        <f>SUM(E2:E1000)</f>
        <v>70189460.069999933</v>
      </c>
      <c r="R12" s="16"/>
      <c r="T12" s="1">
        <v>45246</v>
      </c>
      <c r="U12" t="str">
        <f t="shared" si="3"/>
        <v>November</v>
      </c>
    </row>
    <row r="13" spans="1:21" x14ac:dyDescent="0.25">
      <c r="A13">
        <v>2198.7399999999998</v>
      </c>
      <c r="B13">
        <v>43</v>
      </c>
      <c r="C13">
        <v>1100.81</v>
      </c>
      <c r="D13">
        <v>1137.44</v>
      </c>
      <c r="E13">
        <f t="shared" si="0"/>
        <v>48909.920000000006</v>
      </c>
      <c r="F13">
        <f t="shared" si="1"/>
        <v>47334.829999999994</v>
      </c>
      <c r="H13" s="22">
        <f>SUM(F2:F1001)</f>
        <v>63842093.640000068</v>
      </c>
      <c r="J13" t="s">
        <v>11</v>
      </c>
      <c r="L13" s="1">
        <v>45152</v>
      </c>
      <c r="M13" t="str">
        <f t="shared" si="2"/>
        <v>August</v>
      </c>
      <c r="P13" s="19"/>
      <c r="Q13" s="16"/>
      <c r="T13" s="1">
        <v>45152</v>
      </c>
      <c r="U13" t="str">
        <f t="shared" si="3"/>
        <v>August</v>
      </c>
    </row>
    <row r="14" spans="1:21" x14ac:dyDescent="0.25">
      <c r="A14">
        <v>6607.8</v>
      </c>
      <c r="B14">
        <v>21</v>
      </c>
      <c r="C14">
        <v>622.01</v>
      </c>
      <c r="D14">
        <v>641.09</v>
      </c>
      <c r="E14">
        <f t="shared" si="0"/>
        <v>13462.890000000001</v>
      </c>
      <c r="F14">
        <f t="shared" si="1"/>
        <v>13062.21</v>
      </c>
      <c r="J14" t="s">
        <v>27</v>
      </c>
      <c r="L14" s="1">
        <v>45241</v>
      </c>
      <c r="M14" t="str">
        <f t="shared" si="2"/>
        <v>November</v>
      </c>
      <c r="P14" s="16"/>
      <c r="Q14" s="16"/>
      <c r="T14" s="1">
        <v>45241</v>
      </c>
      <c r="U14" t="str">
        <f t="shared" si="3"/>
        <v>November</v>
      </c>
    </row>
    <row r="15" spans="1:21" x14ac:dyDescent="0.25">
      <c r="A15">
        <v>4775.59</v>
      </c>
      <c r="B15">
        <v>30</v>
      </c>
      <c r="C15">
        <v>4190.28</v>
      </c>
      <c r="D15">
        <v>4270.6499999999996</v>
      </c>
      <c r="E15">
        <f t="shared" si="0"/>
        <v>128119.49999999999</v>
      </c>
      <c r="F15">
        <f t="shared" si="1"/>
        <v>125708.4</v>
      </c>
      <c r="H15" s="21">
        <f>H12-H13</f>
        <v>6487847.0699998662</v>
      </c>
      <c r="K15" t="s">
        <v>28</v>
      </c>
      <c r="M15" s="1">
        <v>45291</v>
      </c>
      <c r="N15" t="str">
        <f t="shared" si="2"/>
        <v>December</v>
      </c>
      <c r="T15" s="1">
        <v>45291</v>
      </c>
      <c r="U15" t="str">
        <f t="shared" si="3"/>
        <v>December</v>
      </c>
    </row>
    <row r="16" spans="1:21" x14ac:dyDescent="0.25">
      <c r="A16">
        <v>8813.5499999999993</v>
      </c>
      <c r="B16">
        <v>21</v>
      </c>
      <c r="C16">
        <v>2537.1999999999998</v>
      </c>
      <c r="D16">
        <v>2869.6</v>
      </c>
      <c r="E16">
        <f t="shared" si="0"/>
        <v>60261.599999999999</v>
      </c>
      <c r="F16">
        <f t="shared" si="1"/>
        <v>53281.2</v>
      </c>
      <c r="H16" s="15">
        <f>AVERAGE(E2:E1001)</f>
        <v>70329.940709999937</v>
      </c>
      <c r="K16" t="s">
        <v>24</v>
      </c>
      <c r="M16" s="1">
        <v>45155</v>
      </c>
      <c r="N16" t="str">
        <f t="shared" si="2"/>
        <v>August</v>
      </c>
      <c r="T16" s="1">
        <v>45155</v>
      </c>
      <c r="U16" t="str">
        <f t="shared" si="3"/>
        <v>August</v>
      </c>
    </row>
    <row r="17" spans="1:21" x14ac:dyDescent="0.25">
      <c r="A17">
        <v>2235.83</v>
      </c>
      <c r="B17">
        <v>48</v>
      </c>
      <c r="C17">
        <v>121.19</v>
      </c>
      <c r="D17">
        <v>487.65</v>
      </c>
      <c r="E17">
        <f t="shared" si="0"/>
        <v>23407.199999999997</v>
      </c>
      <c r="F17">
        <f t="shared" si="1"/>
        <v>5817.12</v>
      </c>
      <c r="K17" t="s">
        <v>11</v>
      </c>
      <c r="M17" s="1">
        <v>45215</v>
      </c>
      <c r="N17" t="str">
        <f t="shared" si="2"/>
        <v>October</v>
      </c>
      <c r="T17" s="1">
        <v>45215</v>
      </c>
      <c r="U17" t="str">
        <f t="shared" si="3"/>
        <v>October</v>
      </c>
    </row>
    <row r="18" spans="1:21" x14ac:dyDescent="0.25">
      <c r="A18">
        <v>6810.35</v>
      </c>
      <c r="B18">
        <v>17</v>
      </c>
      <c r="C18">
        <v>4024.76</v>
      </c>
      <c r="D18">
        <v>4420.1499999999996</v>
      </c>
      <c r="E18">
        <f t="shared" si="0"/>
        <v>75142.549999999988</v>
      </c>
      <c r="F18">
        <f t="shared" si="1"/>
        <v>68420.92</v>
      </c>
      <c r="H18" s="22">
        <f>AVERAGE(E2:E1001)</f>
        <v>70329.940709999937</v>
      </c>
      <c r="K18" t="s">
        <v>18</v>
      </c>
      <c r="M18" s="1">
        <v>45076</v>
      </c>
      <c r="N18" t="str">
        <f t="shared" si="2"/>
        <v>May</v>
      </c>
      <c r="T18" s="1">
        <v>45076</v>
      </c>
      <c r="U18" t="str">
        <f t="shared" si="3"/>
        <v>May</v>
      </c>
    </row>
    <row r="19" spans="1:21" x14ac:dyDescent="0.25">
      <c r="A19">
        <v>6116.75</v>
      </c>
      <c r="B19">
        <v>40</v>
      </c>
      <c r="C19">
        <v>4904.93</v>
      </c>
      <c r="D19">
        <v>5034.3500000000004</v>
      </c>
      <c r="E19">
        <f t="shared" si="0"/>
        <v>201374</v>
      </c>
      <c r="F19">
        <f t="shared" si="1"/>
        <v>196197.2</v>
      </c>
      <c r="K19" t="s">
        <v>11</v>
      </c>
      <c r="M19" s="1">
        <v>45203</v>
      </c>
      <c r="N19" t="str">
        <f t="shared" si="2"/>
        <v>October</v>
      </c>
      <c r="T19" s="1">
        <v>45203</v>
      </c>
      <c r="U19" t="str">
        <f t="shared" si="3"/>
        <v>October</v>
      </c>
    </row>
    <row r="20" spans="1:21" x14ac:dyDescent="0.25">
      <c r="A20">
        <v>3023.48</v>
      </c>
      <c r="B20">
        <v>19</v>
      </c>
      <c r="C20">
        <v>3049.33</v>
      </c>
      <c r="D20">
        <v>3209.22</v>
      </c>
      <c r="E20">
        <f t="shared" si="0"/>
        <v>60975.179999999993</v>
      </c>
      <c r="F20">
        <f t="shared" si="1"/>
        <v>57937.27</v>
      </c>
      <c r="I20" t="s">
        <v>18</v>
      </c>
      <c r="K20" s="1">
        <v>45124</v>
      </c>
      <c r="L20" t="str">
        <f t="shared" si="2"/>
        <v>July</v>
      </c>
      <c r="R20" s="1">
        <v>45124</v>
      </c>
      <c r="S20" t="str">
        <f t="shared" si="3"/>
        <v>July</v>
      </c>
    </row>
    <row r="21" spans="1:21" ht="15" customHeight="1" x14ac:dyDescent="0.25">
      <c r="A21">
        <v>1452.35</v>
      </c>
      <c r="B21">
        <v>15</v>
      </c>
      <c r="C21">
        <v>2543.36</v>
      </c>
      <c r="D21">
        <v>2790.1</v>
      </c>
      <c r="E21">
        <f t="shared" si="0"/>
        <v>41851.5</v>
      </c>
      <c r="F21">
        <f t="shared" si="1"/>
        <v>38150.400000000001</v>
      </c>
      <c r="I21" t="s">
        <v>11</v>
      </c>
      <c r="K21" s="1">
        <v>44996</v>
      </c>
      <c r="L21" t="str">
        <f t="shared" si="2"/>
        <v>March</v>
      </c>
      <c r="R21" s="1">
        <v>44996</v>
      </c>
      <c r="S21" t="str">
        <f t="shared" si="3"/>
        <v>March</v>
      </c>
    </row>
    <row r="22" spans="1:21" ht="24.75" customHeight="1" x14ac:dyDescent="0.25">
      <c r="A22">
        <v>6551.23</v>
      </c>
      <c r="B22">
        <v>9</v>
      </c>
      <c r="C22">
        <v>4398.16</v>
      </c>
      <c r="D22">
        <v>4439.12</v>
      </c>
      <c r="E22">
        <f t="shared" si="0"/>
        <v>39952.080000000002</v>
      </c>
      <c r="F22">
        <f t="shared" si="1"/>
        <v>39583.440000000002</v>
      </c>
      <c r="I22" t="s">
        <v>27</v>
      </c>
      <c r="K22" s="1">
        <v>45038</v>
      </c>
      <c r="L22" t="str">
        <f t="shared" si="2"/>
        <v>April</v>
      </c>
      <c r="R22" s="1">
        <v>45038</v>
      </c>
      <c r="S22" t="str">
        <f t="shared" si="3"/>
        <v>April</v>
      </c>
    </row>
    <row r="23" spans="1:21" x14ac:dyDescent="0.25">
      <c r="A23">
        <v>7412.11</v>
      </c>
      <c r="B23">
        <v>10</v>
      </c>
      <c r="C23">
        <v>4764.96</v>
      </c>
      <c r="D23">
        <v>5074.42</v>
      </c>
      <c r="E23">
        <f t="shared" si="0"/>
        <v>50744.2</v>
      </c>
      <c r="F23">
        <f t="shared" si="1"/>
        <v>47649.599999999999</v>
      </c>
      <c r="I23" t="s">
        <v>27</v>
      </c>
      <c r="K23" s="1">
        <v>44930</v>
      </c>
      <c r="L23" t="str">
        <f t="shared" si="2"/>
        <v>January</v>
      </c>
      <c r="R23" s="1">
        <v>44930</v>
      </c>
      <c r="S23" t="str">
        <f t="shared" si="3"/>
        <v>January</v>
      </c>
    </row>
    <row r="24" spans="1:21" x14ac:dyDescent="0.25">
      <c r="A24">
        <v>3224.71</v>
      </c>
      <c r="B24">
        <v>44</v>
      </c>
      <c r="C24">
        <v>3784.96</v>
      </c>
      <c r="D24">
        <v>4276.99</v>
      </c>
      <c r="E24">
        <f t="shared" si="0"/>
        <v>188187.56</v>
      </c>
      <c r="F24">
        <f t="shared" si="1"/>
        <v>166538.23999999999</v>
      </c>
      <c r="K24" t="s">
        <v>27</v>
      </c>
      <c r="M24" s="1">
        <v>45276</v>
      </c>
      <c r="N24" t="str">
        <f t="shared" si="2"/>
        <v>December</v>
      </c>
      <c r="T24" s="1">
        <v>45276</v>
      </c>
      <c r="U24" t="str">
        <f t="shared" si="3"/>
        <v>December</v>
      </c>
    </row>
    <row r="25" spans="1:21" x14ac:dyDescent="0.25">
      <c r="A25">
        <v>6483.84</v>
      </c>
      <c r="B25">
        <v>31</v>
      </c>
      <c r="C25">
        <v>2254.9899999999998</v>
      </c>
      <c r="D25">
        <v>2441.79</v>
      </c>
      <c r="E25">
        <f t="shared" si="0"/>
        <v>75695.490000000005</v>
      </c>
      <c r="F25">
        <f t="shared" si="1"/>
        <v>69904.689999999988</v>
      </c>
      <c r="K25" t="s">
        <v>28</v>
      </c>
      <c r="M25" s="1">
        <v>45257</v>
      </c>
      <c r="N25" t="str">
        <f t="shared" si="2"/>
        <v>November</v>
      </c>
      <c r="T25" s="1">
        <v>45257</v>
      </c>
      <c r="U25" t="str">
        <f t="shared" si="3"/>
        <v>November</v>
      </c>
    </row>
    <row r="26" spans="1:21" x14ac:dyDescent="0.25">
      <c r="A26">
        <v>4011.8</v>
      </c>
      <c r="B26">
        <v>23</v>
      </c>
      <c r="C26">
        <v>2981.5</v>
      </c>
      <c r="D26">
        <v>3360.4</v>
      </c>
      <c r="E26">
        <f t="shared" si="0"/>
        <v>77289.2</v>
      </c>
      <c r="F26">
        <f t="shared" si="1"/>
        <v>68574.5</v>
      </c>
      <c r="K26" t="s">
        <v>18</v>
      </c>
      <c r="M26" s="1">
        <v>45244</v>
      </c>
      <c r="N26" t="str">
        <f t="shared" si="2"/>
        <v>November</v>
      </c>
      <c r="T26" s="1">
        <v>45244</v>
      </c>
      <c r="U26" t="str">
        <f t="shared" si="3"/>
        <v>November</v>
      </c>
    </row>
    <row r="27" spans="1:21" x14ac:dyDescent="0.25">
      <c r="A27">
        <v>7160.75</v>
      </c>
      <c r="B27">
        <v>30</v>
      </c>
      <c r="C27">
        <v>3519.63</v>
      </c>
      <c r="D27">
        <v>3774.65</v>
      </c>
      <c r="E27">
        <f t="shared" si="0"/>
        <v>113239.5</v>
      </c>
      <c r="F27">
        <f t="shared" si="1"/>
        <v>105588.90000000001</v>
      </c>
      <c r="K27" t="s">
        <v>27</v>
      </c>
      <c r="M27" s="1">
        <v>45276</v>
      </c>
      <c r="N27" t="str">
        <f t="shared" si="2"/>
        <v>December</v>
      </c>
      <c r="T27" s="1">
        <v>45276</v>
      </c>
      <c r="U27" t="str">
        <f t="shared" si="3"/>
        <v>December</v>
      </c>
    </row>
    <row r="28" spans="1:21" x14ac:dyDescent="0.25">
      <c r="A28">
        <v>2072.23</v>
      </c>
      <c r="B28">
        <v>33</v>
      </c>
      <c r="C28">
        <v>1011.65</v>
      </c>
      <c r="D28">
        <v>1084.28</v>
      </c>
      <c r="E28">
        <f t="shared" si="0"/>
        <v>35781.24</v>
      </c>
      <c r="F28">
        <f t="shared" si="1"/>
        <v>33384.449999999997</v>
      </c>
      <c r="K28" t="s">
        <v>28</v>
      </c>
      <c r="M28" s="1">
        <v>45021</v>
      </c>
      <c r="N28" t="str">
        <f t="shared" si="2"/>
        <v>April</v>
      </c>
      <c r="T28" s="1">
        <v>45021</v>
      </c>
      <c r="U28" t="str">
        <f t="shared" si="3"/>
        <v>April</v>
      </c>
    </row>
    <row r="29" spans="1:21" x14ac:dyDescent="0.25">
      <c r="A29">
        <v>8913.1299999999992</v>
      </c>
      <c r="B29">
        <v>9</v>
      </c>
      <c r="C29">
        <v>2263.65</v>
      </c>
      <c r="D29">
        <v>2558.9499999999998</v>
      </c>
      <c r="E29">
        <f t="shared" si="0"/>
        <v>23030.55</v>
      </c>
      <c r="F29">
        <f t="shared" si="1"/>
        <v>20372.850000000002</v>
      </c>
      <c r="K29" t="s">
        <v>18</v>
      </c>
      <c r="M29" s="1">
        <v>45078</v>
      </c>
      <c r="N29" t="str">
        <f t="shared" si="2"/>
        <v>June</v>
      </c>
      <c r="T29" s="1">
        <v>45078</v>
      </c>
      <c r="U29" t="str">
        <f t="shared" si="3"/>
        <v>June</v>
      </c>
    </row>
    <row r="30" spans="1:21" x14ac:dyDescent="0.25">
      <c r="A30">
        <v>2945.36</v>
      </c>
      <c r="B30">
        <v>47</v>
      </c>
      <c r="C30">
        <v>4157.62</v>
      </c>
      <c r="D30">
        <v>4314.5599999999904</v>
      </c>
      <c r="E30">
        <f t="shared" si="0"/>
        <v>202784.31999999954</v>
      </c>
      <c r="F30">
        <f t="shared" si="1"/>
        <v>195408.13999999998</v>
      </c>
      <c r="K30" t="s">
        <v>11</v>
      </c>
      <c r="M30" s="1">
        <v>45237</v>
      </c>
      <c r="N30" t="str">
        <f t="shared" si="2"/>
        <v>November</v>
      </c>
      <c r="T30" s="1">
        <v>45237</v>
      </c>
      <c r="U30" t="str">
        <f t="shared" si="3"/>
        <v>November</v>
      </c>
    </row>
    <row r="31" spans="1:21" x14ac:dyDescent="0.25">
      <c r="A31">
        <v>3741.08</v>
      </c>
      <c r="B31">
        <v>1</v>
      </c>
      <c r="C31">
        <v>3290.89</v>
      </c>
      <c r="D31">
        <v>3317.75</v>
      </c>
      <c r="E31">
        <f t="shared" si="0"/>
        <v>3317.75</v>
      </c>
      <c r="F31">
        <f t="shared" si="1"/>
        <v>3290.89</v>
      </c>
      <c r="K31" t="s">
        <v>28</v>
      </c>
      <c r="M31" s="1">
        <v>45063</v>
      </c>
      <c r="N31" t="str">
        <f t="shared" si="2"/>
        <v>May</v>
      </c>
      <c r="T31" s="1">
        <v>45063</v>
      </c>
      <c r="U31" t="str">
        <f t="shared" si="3"/>
        <v>May</v>
      </c>
    </row>
    <row r="32" spans="1:21" x14ac:dyDescent="0.25">
      <c r="A32">
        <v>675.11</v>
      </c>
      <c r="B32">
        <v>44</v>
      </c>
      <c r="C32">
        <v>2085.46</v>
      </c>
      <c r="D32">
        <v>2406.58</v>
      </c>
      <c r="E32">
        <f t="shared" si="0"/>
        <v>105889.51999999999</v>
      </c>
      <c r="F32">
        <f t="shared" si="1"/>
        <v>91760.24</v>
      </c>
      <c r="K32" t="s">
        <v>24</v>
      </c>
      <c r="M32" s="1">
        <v>45173</v>
      </c>
      <c r="N32" t="str">
        <f t="shared" si="2"/>
        <v>September</v>
      </c>
      <c r="T32" s="1">
        <v>45173</v>
      </c>
      <c r="U32" t="str">
        <f t="shared" si="3"/>
        <v>September</v>
      </c>
    </row>
    <row r="33" spans="1:21" x14ac:dyDescent="0.25">
      <c r="A33">
        <v>1203.97</v>
      </c>
      <c r="B33">
        <v>35</v>
      </c>
      <c r="C33">
        <v>3333.64</v>
      </c>
      <c r="D33">
        <v>3764.52</v>
      </c>
      <c r="E33">
        <f t="shared" si="0"/>
        <v>131758.20000000001</v>
      </c>
      <c r="F33">
        <f t="shared" si="1"/>
        <v>116677.4</v>
      </c>
      <c r="K33" t="s">
        <v>28</v>
      </c>
      <c r="M33" s="1">
        <v>45169</v>
      </c>
      <c r="N33" t="str">
        <f t="shared" si="2"/>
        <v>August</v>
      </c>
      <c r="T33" s="1">
        <v>45169</v>
      </c>
      <c r="U33" t="str">
        <f t="shared" si="3"/>
        <v>August</v>
      </c>
    </row>
    <row r="34" spans="1:21" x14ac:dyDescent="0.25">
      <c r="A34">
        <v>5207.03</v>
      </c>
      <c r="B34">
        <v>11</v>
      </c>
      <c r="C34">
        <v>635.20000000000005</v>
      </c>
      <c r="D34">
        <v>814.14</v>
      </c>
      <c r="E34">
        <f t="shared" si="0"/>
        <v>8955.5399999999991</v>
      </c>
      <c r="F34">
        <f t="shared" si="1"/>
        <v>6987.2000000000007</v>
      </c>
      <c r="K34" t="s">
        <v>28</v>
      </c>
      <c r="M34" s="1">
        <v>44957</v>
      </c>
      <c r="N34" t="str">
        <f t="shared" si="2"/>
        <v>January</v>
      </c>
      <c r="T34" s="1">
        <v>44957</v>
      </c>
      <c r="U34" t="str">
        <f t="shared" si="3"/>
        <v>January</v>
      </c>
    </row>
    <row r="35" spans="1:21" x14ac:dyDescent="0.25">
      <c r="A35">
        <v>2749.17</v>
      </c>
      <c r="B35">
        <v>34</v>
      </c>
      <c r="C35">
        <v>2037.41</v>
      </c>
      <c r="D35">
        <v>2238.65</v>
      </c>
      <c r="E35">
        <f t="shared" si="0"/>
        <v>76114.100000000006</v>
      </c>
      <c r="F35">
        <f t="shared" si="1"/>
        <v>69271.94</v>
      </c>
      <c r="K35" t="s">
        <v>18</v>
      </c>
      <c r="M35" s="1">
        <v>44966</v>
      </c>
      <c r="N35" t="str">
        <f t="shared" si="2"/>
        <v>February</v>
      </c>
      <c r="T35" s="1">
        <v>44966</v>
      </c>
      <c r="U35" t="str">
        <f t="shared" si="3"/>
        <v>February</v>
      </c>
    </row>
    <row r="36" spans="1:21" x14ac:dyDescent="0.25">
      <c r="A36">
        <v>8371.25</v>
      </c>
      <c r="B36">
        <v>16</v>
      </c>
      <c r="C36">
        <v>3975.99</v>
      </c>
      <c r="D36">
        <v>4422.59</v>
      </c>
      <c r="E36">
        <f t="shared" si="0"/>
        <v>70761.440000000002</v>
      </c>
      <c r="F36">
        <f t="shared" si="1"/>
        <v>63615.839999999997</v>
      </c>
      <c r="K36" t="s">
        <v>11</v>
      </c>
      <c r="M36" s="1">
        <v>45155</v>
      </c>
      <c r="N36" t="str">
        <f t="shared" si="2"/>
        <v>August</v>
      </c>
      <c r="T36" s="1">
        <v>45155</v>
      </c>
      <c r="U36" t="str">
        <f t="shared" si="3"/>
        <v>August</v>
      </c>
    </row>
    <row r="37" spans="1:21" x14ac:dyDescent="0.25">
      <c r="A37">
        <v>245.46</v>
      </c>
      <c r="B37">
        <v>9</v>
      </c>
      <c r="C37">
        <v>1141.52</v>
      </c>
      <c r="D37">
        <v>1550.19</v>
      </c>
      <c r="E37">
        <f t="shared" si="0"/>
        <v>13951.710000000001</v>
      </c>
      <c r="F37">
        <f t="shared" si="1"/>
        <v>10273.68</v>
      </c>
      <c r="K37" t="s">
        <v>24</v>
      </c>
      <c r="M37" s="1">
        <v>44962</v>
      </c>
      <c r="N37" t="str">
        <f t="shared" si="2"/>
        <v>February</v>
      </c>
      <c r="T37" s="1">
        <v>44962</v>
      </c>
      <c r="U37" t="str">
        <f t="shared" si="3"/>
        <v>February</v>
      </c>
    </row>
    <row r="38" spans="1:21" x14ac:dyDescent="0.25">
      <c r="A38">
        <v>3853.03</v>
      </c>
      <c r="B38">
        <v>32</v>
      </c>
      <c r="C38">
        <v>970.51</v>
      </c>
      <c r="D38">
        <v>1330.84</v>
      </c>
      <c r="E38">
        <f t="shared" si="0"/>
        <v>42586.879999999997</v>
      </c>
      <c r="F38">
        <f t="shared" si="1"/>
        <v>31056.32</v>
      </c>
      <c r="K38" t="s">
        <v>27</v>
      </c>
      <c r="M38" s="1">
        <v>45149</v>
      </c>
      <c r="N38" t="str">
        <f t="shared" si="2"/>
        <v>August</v>
      </c>
      <c r="T38" s="1">
        <v>45149</v>
      </c>
      <c r="U38" t="str">
        <f t="shared" si="3"/>
        <v>August</v>
      </c>
    </row>
    <row r="39" spans="1:21" x14ac:dyDescent="0.25">
      <c r="A39">
        <v>3439.72</v>
      </c>
      <c r="B39">
        <v>15</v>
      </c>
      <c r="C39">
        <v>4756.55</v>
      </c>
      <c r="D39">
        <v>4888.46</v>
      </c>
      <c r="E39">
        <f t="shared" si="0"/>
        <v>73326.899999999994</v>
      </c>
      <c r="F39">
        <f t="shared" si="1"/>
        <v>71348.25</v>
      </c>
      <c r="K39" t="s">
        <v>27</v>
      </c>
      <c r="M39" s="1">
        <v>44932</v>
      </c>
      <c r="N39" t="str">
        <f t="shared" si="2"/>
        <v>January</v>
      </c>
      <c r="T39" s="1">
        <v>44932</v>
      </c>
      <c r="U39" t="str">
        <f t="shared" si="3"/>
        <v>January</v>
      </c>
    </row>
    <row r="40" spans="1:21" x14ac:dyDescent="0.25">
      <c r="A40">
        <v>291.33999999999997</v>
      </c>
      <c r="B40">
        <v>12</v>
      </c>
      <c r="C40">
        <v>1088.99</v>
      </c>
      <c r="D40">
        <v>1545</v>
      </c>
      <c r="E40">
        <f t="shared" si="0"/>
        <v>18540</v>
      </c>
      <c r="F40">
        <f t="shared" si="1"/>
        <v>13067.880000000001</v>
      </c>
      <c r="K40" t="s">
        <v>28</v>
      </c>
      <c r="M40" s="1">
        <v>45248</v>
      </c>
      <c r="N40" t="str">
        <f t="shared" si="2"/>
        <v>November</v>
      </c>
      <c r="T40" s="1">
        <v>45248</v>
      </c>
      <c r="U40" t="str">
        <f t="shared" si="3"/>
        <v>November</v>
      </c>
    </row>
    <row r="41" spans="1:21" x14ac:dyDescent="0.25">
      <c r="A41">
        <v>1331.25</v>
      </c>
      <c r="B41">
        <v>33</v>
      </c>
      <c r="C41">
        <v>1341.55</v>
      </c>
      <c r="D41">
        <v>1427.21</v>
      </c>
      <c r="E41">
        <f t="shared" si="0"/>
        <v>47097.93</v>
      </c>
      <c r="F41">
        <f t="shared" si="1"/>
        <v>44271.15</v>
      </c>
      <c r="K41" t="s">
        <v>18</v>
      </c>
      <c r="M41" s="1">
        <v>45146</v>
      </c>
      <c r="N41" t="str">
        <f t="shared" si="2"/>
        <v>August</v>
      </c>
      <c r="T41" s="1">
        <v>45146</v>
      </c>
      <c r="U41" t="str">
        <f t="shared" si="3"/>
        <v>August</v>
      </c>
    </row>
    <row r="42" spans="1:21" x14ac:dyDescent="0.25">
      <c r="A42">
        <v>4195.0600000000004</v>
      </c>
      <c r="B42">
        <v>45</v>
      </c>
      <c r="C42">
        <v>4849.6000000000004</v>
      </c>
      <c r="D42">
        <v>5166.72</v>
      </c>
      <c r="E42">
        <f t="shared" si="0"/>
        <v>232502.40000000002</v>
      </c>
      <c r="F42">
        <f t="shared" si="1"/>
        <v>218232.00000000003</v>
      </c>
      <c r="K42" t="s">
        <v>18</v>
      </c>
      <c r="M42" s="1">
        <v>45001</v>
      </c>
      <c r="N42" t="str">
        <f t="shared" si="2"/>
        <v>March</v>
      </c>
      <c r="T42" s="1">
        <v>45001</v>
      </c>
      <c r="U42" t="str">
        <f t="shared" si="3"/>
        <v>March</v>
      </c>
    </row>
    <row r="43" spans="1:21" x14ac:dyDescent="0.25">
      <c r="A43">
        <v>4979.3599999999997</v>
      </c>
      <c r="B43">
        <v>14</v>
      </c>
      <c r="C43">
        <v>3686.81</v>
      </c>
      <c r="D43">
        <v>3710.92</v>
      </c>
      <c r="E43">
        <f t="shared" si="0"/>
        <v>51952.880000000005</v>
      </c>
      <c r="F43">
        <f t="shared" si="1"/>
        <v>51615.34</v>
      </c>
      <c r="K43" t="s">
        <v>27</v>
      </c>
      <c r="M43" s="1">
        <v>44930</v>
      </c>
      <c r="N43" t="str">
        <f t="shared" si="2"/>
        <v>January</v>
      </c>
      <c r="T43" s="1">
        <v>44930</v>
      </c>
      <c r="U43" t="str">
        <f t="shared" si="3"/>
        <v>January</v>
      </c>
    </row>
    <row r="44" spans="1:21" x14ac:dyDescent="0.25">
      <c r="A44">
        <v>4102.47</v>
      </c>
      <c r="B44">
        <v>8</v>
      </c>
      <c r="C44">
        <v>3513</v>
      </c>
      <c r="D44">
        <v>3838.42</v>
      </c>
      <c r="E44">
        <f t="shared" si="0"/>
        <v>30707.360000000001</v>
      </c>
      <c r="F44">
        <f t="shared" si="1"/>
        <v>28104</v>
      </c>
      <c r="K44" t="s">
        <v>24</v>
      </c>
      <c r="M44" s="1">
        <v>45261</v>
      </c>
      <c r="N44" t="str">
        <f t="shared" si="2"/>
        <v>December</v>
      </c>
      <c r="T44" s="1">
        <v>45261</v>
      </c>
      <c r="U44" t="str">
        <f t="shared" si="3"/>
        <v>December</v>
      </c>
    </row>
    <row r="45" spans="1:21" x14ac:dyDescent="0.25">
      <c r="A45">
        <v>5356.28</v>
      </c>
      <c r="B45">
        <v>8</v>
      </c>
      <c r="C45">
        <v>4271.99</v>
      </c>
      <c r="D45">
        <v>4417.79</v>
      </c>
      <c r="E45">
        <f t="shared" si="0"/>
        <v>35342.32</v>
      </c>
      <c r="F45">
        <f t="shared" si="1"/>
        <v>34175.919999999998</v>
      </c>
      <c r="K45" t="s">
        <v>11</v>
      </c>
      <c r="M45" s="1">
        <v>45060</v>
      </c>
      <c r="N45" t="str">
        <f t="shared" si="2"/>
        <v>May</v>
      </c>
      <c r="T45" s="1">
        <v>45060</v>
      </c>
      <c r="U45" t="str">
        <f t="shared" si="3"/>
        <v>May</v>
      </c>
    </row>
    <row r="46" spans="1:21" x14ac:dyDescent="0.25">
      <c r="A46">
        <v>5991.8</v>
      </c>
      <c r="B46">
        <v>27</v>
      </c>
      <c r="C46">
        <v>623.32000000000005</v>
      </c>
      <c r="D46">
        <v>853.66</v>
      </c>
      <c r="E46">
        <f t="shared" si="0"/>
        <v>23048.82</v>
      </c>
      <c r="F46">
        <f t="shared" si="1"/>
        <v>16829.640000000003</v>
      </c>
      <c r="K46" t="s">
        <v>24</v>
      </c>
      <c r="M46" s="1">
        <v>45044</v>
      </c>
      <c r="N46" t="str">
        <f t="shared" si="2"/>
        <v>April</v>
      </c>
      <c r="T46" s="1">
        <v>45044</v>
      </c>
      <c r="U46" t="str">
        <f t="shared" si="3"/>
        <v>April</v>
      </c>
    </row>
    <row r="47" spans="1:21" x14ac:dyDescent="0.25">
      <c r="A47">
        <v>198.25</v>
      </c>
      <c r="B47">
        <v>12</v>
      </c>
      <c r="C47">
        <v>3544.48</v>
      </c>
      <c r="D47">
        <v>3723.66</v>
      </c>
      <c r="E47">
        <f t="shared" si="0"/>
        <v>44683.92</v>
      </c>
      <c r="F47">
        <f t="shared" si="1"/>
        <v>42533.760000000002</v>
      </c>
      <c r="K47" t="s">
        <v>11</v>
      </c>
      <c r="M47" s="1">
        <v>45020</v>
      </c>
      <c r="N47" t="str">
        <f t="shared" si="2"/>
        <v>April</v>
      </c>
      <c r="T47" s="1">
        <v>45020</v>
      </c>
      <c r="U47" t="str">
        <f t="shared" si="3"/>
        <v>April</v>
      </c>
    </row>
    <row r="48" spans="1:21" x14ac:dyDescent="0.25">
      <c r="A48">
        <v>4694.54</v>
      </c>
      <c r="B48">
        <v>1</v>
      </c>
      <c r="C48">
        <v>2543.2600000000002</v>
      </c>
      <c r="D48">
        <v>2637.91</v>
      </c>
      <c r="E48">
        <f t="shared" si="0"/>
        <v>2637.91</v>
      </c>
      <c r="F48">
        <f t="shared" si="1"/>
        <v>2543.2600000000002</v>
      </c>
      <c r="K48" t="s">
        <v>27</v>
      </c>
      <c r="M48" s="1">
        <v>44988</v>
      </c>
      <c r="N48" t="str">
        <f t="shared" si="2"/>
        <v>March</v>
      </c>
      <c r="T48" s="1">
        <v>44988</v>
      </c>
      <c r="U48" t="str">
        <f t="shared" si="3"/>
        <v>March</v>
      </c>
    </row>
    <row r="49" spans="1:21" x14ac:dyDescent="0.25">
      <c r="A49">
        <v>9638.64</v>
      </c>
      <c r="B49">
        <v>43</v>
      </c>
      <c r="C49">
        <v>4154.3</v>
      </c>
      <c r="D49">
        <v>4469.07</v>
      </c>
      <c r="E49">
        <f t="shared" si="0"/>
        <v>192170.00999999998</v>
      </c>
      <c r="F49">
        <f t="shared" si="1"/>
        <v>178634.9</v>
      </c>
      <c r="K49" t="s">
        <v>11</v>
      </c>
      <c r="M49" s="1">
        <v>45120</v>
      </c>
      <c r="N49" t="str">
        <f t="shared" si="2"/>
        <v>July</v>
      </c>
      <c r="T49" s="1">
        <v>45120</v>
      </c>
      <c r="U49" t="str">
        <f t="shared" si="3"/>
        <v>July</v>
      </c>
    </row>
    <row r="50" spans="1:21" x14ac:dyDescent="0.25">
      <c r="A50">
        <v>5238.42</v>
      </c>
      <c r="B50">
        <v>40</v>
      </c>
      <c r="C50">
        <v>2565.3000000000002</v>
      </c>
      <c r="D50">
        <v>3007.47</v>
      </c>
      <c r="E50">
        <f t="shared" si="0"/>
        <v>120298.79999999999</v>
      </c>
      <c r="F50">
        <f t="shared" si="1"/>
        <v>102612</v>
      </c>
      <c r="K50" t="s">
        <v>18</v>
      </c>
      <c r="M50" s="1">
        <v>45261</v>
      </c>
      <c r="N50" t="str">
        <f t="shared" si="2"/>
        <v>December</v>
      </c>
      <c r="T50" s="1">
        <v>45261</v>
      </c>
      <c r="U50" t="str">
        <f t="shared" si="3"/>
        <v>December</v>
      </c>
    </row>
    <row r="51" spans="1:21" x14ac:dyDescent="0.25">
      <c r="A51">
        <v>6807.67</v>
      </c>
      <c r="B51">
        <v>42</v>
      </c>
      <c r="C51">
        <v>3120.19</v>
      </c>
      <c r="D51">
        <v>3600.14</v>
      </c>
      <c r="E51">
        <f t="shared" si="0"/>
        <v>151205.88</v>
      </c>
      <c r="F51">
        <f t="shared" si="1"/>
        <v>131047.98</v>
      </c>
      <c r="K51" t="s">
        <v>28</v>
      </c>
      <c r="M51" s="1">
        <v>45129</v>
      </c>
      <c r="N51" t="str">
        <f t="shared" si="2"/>
        <v>July</v>
      </c>
      <c r="T51" s="1">
        <v>45129</v>
      </c>
      <c r="U51" t="str">
        <f t="shared" si="3"/>
        <v>July</v>
      </c>
    </row>
    <row r="52" spans="1:21" x14ac:dyDescent="0.25">
      <c r="A52">
        <v>3187.45</v>
      </c>
      <c r="B52">
        <v>11</v>
      </c>
      <c r="C52">
        <v>2414.8200000000002</v>
      </c>
      <c r="D52">
        <v>2519.0700000000002</v>
      </c>
      <c r="E52">
        <f t="shared" si="0"/>
        <v>27709.77</v>
      </c>
      <c r="F52">
        <f t="shared" si="1"/>
        <v>26563.02</v>
      </c>
      <c r="K52" t="s">
        <v>28</v>
      </c>
      <c r="M52" s="1">
        <v>44952</v>
      </c>
      <c r="N52" t="str">
        <f t="shared" si="2"/>
        <v>January</v>
      </c>
      <c r="T52" s="1">
        <v>44952</v>
      </c>
      <c r="U52" t="str">
        <f t="shared" si="3"/>
        <v>January</v>
      </c>
    </row>
    <row r="53" spans="1:21" x14ac:dyDescent="0.25">
      <c r="A53">
        <v>7762.51</v>
      </c>
      <c r="B53">
        <v>39</v>
      </c>
      <c r="C53">
        <v>2416.89</v>
      </c>
      <c r="D53">
        <v>2778.3999999999901</v>
      </c>
      <c r="E53">
        <f t="shared" si="0"/>
        <v>108357.59999999961</v>
      </c>
      <c r="F53">
        <f t="shared" si="1"/>
        <v>94258.709999999992</v>
      </c>
      <c r="K53" t="s">
        <v>27</v>
      </c>
      <c r="M53" s="1">
        <v>45099</v>
      </c>
      <c r="N53" t="str">
        <f t="shared" si="2"/>
        <v>June</v>
      </c>
      <c r="T53" s="1">
        <v>45099</v>
      </c>
      <c r="U53" t="str">
        <f t="shared" si="3"/>
        <v>June</v>
      </c>
    </row>
    <row r="54" spans="1:21" x14ac:dyDescent="0.25">
      <c r="A54">
        <v>7751.92</v>
      </c>
      <c r="B54">
        <v>43</v>
      </c>
      <c r="C54">
        <v>3851.45</v>
      </c>
      <c r="D54">
        <v>4186.9799999999996</v>
      </c>
      <c r="E54">
        <f t="shared" si="0"/>
        <v>180040.13999999998</v>
      </c>
      <c r="F54">
        <f t="shared" si="1"/>
        <v>165612.35</v>
      </c>
      <c r="K54" t="s">
        <v>18</v>
      </c>
      <c r="M54" s="1">
        <v>45226</v>
      </c>
      <c r="N54" t="str">
        <f t="shared" si="2"/>
        <v>October</v>
      </c>
      <c r="T54" s="1">
        <v>45226</v>
      </c>
      <c r="U54" t="str">
        <f t="shared" si="3"/>
        <v>October</v>
      </c>
    </row>
    <row r="55" spans="1:21" x14ac:dyDescent="0.25">
      <c r="A55">
        <v>5260.83</v>
      </c>
      <c r="B55">
        <v>31</v>
      </c>
      <c r="C55">
        <v>3161.4</v>
      </c>
      <c r="D55">
        <v>3339.66</v>
      </c>
      <c r="E55">
        <f t="shared" si="0"/>
        <v>103529.45999999999</v>
      </c>
      <c r="F55">
        <f t="shared" si="1"/>
        <v>98003.400000000009</v>
      </c>
      <c r="K55" t="s">
        <v>24</v>
      </c>
      <c r="M55" s="1">
        <v>45059</v>
      </c>
      <c r="N55" t="str">
        <f t="shared" si="2"/>
        <v>May</v>
      </c>
      <c r="T55" s="1">
        <v>45059</v>
      </c>
      <c r="U55" t="str">
        <f t="shared" si="3"/>
        <v>May</v>
      </c>
    </row>
    <row r="56" spans="1:21" x14ac:dyDescent="0.25">
      <c r="A56">
        <v>9762.5400000000009</v>
      </c>
      <c r="B56">
        <v>17</v>
      </c>
      <c r="C56">
        <v>3184.65</v>
      </c>
      <c r="D56">
        <v>3204.01</v>
      </c>
      <c r="E56">
        <f t="shared" si="0"/>
        <v>54468.170000000006</v>
      </c>
      <c r="F56">
        <f t="shared" si="1"/>
        <v>54139.05</v>
      </c>
      <c r="K56" t="s">
        <v>18</v>
      </c>
      <c r="M56" s="1">
        <v>45252</v>
      </c>
      <c r="N56" t="str">
        <f t="shared" si="2"/>
        <v>November</v>
      </c>
      <c r="T56" s="1">
        <v>45252</v>
      </c>
      <c r="U56" t="str">
        <f t="shared" si="3"/>
        <v>November</v>
      </c>
    </row>
    <row r="57" spans="1:21" x14ac:dyDescent="0.25">
      <c r="A57">
        <v>1342.95</v>
      </c>
      <c r="B57">
        <v>33</v>
      </c>
      <c r="C57">
        <v>2278.9</v>
      </c>
      <c r="D57">
        <v>2626.9</v>
      </c>
      <c r="E57">
        <f t="shared" si="0"/>
        <v>86687.7</v>
      </c>
      <c r="F57">
        <f t="shared" si="1"/>
        <v>75203.7</v>
      </c>
      <c r="K57" t="s">
        <v>28</v>
      </c>
      <c r="M57" s="1">
        <v>45044</v>
      </c>
      <c r="N57" t="str">
        <f t="shared" si="2"/>
        <v>April</v>
      </c>
      <c r="T57" s="1">
        <v>45044</v>
      </c>
      <c r="U57" t="str">
        <f t="shared" si="3"/>
        <v>April</v>
      </c>
    </row>
    <row r="58" spans="1:21" x14ac:dyDescent="0.25">
      <c r="A58">
        <v>267.77999999999997</v>
      </c>
      <c r="B58">
        <v>32</v>
      </c>
      <c r="C58">
        <v>2678.99</v>
      </c>
      <c r="D58">
        <v>3152.2799999999902</v>
      </c>
      <c r="E58">
        <f t="shared" si="0"/>
        <v>100872.95999999969</v>
      </c>
      <c r="F58">
        <f t="shared" si="1"/>
        <v>85727.679999999993</v>
      </c>
      <c r="K58" t="s">
        <v>28</v>
      </c>
      <c r="M58" s="1">
        <v>45250</v>
      </c>
      <c r="N58" t="str">
        <f t="shared" si="2"/>
        <v>November</v>
      </c>
      <c r="T58" s="1">
        <v>45250</v>
      </c>
      <c r="U58" t="str">
        <f t="shared" si="3"/>
        <v>November</v>
      </c>
    </row>
    <row r="59" spans="1:21" x14ac:dyDescent="0.25">
      <c r="A59">
        <v>7724.57</v>
      </c>
      <c r="B59">
        <v>29</v>
      </c>
      <c r="C59">
        <v>3741.3</v>
      </c>
      <c r="D59">
        <v>4061.04</v>
      </c>
      <c r="E59">
        <f t="shared" si="0"/>
        <v>117770.16</v>
      </c>
      <c r="F59">
        <f t="shared" si="1"/>
        <v>108497.70000000001</v>
      </c>
      <c r="K59" t="s">
        <v>18</v>
      </c>
      <c r="M59" s="1">
        <v>45201</v>
      </c>
      <c r="N59" t="str">
        <f t="shared" si="2"/>
        <v>October</v>
      </c>
      <c r="T59" s="1">
        <v>45201</v>
      </c>
      <c r="U59" t="str">
        <f t="shared" si="3"/>
        <v>October</v>
      </c>
    </row>
    <row r="60" spans="1:21" x14ac:dyDescent="0.25">
      <c r="A60">
        <v>8090.84</v>
      </c>
      <c r="B60">
        <v>21</v>
      </c>
      <c r="C60">
        <v>4138.41</v>
      </c>
      <c r="D60">
        <v>4361.7</v>
      </c>
      <c r="E60">
        <f t="shared" si="0"/>
        <v>91595.7</v>
      </c>
      <c r="F60">
        <f t="shared" si="1"/>
        <v>86906.61</v>
      </c>
      <c r="K60" t="s">
        <v>18</v>
      </c>
      <c r="M60" s="1">
        <v>45138</v>
      </c>
      <c r="N60" t="str">
        <f t="shared" si="2"/>
        <v>July</v>
      </c>
      <c r="T60" s="1">
        <v>45138</v>
      </c>
      <c r="U60" t="str">
        <f t="shared" si="3"/>
        <v>July</v>
      </c>
    </row>
    <row r="61" spans="1:21" x14ac:dyDescent="0.25">
      <c r="A61">
        <v>1290.05</v>
      </c>
      <c r="B61">
        <v>21</v>
      </c>
      <c r="C61">
        <v>3497.98</v>
      </c>
      <c r="D61">
        <v>3765.31</v>
      </c>
      <c r="E61">
        <f t="shared" si="0"/>
        <v>79071.509999999995</v>
      </c>
      <c r="F61">
        <f t="shared" si="1"/>
        <v>73457.58</v>
      </c>
      <c r="K61" t="s">
        <v>28</v>
      </c>
      <c r="M61" s="1">
        <v>45151</v>
      </c>
      <c r="N61" t="str">
        <f t="shared" si="2"/>
        <v>August</v>
      </c>
      <c r="T61" s="1">
        <v>45151</v>
      </c>
      <c r="U61" t="str">
        <f t="shared" si="3"/>
        <v>August</v>
      </c>
    </row>
    <row r="62" spans="1:21" x14ac:dyDescent="0.25">
      <c r="A62">
        <v>2729.27</v>
      </c>
      <c r="B62">
        <v>40</v>
      </c>
      <c r="C62">
        <v>4624.16</v>
      </c>
      <c r="D62">
        <v>4731.9799999999996</v>
      </c>
      <c r="E62">
        <f t="shared" si="0"/>
        <v>189279.19999999998</v>
      </c>
      <c r="F62">
        <f t="shared" si="1"/>
        <v>184966.39999999999</v>
      </c>
      <c r="K62" t="s">
        <v>24</v>
      </c>
      <c r="M62" s="1">
        <v>44946</v>
      </c>
      <c r="N62" t="str">
        <f t="shared" si="2"/>
        <v>January</v>
      </c>
      <c r="T62" s="1">
        <v>44946</v>
      </c>
      <c r="U62" t="str">
        <f t="shared" si="3"/>
        <v>January</v>
      </c>
    </row>
    <row r="63" spans="1:21" x14ac:dyDescent="0.25">
      <c r="A63">
        <v>273.77</v>
      </c>
      <c r="B63">
        <v>23</v>
      </c>
      <c r="C63">
        <v>4110.6000000000004</v>
      </c>
      <c r="D63">
        <v>4488.37</v>
      </c>
      <c r="E63">
        <f t="shared" si="0"/>
        <v>103232.51</v>
      </c>
      <c r="F63">
        <f t="shared" si="1"/>
        <v>94543.8</v>
      </c>
      <c r="K63" t="s">
        <v>27</v>
      </c>
      <c r="M63" s="1">
        <v>45039</v>
      </c>
      <c r="N63" t="str">
        <f t="shared" si="2"/>
        <v>April</v>
      </c>
      <c r="T63" s="1">
        <v>45039</v>
      </c>
      <c r="U63" t="str">
        <f t="shared" si="3"/>
        <v>April</v>
      </c>
    </row>
    <row r="64" spans="1:21" x14ac:dyDescent="0.25">
      <c r="A64">
        <v>3003.76</v>
      </c>
      <c r="B64">
        <v>6</v>
      </c>
      <c r="C64">
        <v>2831.23</v>
      </c>
      <c r="D64">
        <v>3206.98</v>
      </c>
      <c r="E64">
        <f t="shared" si="0"/>
        <v>19241.88</v>
      </c>
      <c r="F64">
        <f t="shared" si="1"/>
        <v>16987.38</v>
      </c>
      <c r="K64" t="s">
        <v>27</v>
      </c>
      <c r="M64" s="1">
        <v>45066</v>
      </c>
      <c r="N64" t="str">
        <f t="shared" si="2"/>
        <v>May</v>
      </c>
      <c r="T64" s="1">
        <v>45066</v>
      </c>
      <c r="U64" t="str">
        <f t="shared" si="3"/>
        <v>May</v>
      </c>
    </row>
    <row r="65" spans="1:21" x14ac:dyDescent="0.25">
      <c r="A65">
        <v>7754.1</v>
      </c>
      <c r="B65">
        <v>22</v>
      </c>
      <c r="C65">
        <v>3373.46</v>
      </c>
      <c r="D65">
        <v>3454.76</v>
      </c>
      <c r="E65">
        <f t="shared" si="0"/>
        <v>76004.72</v>
      </c>
      <c r="F65">
        <f t="shared" si="1"/>
        <v>74216.12</v>
      </c>
      <c r="K65" t="s">
        <v>18</v>
      </c>
      <c r="M65" s="1">
        <v>44973</v>
      </c>
      <c r="N65" t="str">
        <f t="shared" si="2"/>
        <v>February</v>
      </c>
      <c r="T65" s="1">
        <v>44973</v>
      </c>
      <c r="U65" t="str">
        <f t="shared" si="3"/>
        <v>February</v>
      </c>
    </row>
    <row r="66" spans="1:21" x14ac:dyDescent="0.25">
      <c r="A66">
        <v>5227.8100000000004</v>
      </c>
      <c r="B66">
        <v>38</v>
      </c>
      <c r="C66">
        <v>4635.2299999999996</v>
      </c>
      <c r="D66">
        <v>5075.4399999999996</v>
      </c>
      <c r="E66">
        <f t="shared" si="0"/>
        <v>192866.71999999997</v>
      </c>
      <c r="F66">
        <f t="shared" si="1"/>
        <v>176138.74</v>
      </c>
      <c r="K66" t="s">
        <v>27</v>
      </c>
      <c r="M66" s="1">
        <v>44927</v>
      </c>
      <c r="N66" t="str">
        <f t="shared" si="2"/>
        <v>January</v>
      </c>
      <c r="T66" s="1">
        <v>44927</v>
      </c>
      <c r="U66" t="str">
        <f t="shared" si="3"/>
        <v>January</v>
      </c>
    </row>
    <row r="67" spans="1:21" x14ac:dyDescent="0.25">
      <c r="A67">
        <v>3546.15</v>
      </c>
      <c r="B67">
        <v>37</v>
      </c>
      <c r="C67">
        <v>3114.88</v>
      </c>
      <c r="D67">
        <v>3256.78</v>
      </c>
      <c r="E67">
        <f t="shared" ref="E67:E130" si="4">B67*D67</f>
        <v>120500.86</v>
      </c>
      <c r="F67">
        <f t="shared" ref="F67:F130" si="5">C67*B67</f>
        <v>115250.56</v>
      </c>
      <c r="K67" t="s">
        <v>28</v>
      </c>
      <c r="M67" s="1">
        <v>45016</v>
      </c>
      <c r="N67" t="str">
        <f t="shared" ref="N67:N130" si="6">TEXT(M67,"MMMM")</f>
        <v>March</v>
      </c>
      <c r="T67" s="1">
        <v>45016</v>
      </c>
      <c r="U67" t="str">
        <f t="shared" ref="U67:U130" si="7">TEXT(T67,"MMMM")</f>
        <v>March</v>
      </c>
    </row>
    <row r="68" spans="1:21" x14ac:dyDescent="0.25">
      <c r="A68">
        <v>3780.22</v>
      </c>
      <c r="B68">
        <v>45</v>
      </c>
      <c r="C68">
        <v>4132.79</v>
      </c>
      <c r="D68">
        <v>4624.1000000000004</v>
      </c>
      <c r="E68">
        <f t="shared" si="4"/>
        <v>208084.50000000003</v>
      </c>
      <c r="F68">
        <f t="shared" si="5"/>
        <v>185975.55</v>
      </c>
      <c r="K68" t="s">
        <v>28</v>
      </c>
      <c r="M68" s="1">
        <v>45068</v>
      </c>
      <c r="N68" t="str">
        <f t="shared" si="6"/>
        <v>May</v>
      </c>
      <c r="T68" s="1">
        <v>45068</v>
      </c>
      <c r="U68" t="str">
        <f t="shared" si="7"/>
        <v>May</v>
      </c>
    </row>
    <row r="69" spans="1:21" x14ac:dyDescent="0.25">
      <c r="A69">
        <v>113.4</v>
      </c>
      <c r="B69">
        <v>8</v>
      </c>
      <c r="C69">
        <v>3459.61</v>
      </c>
      <c r="D69">
        <v>3657.23</v>
      </c>
      <c r="E69">
        <f t="shared" si="4"/>
        <v>29257.84</v>
      </c>
      <c r="F69">
        <f t="shared" si="5"/>
        <v>27676.880000000001</v>
      </c>
      <c r="K69" t="s">
        <v>18</v>
      </c>
      <c r="M69" s="1">
        <v>45246</v>
      </c>
      <c r="N69" t="str">
        <f t="shared" si="6"/>
        <v>November</v>
      </c>
      <c r="T69" s="1">
        <v>45246</v>
      </c>
      <c r="U69" t="str">
        <f t="shared" si="7"/>
        <v>November</v>
      </c>
    </row>
    <row r="70" spans="1:21" x14ac:dyDescent="0.25">
      <c r="A70">
        <v>3068.03</v>
      </c>
      <c r="B70">
        <v>41</v>
      </c>
      <c r="C70">
        <v>2782.08</v>
      </c>
      <c r="D70">
        <v>2879.24</v>
      </c>
      <c r="E70">
        <f t="shared" si="4"/>
        <v>118048.84</v>
      </c>
      <c r="F70">
        <f t="shared" si="5"/>
        <v>114065.28</v>
      </c>
      <c r="K70" t="s">
        <v>18</v>
      </c>
      <c r="M70" s="1">
        <v>44964</v>
      </c>
      <c r="N70" t="str">
        <f t="shared" si="6"/>
        <v>February</v>
      </c>
      <c r="T70" s="1">
        <v>44964</v>
      </c>
      <c r="U70" t="str">
        <f t="shared" si="7"/>
        <v>February</v>
      </c>
    </row>
    <row r="71" spans="1:21" x14ac:dyDescent="0.25">
      <c r="A71">
        <v>6499.94</v>
      </c>
      <c r="B71">
        <v>49</v>
      </c>
      <c r="C71">
        <v>1247.0999999999999</v>
      </c>
      <c r="D71">
        <v>1429.4399999999901</v>
      </c>
      <c r="E71">
        <f t="shared" si="4"/>
        <v>70042.559999999517</v>
      </c>
      <c r="F71">
        <f t="shared" si="5"/>
        <v>61107.899999999994</v>
      </c>
      <c r="K71" t="s">
        <v>18</v>
      </c>
      <c r="M71" s="1">
        <v>45219</v>
      </c>
      <c r="N71" t="str">
        <f t="shared" si="6"/>
        <v>October</v>
      </c>
      <c r="T71" s="1">
        <v>45219</v>
      </c>
      <c r="U71" t="str">
        <f t="shared" si="7"/>
        <v>October</v>
      </c>
    </row>
    <row r="72" spans="1:21" x14ac:dyDescent="0.25">
      <c r="A72">
        <v>9744.52</v>
      </c>
      <c r="B72">
        <v>35</v>
      </c>
      <c r="C72">
        <v>2158.69</v>
      </c>
      <c r="D72">
        <v>2384.38</v>
      </c>
      <c r="E72">
        <f t="shared" si="4"/>
        <v>83453.3</v>
      </c>
      <c r="F72">
        <f t="shared" si="5"/>
        <v>75554.150000000009</v>
      </c>
      <c r="K72" t="s">
        <v>24</v>
      </c>
      <c r="M72" s="1">
        <v>45065</v>
      </c>
      <c r="N72" t="str">
        <f t="shared" si="6"/>
        <v>May</v>
      </c>
      <c r="T72" s="1">
        <v>45065</v>
      </c>
      <c r="U72" t="str">
        <f t="shared" si="7"/>
        <v>May</v>
      </c>
    </row>
    <row r="73" spans="1:21" x14ac:dyDescent="0.25">
      <c r="A73">
        <v>8485.9</v>
      </c>
      <c r="B73">
        <v>11</v>
      </c>
      <c r="C73">
        <v>4840.33</v>
      </c>
      <c r="D73">
        <v>4884.29</v>
      </c>
      <c r="E73">
        <f t="shared" si="4"/>
        <v>53727.19</v>
      </c>
      <c r="F73">
        <f t="shared" si="5"/>
        <v>53243.63</v>
      </c>
      <c r="K73" t="s">
        <v>27</v>
      </c>
      <c r="M73" s="1">
        <v>45282</v>
      </c>
      <c r="N73" t="str">
        <f t="shared" si="6"/>
        <v>December</v>
      </c>
      <c r="T73" s="1">
        <v>45282</v>
      </c>
      <c r="U73" t="str">
        <f t="shared" si="7"/>
        <v>December</v>
      </c>
    </row>
    <row r="74" spans="1:21" x14ac:dyDescent="0.25">
      <c r="A74">
        <v>333.59</v>
      </c>
      <c r="B74">
        <v>24</v>
      </c>
      <c r="C74">
        <v>3305.94</v>
      </c>
      <c r="D74">
        <v>3599.27</v>
      </c>
      <c r="E74">
        <f t="shared" si="4"/>
        <v>86382.48</v>
      </c>
      <c r="F74">
        <f t="shared" si="5"/>
        <v>79342.559999999998</v>
      </c>
      <c r="K74" t="s">
        <v>18</v>
      </c>
      <c r="M74" s="1">
        <v>45259</v>
      </c>
      <c r="N74" t="str">
        <f t="shared" si="6"/>
        <v>November</v>
      </c>
      <c r="T74" s="1">
        <v>45259</v>
      </c>
      <c r="U74" t="str">
        <f t="shared" si="7"/>
        <v>November</v>
      </c>
    </row>
    <row r="75" spans="1:21" x14ac:dyDescent="0.25">
      <c r="A75">
        <v>8995.75</v>
      </c>
      <c r="B75">
        <v>49</v>
      </c>
      <c r="C75">
        <v>2843.76</v>
      </c>
      <c r="D75">
        <v>3146.6</v>
      </c>
      <c r="E75">
        <f t="shared" si="4"/>
        <v>154183.4</v>
      </c>
      <c r="F75">
        <f t="shared" si="5"/>
        <v>139344.24000000002</v>
      </c>
      <c r="K75" t="s">
        <v>11</v>
      </c>
      <c r="M75" s="1">
        <v>45185</v>
      </c>
      <c r="N75" t="str">
        <f t="shared" si="6"/>
        <v>September</v>
      </c>
      <c r="T75" s="1">
        <v>45185</v>
      </c>
      <c r="U75" t="str">
        <f t="shared" si="7"/>
        <v>September</v>
      </c>
    </row>
    <row r="76" spans="1:21" x14ac:dyDescent="0.25">
      <c r="A76">
        <v>7853.66</v>
      </c>
      <c r="B76">
        <v>21</v>
      </c>
      <c r="C76">
        <v>4668.1400000000003</v>
      </c>
      <c r="D76">
        <v>5040.22</v>
      </c>
      <c r="E76">
        <f t="shared" si="4"/>
        <v>105844.62000000001</v>
      </c>
      <c r="F76">
        <f t="shared" si="5"/>
        <v>98030.94</v>
      </c>
      <c r="K76" t="s">
        <v>11</v>
      </c>
      <c r="M76" s="1">
        <v>45087</v>
      </c>
      <c r="N76" t="str">
        <f t="shared" si="6"/>
        <v>June</v>
      </c>
      <c r="T76" s="1">
        <v>45087</v>
      </c>
      <c r="U76" t="str">
        <f t="shared" si="7"/>
        <v>June</v>
      </c>
    </row>
    <row r="77" spans="1:21" x14ac:dyDescent="0.25">
      <c r="A77">
        <v>7825.72</v>
      </c>
      <c r="B77">
        <v>2</v>
      </c>
      <c r="C77">
        <v>2953.23</v>
      </c>
      <c r="D77">
        <v>2977.52</v>
      </c>
      <c r="E77">
        <f t="shared" si="4"/>
        <v>5955.04</v>
      </c>
      <c r="F77">
        <f t="shared" si="5"/>
        <v>5906.46</v>
      </c>
      <c r="K77" t="s">
        <v>28</v>
      </c>
      <c r="M77" s="1">
        <v>45104</v>
      </c>
      <c r="N77" t="str">
        <f t="shared" si="6"/>
        <v>June</v>
      </c>
      <c r="T77" s="1">
        <v>45104</v>
      </c>
      <c r="U77" t="str">
        <f t="shared" si="7"/>
        <v>June</v>
      </c>
    </row>
    <row r="78" spans="1:21" x14ac:dyDescent="0.25">
      <c r="A78">
        <v>4634.16</v>
      </c>
      <c r="B78">
        <v>40</v>
      </c>
      <c r="C78">
        <v>2654.11</v>
      </c>
      <c r="D78">
        <v>2929.32</v>
      </c>
      <c r="E78">
        <f t="shared" si="4"/>
        <v>117172.8</v>
      </c>
      <c r="F78">
        <f t="shared" si="5"/>
        <v>106164.40000000001</v>
      </c>
      <c r="K78" t="s">
        <v>27</v>
      </c>
      <c r="M78" s="1">
        <v>44936</v>
      </c>
      <c r="N78" t="str">
        <f t="shared" si="6"/>
        <v>January</v>
      </c>
      <c r="T78" s="1">
        <v>44936</v>
      </c>
      <c r="U78" t="str">
        <f t="shared" si="7"/>
        <v>January</v>
      </c>
    </row>
    <row r="79" spans="1:21" x14ac:dyDescent="0.25">
      <c r="A79">
        <v>4040.25</v>
      </c>
      <c r="B79">
        <v>19</v>
      </c>
      <c r="C79">
        <v>3808.59</v>
      </c>
      <c r="D79">
        <v>3844.51</v>
      </c>
      <c r="E79">
        <f t="shared" si="4"/>
        <v>73045.69</v>
      </c>
      <c r="F79">
        <f t="shared" si="5"/>
        <v>72363.210000000006</v>
      </c>
      <c r="K79" t="s">
        <v>18</v>
      </c>
      <c r="M79" s="1">
        <v>45187</v>
      </c>
      <c r="N79" t="str">
        <f t="shared" si="6"/>
        <v>September</v>
      </c>
      <c r="T79" s="1">
        <v>45187</v>
      </c>
      <c r="U79" t="str">
        <f t="shared" si="7"/>
        <v>September</v>
      </c>
    </row>
    <row r="80" spans="1:21" x14ac:dyDescent="0.25">
      <c r="A80">
        <v>3098.87</v>
      </c>
      <c r="B80">
        <v>39</v>
      </c>
      <c r="C80">
        <v>3577.69</v>
      </c>
      <c r="D80">
        <v>3931.25</v>
      </c>
      <c r="E80">
        <f t="shared" si="4"/>
        <v>153318.75</v>
      </c>
      <c r="F80">
        <f t="shared" si="5"/>
        <v>139529.91</v>
      </c>
      <c r="K80" t="s">
        <v>11</v>
      </c>
      <c r="M80" s="1">
        <v>45064</v>
      </c>
      <c r="N80" t="str">
        <f t="shared" si="6"/>
        <v>May</v>
      </c>
      <c r="T80" s="1">
        <v>45064</v>
      </c>
      <c r="U80" t="str">
        <f t="shared" si="7"/>
        <v>May</v>
      </c>
    </row>
    <row r="81" spans="1:21" x14ac:dyDescent="0.25">
      <c r="A81">
        <v>750.38</v>
      </c>
      <c r="B81">
        <v>28</v>
      </c>
      <c r="C81">
        <v>1006.14</v>
      </c>
      <c r="D81">
        <v>1043.45</v>
      </c>
      <c r="E81">
        <f t="shared" si="4"/>
        <v>29216.600000000002</v>
      </c>
      <c r="F81">
        <f t="shared" si="5"/>
        <v>28171.919999999998</v>
      </c>
      <c r="K81" t="s">
        <v>27</v>
      </c>
      <c r="M81" s="1">
        <v>45098</v>
      </c>
      <c r="N81" t="str">
        <f t="shared" si="6"/>
        <v>June</v>
      </c>
      <c r="T81" s="1">
        <v>45098</v>
      </c>
      <c r="U81" t="str">
        <f t="shared" si="7"/>
        <v>June</v>
      </c>
    </row>
    <row r="82" spans="1:21" x14ac:dyDescent="0.25">
      <c r="A82">
        <v>2359.5300000000002</v>
      </c>
      <c r="B82">
        <v>17</v>
      </c>
      <c r="C82">
        <v>2382.98</v>
      </c>
      <c r="D82">
        <v>2839.73</v>
      </c>
      <c r="E82">
        <f t="shared" si="4"/>
        <v>48275.41</v>
      </c>
      <c r="F82">
        <f t="shared" si="5"/>
        <v>40510.660000000003</v>
      </c>
      <c r="K82" t="s">
        <v>28</v>
      </c>
      <c r="M82" s="1">
        <v>44939</v>
      </c>
      <c r="N82" t="str">
        <f t="shared" si="6"/>
        <v>January</v>
      </c>
      <c r="T82" s="1">
        <v>44939</v>
      </c>
      <c r="U82" t="str">
        <f t="shared" si="7"/>
        <v>January</v>
      </c>
    </row>
    <row r="83" spans="1:21" x14ac:dyDescent="0.25">
      <c r="A83">
        <v>2541.38</v>
      </c>
      <c r="B83">
        <v>6</v>
      </c>
      <c r="C83">
        <v>2388.9499999999998</v>
      </c>
      <c r="D83">
        <v>2742.97</v>
      </c>
      <c r="E83">
        <f t="shared" si="4"/>
        <v>16457.82</v>
      </c>
      <c r="F83">
        <f t="shared" si="5"/>
        <v>14333.699999999999</v>
      </c>
      <c r="K83" t="s">
        <v>24</v>
      </c>
      <c r="M83" s="1">
        <v>45094</v>
      </c>
      <c r="N83" t="str">
        <f t="shared" si="6"/>
        <v>June</v>
      </c>
      <c r="T83" s="1">
        <v>45094</v>
      </c>
      <c r="U83" t="str">
        <f t="shared" si="7"/>
        <v>June</v>
      </c>
    </row>
    <row r="84" spans="1:21" x14ac:dyDescent="0.25">
      <c r="A84">
        <v>4892.3599999999997</v>
      </c>
      <c r="B84">
        <v>19</v>
      </c>
      <c r="C84">
        <v>1922.21</v>
      </c>
      <c r="D84">
        <v>2180.83</v>
      </c>
      <c r="E84">
        <f t="shared" si="4"/>
        <v>41435.769999999997</v>
      </c>
      <c r="F84">
        <f t="shared" si="5"/>
        <v>36521.99</v>
      </c>
      <c r="K84" t="s">
        <v>27</v>
      </c>
      <c r="M84" s="1">
        <v>45056</v>
      </c>
      <c r="N84" t="str">
        <f t="shared" si="6"/>
        <v>May</v>
      </c>
      <c r="T84" s="1">
        <v>45056</v>
      </c>
      <c r="U84" t="str">
        <f t="shared" si="7"/>
        <v>May</v>
      </c>
    </row>
    <row r="85" spans="1:21" x14ac:dyDescent="0.25">
      <c r="A85">
        <v>7499.7</v>
      </c>
      <c r="B85">
        <v>38</v>
      </c>
      <c r="C85">
        <v>2610.6</v>
      </c>
      <c r="D85">
        <v>2836.94</v>
      </c>
      <c r="E85">
        <f t="shared" si="4"/>
        <v>107803.72</v>
      </c>
      <c r="F85">
        <f t="shared" si="5"/>
        <v>99202.8</v>
      </c>
      <c r="K85" t="s">
        <v>27</v>
      </c>
      <c r="M85" s="1">
        <v>45010</v>
      </c>
      <c r="N85" t="str">
        <f t="shared" si="6"/>
        <v>March</v>
      </c>
      <c r="T85" s="1">
        <v>45010</v>
      </c>
      <c r="U85" t="str">
        <f t="shared" si="7"/>
        <v>March</v>
      </c>
    </row>
    <row r="86" spans="1:21" x14ac:dyDescent="0.25">
      <c r="A86">
        <v>4790.72</v>
      </c>
      <c r="B86">
        <v>28</v>
      </c>
      <c r="C86">
        <v>2094.88</v>
      </c>
      <c r="D86">
        <v>2168.91</v>
      </c>
      <c r="E86">
        <f t="shared" si="4"/>
        <v>60729.479999999996</v>
      </c>
      <c r="F86">
        <f t="shared" si="5"/>
        <v>58656.639999999999</v>
      </c>
      <c r="K86" t="s">
        <v>24</v>
      </c>
      <c r="M86" s="1">
        <v>45247</v>
      </c>
      <c r="N86" t="str">
        <f t="shared" si="6"/>
        <v>November</v>
      </c>
      <c r="T86" s="1">
        <v>45247</v>
      </c>
      <c r="U86" t="str">
        <f t="shared" si="7"/>
        <v>November</v>
      </c>
    </row>
    <row r="87" spans="1:21" x14ac:dyDescent="0.25">
      <c r="A87">
        <v>672.66</v>
      </c>
      <c r="B87">
        <v>2</v>
      </c>
      <c r="C87">
        <v>1036.76</v>
      </c>
      <c r="D87">
        <v>1189.3499999999999</v>
      </c>
      <c r="E87">
        <f t="shared" si="4"/>
        <v>2378.6999999999998</v>
      </c>
      <c r="F87">
        <f t="shared" si="5"/>
        <v>2073.52</v>
      </c>
      <c r="K87" t="s">
        <v>27</v>
      </c>
      <c r="M87" s="1">
        <v>45245</v>
      </c>
      <c r="N87" t="str">
        <f t="shared" si="6"/>
        <v>November</v>
      </c>
      <c r="T87" s="1">
        <v>45245</v>
      </c>
      <c r="U87" t="str">
        <f t="shared" si="7"/>
        <v>November</v>
      </c>
    </row>
    <row r="88" spans="1:21" x14ac:dyDescent="0.25">
      <c r="A88">
        <v>9582.1200000000008</v>
      </c>
      <c r="B88">
        <v>38</v>
      </c>
      <c r="C88">
        <v>2091.21</v>
      </c>
      <c r="D88">
        <v>2527</v>
      </c>
      <c r="E88">
        <f t="shared" si="4"/>
        <v>96026</v>
      </c>
      <c r="F88">
        <f t="shared" si="5"/>
        <v>79465.98</v>
      </c>
      <c r="K88" t="s">
        <v>28</v>
      </c>
      <c r="M88" s="1">
        <v>45027</v>
      </c>
      <c r="N88" t="str">
        <f t="shared" si="6"/>
        <v>April</v>
      </c>
      <c r="T88" s="1">
        <v>45027</v>
      </c>
      <c r="U88" t="str">
        <f t="shared" si="7"/>
        <v>April</v>
      </c>
    </row>
    <row r="89" spans="1:21" x14ac:dyDescent="0.25">
      <c r="A89">
        <v>9432.9699999999993</v>
      </c>
      <c r="B89">
        <v>37</v>
      </c>
      <c r="C89">
        <v>407.77</v>
      </c>
      <c r="D89">
        <v>860.95</v>
      </c>
      <c r="E89">
        <f t="shared" si="4"/>
        <v>31855.15</v>
      </c>
      <c r="F89">
        <f t="shared" si="5"/>
        <v>15087.49</v>
      </c>
      <c r="K89" t="s">
        <v>28</v>
      </c>
      <c r="M89" s="1">
        <v>45255</v>
      </c>
      <c r="N89" t="str">
        <f t="shared" si="6"/>
        <v>November</v>
      </c>
      <c r="T89" s="1">
        <v>45255</v>
      </c>
      <c r="U89" t="str">
        <f t="shared" si="7"/>
        <v>November</v>
      </c>
    </row>
    <row r="90" spans="1:21" x14ac:dyDescent="0.25">
      <c r="A90">
        <v>7873.38</v>
      </c>
      <c r="B90">
        <v>4</v>
      </c>
      <c r="C90">
        <v>2900.14</v>
      </c>
      <c r="D90">
        <v>2910.5099999999902</v>
      </c>
      <c r="E90">
        <f t="shared" si="4"/>
        <v>11642.039999999961</v>
      </c>
      <c r="F90">
        <f t="shared" si="5"/>
        <v>11600.56</v>
      </c>
      <c r="K90" t="s">
        <v>24</v>
      </c>
      <c r="M90" s="1">
        <v>45199</v>
      </c>
      <c r="N90" t="str">
        <f t="shared" si="6"/>
        <v>September</v>
      </c>
      <c r="T90" s="1">
        <v>45199</v>
      </c>
      <c r="U90" t="str">
        <f t="shared" si="7"/>
        <v>September</v>
      </c>
    </row>
    <row r="91" spans="1:21" x14ac:dyDescent="0.25">
      <c r="A91">
        <v>9914.15</v>
      </c>
      <c r="B91">
        <v>22</v>
      </c>
      <c r="C91">
        <v>4275.59</v>
      </c>
      <c r="D91">
        <v>4576.72</v>
      </c>
      <c r="E91">
        <f t="shared" si="4"/>
        <v>100687.84000000001</v>
      </c>
      <c r="F91">
        <f t="shared" si="5"/>
        <v>94062.98000000001</v>
      </c>
      <c r="K91" t="s">
        <v>18</v>
      </c>
      <c r="M91" s="1">
        <v>45191</v>
      </c>
      <c r="N91" t="str">
        <f t="shared" si="6"/>
        <v>September</v>
      </c>
      <c r="T91" s="1">
        <v>45191</v>
      </c>
      <c r="U91" t="str">
        <f t="shared" si="7"/>
        <v>September</v>
      </c>
    </row>
    <row r="92" spans="1:21" x14ac:dyDescent="0.25">
      <c r="A92">
        <v>5490.38</v>
      </c>
      <c r="B92">
        <v>26</v>
      </c>
      <c r="C92">
        <v>3640.17</v>
      </c>
      <c r="D92">
        <v>4002.63</v>
      </c>
      <c r="E92">
        <f t="shared" si="4"/>
        <v>104068.38</v>
      </c>
      <c r="F92">
        <f t="shared" si="5"/>
        <v>94644.42</v>
      </c>
      <c r="K92" t="s">
        <v>11</v>
      </c>
      <c r="M92" s="1">
        <v>44964</v>
      </c>
      <c r="N92" t="str">
        <f t="shared" si="6"/>
        <v>February</v>
      </c>
      <c r="T92" s="1">
        <v>44964</v>
      </c>
      <c r="U92" t="str">
        <f t="shared" si="7"/>
        <v>February</v>
      </c>
    </row>
    <row r="93" spans="1:21" x14ac:dyDescent="0.25">
      <c r="A93">
        <v>9631.41</v>
      </c>
      <c r="B93">
        <v>49</v>
      </c>
      <c r="C93">
        <v>1833.95</v>
      </c>
      <c r="D93">
        <v>2147.14</v>
      </c>
      <c r="E93">
        <f t="shared" si="4"/>
        <v>105209.86</v>
      </c>
      <c r="F93">
        <f t="shared" si="5"/>
        <v>89863.55</v>
      </c>
      <c r="K93" t="s">
        <v>18</v>
      </c>
      <c r="M93" s="1">
        <v>45020</v>
      </c>
      <c r="N93" t="str">
        <f t="shared" si="6"/>
        <v>April</v>
      </c>
      <c r="T93" s="1">
        <v>45020</v>
      </c>
      <c r="U93" t="str">
        <f t="shared" si="7"/>
        <v>April</v>
      </c>
    </row>
    <row r="94" spans="1:21" x14ac:dyDescent="0.25">
      <c r="A94">
        <v>848.49</v>
      </c>
      <c r="B94">
        <v>43</v>
      </c>
      <c r="C94">
        <v>481</v>
      </c>
      <c r="D94">
        <v>531.02</v>
      </c>
      <c r="E94">
        <f t="shared" si="4"/>
        <v>22833.86</v>
      </c>
      <c r="F94">
        <f t="shared" si="5"/>
        <v>20683</v>
      </c>
      <c r="K94" t="s">
        <v>27</v>
      </c>
      <c r="M94" s="1">
        <v>45021</v>
      </c>
      <c r="N94" t="str">
        <f t="shared" si="6"/>
        <v>April</v>
      </c>
      <c r="T94" s="1">
        <v>45021</v>
      </c>
      <c r="U94" t="str">
        <f t="shared" si="7"/>
        <v>April</v>
      </c>
    </row>
    <row r="95" spans="1:21" x14ac:dyDescent="0.25">
      <c r="A95">
        <v>3720.24</v>
      </c>
      <c r="B95">
        <v>36</v>
      </c>
      <c r="C95">
        <v>1050.6400000000001</v>
      </c>
      <c r="D95">
        <v>1167.33</v>
      </c>
      <c r="E95">
        <f t="shared" si="4"/>
        <v>42023.88</v>
      </c>
      <c r="F95">
        <f t="shared" si="5"/>
        <v>37823.040000000001</v>
      </c>
      <c r="K95" t="s">
        <v>11</v>
      </c>
      <c r="M95" s="1">
        <v>45231</v>
      </c>
      <c r="N95" t="str">
        <f t="shared" si="6"/>
        <v>November</v>
      </c>
      <c r="T95" s="1">
        <v>45231</v>
      </c>
      <c r="U95" t="str">
        <f t="shared" si="7"/>
        <v>November</v>
      </c>
    </row>
    <row r="96" spans="1:21" x14ac:dyDescent="0.25">
      <c r="A96">
        <v>2331.27</v>
      </c>
      <c r="B96">
        <v>13</v>
      </c>
      <c r="C96">
        <v>2750.18</v>
      </c>
      <c r="D96">
        <v>2882.85</v>
      </c>
      <c r="E96">
        <f t="shared" si="4"/>
        <v>37477.049999999996</v>
      </c>
      <c r="F96">
        <f t="shared" si="5"/>
        <v>35752.339999999997</v>
      </c>
      <c r="K96" t="s">
        <v>24</v>
      </c>
      <c r="M96" s="1">
        <v>44995</v>
      </c>
      <c r="N96" t="str">
        <f t="shared" si="6"/>
        <v>March</v>
      </c>
      <c r="T96" s="1">
        <v>44995</v>
      </c>
      <c r="U96" t="str">
        <f t="shared" si="7"/>
        <v>March</v>
      </c>
    </row>
    <row r="97" spans="1:21" x14ac:dyDescent="0.25">
      <c r="A97">
        <v>2038.75</v>
      </c>
      <c r="B97">
        <v>32</v>
      </c>
      <c r="C97">
        <v>1074.93</v>
      </c>
      <c r="D97">
        <v>1492.48</v>
      </c>
      <c r="E97">
        <f t="shared" si="4"/>
        <v>47759.360000000001</v>
      </c>
      <c r="F97">
        <f t="shared" si="5"/>
        <v>34397.760000000002</v>
      </c>
      <c r="K97" t="s">
        <v>24</v>
      </c>
      <c r="M97" s="1">
        <v>45244</v>
      </c>
      <c r="N97" t="str">
        <f t="shared" si="6"/>
        <v>November</v>
      </c>
      <c r="T97" s="1">
        <v>45244</v>
      </c>
      <c r="U97" t="str">
        <f t="shared" si="7"/>
        <v>November</v>
      </c>
    </row>
    <row r="98" spans="1:21" x14ac:dyDescent="0.25">
      <c r="A98">
        <v>1493.95</v>
      </c>
      <c r="B98">
        <v>17</v>
      </c>
      <c r="C98">
        <v>2742.67</v>
      </c>
      <c r="D98">
        <v>2979.64</v>
      </c>
      <c r="E98">
        <f t="shared" si="4"/>
        <v>50653.88</v>
      </c>
      <c r="F98">
        <f t="shared" si="5"/>
        <v>46625.39</v>
      </c>
      <c r="K98" t="s">
        <v>11</v>
      </c>
      <c r="M98" s="1">
        <v>45162</v>
      </c>
      <c r="N98" t="str">
        <f t="shared" si="6"/>
        <v>August</v>
      </c>
      <c r="T98" s="1">
        <v>45162</v>
      </c>
      <c r="U98" t="str">
        <f t="shared" si="7"/>
        <v>August</v>
      </c>
    </row>
    <row r="99" spans="1:21" x14ac:dyDescent="0.25">
      <c r="A99">
        <v>6261.9</v>
      </c>
      <c r="B99">
        <v>41</v>
      </c>
      <c r="C99">
        <v>1196.42</v>
      </c>
      <c r="D99">
        <v>1444.97</v>
      </c>
      <c r="E99">
        <f t="shared" si="4"/>
        <v>59243.770000000004</v>
      </c>
      <c r="F99">
        <f t="shared" si="5"/>
        <v>49053.22</v>
      </c>
      <c r="K99" t="s">
        <v>28</v>
      </c>
      <c r="M99" s="1">
        <v>45260</v>
      </c>
      <c r="N99" t="str">
        <f t="shared" si="6"/>
        <v>November</v>
      </c>
      <c r="T99" s="1">
        <v>45260</v>
      </c>
      <c r="U99" t="str">
        <f t="shared" si="7"/>
        <v>November</v>
      </c>
    </row>
    <row r="100" spans="1:21" x14ac:dyDescent="0.25">
      <c r="A100">
        <v>7835.09</v>
      </c>
      <c r="B100">
        <v>36</v>
      </c>
      <c r="C100">
        <v>4252.17</v>
      </c>
      <c r="D100">
        <v>4720.2700000000004</v>
      </c>
      <c r="E100">
        <f t="shared" si="4"/>
        <v>169929.72000000003</v>
      </c>
      <c r="F100">
        <f t="shared" si="5"/>
        <v>153078.12</v>
      </c>
      <c r="K100" t="s">
        <v>11</v>
      </c>
      <c r="M100" s="1">
        <v>45063</v>
      </c>
      <c r="N100" t="str">
        <f t="shared" si="6"/>
        <v>May</v>
      </c>
      <c r="T100" s="1">
        <v>45063</v>
      </c>
      <c r="U100" t="str">
        <f t="shared" si="7"/>
        <v>May</v>
      </c>
    </row>
    <row r="101" spans="1:21" x14ac:dyDescent="0.25">
      <c r="A101">
        <v>5825.15</v>
      </c>
      <c r="B101">
        <v>46</v>
      </c>
      <c r="C101">
        <v>2016.49</v>
      </c>
      <c r="D101">
        <v>2338.66</v>
      </c>
      <c r="E101">
        <f t="shared" si="4"/>
        <v>107578.35999999999</v>
      </c>
      <c r="F101">
        <f t="shared" si="5"/>
        <v>92758.54</v>
      </c>
      <c r="K101" t="s">
        <v>27</v>
      </c>
      <c r="M101" s="1">
        <v>45002</v>
      </c>
      <c r="N101" t="str">
        <f t="shared" si="6"/>
        <v>March</v>
      </c>
      <c r="T101" s="1">
        <v>45002</v>
      </c>
      <c r="U101" t="str">
        <f t="shared" si="7"/>
        <v>March</v>
      </c>
    </row>
    <row r="102" spans="1:21" x14ac:dyDescent="0.25">
      <c r="A102">
        <v>1554.93</v>
      </c>
      <c r="B102">
        <v>19</v>
      </c>
      <c r="C102">
        <v>1265.48</v>
      </c>
      <c r="D102">
        <v>1715.83</v>
      </c>
      <c r="E102">
        <f t="shared" si="4"/>
        <v>32600.769999999997</v>
      </c>
      <c r="F102">
        <f t="shared" si="5"/>
        <v>24044.12</v>
      </c>
      <c r="K102" t="s">
        <v>28</v>
      </c>
      <c r="M102" s="1">
        <v>44961</v>
      </c>
      <c r="N102" t="str">
        <f t="shared" si="6"/>
        <v>February</v>
      </c>
      <c r="T102" s="1">
        <v>44961</v>
      </c>
      <c r="U102" t="str">
        <f t="shared" si="7"/>
        <v>February</v>
      </c>
    </row>
    <row r="103" spans="1:21" x14ac:dyDescent="0.25">
      <c r="A103">
        <v>8130.13</v>
      </c>
      <c r="B103">
        <v>35</v>
      </c>
      <c r="C103">
        <v>4071.01</v>
      </c>
      <c r="D103">
        <v>4304.7</v>
      </c>
      <c r="E103">
        <f t="shared" si="4"/>
        <v>150664.5</v>
      </c>
      <c r="F103">
        <f t="shared" si="5"/>
        <v>142485.35</v>
      </c>
      <c r="K103" t="s">
        <v>24</v>
      </c>
      <c r="M103" s="1">
        <v>44927</v>
      </c>
      <c r="N103" t="str">
        <f t="shared" si="6"/>
        <v>January</v>
      </c>
      <c r="T103" s="1">
        <v>44927</v>
      </c>
      <c r="U103" t="str">
        <f t="shared" si="7"/>
        <v>January</v>
      </c>
    </row>
    <row r="104" spans="1:21" x14ac:dyDescent="0.25">
      <c r="A104">
        <v>6395.95</v>
      </c>
      <c r="B104">
        <v>46</v>
      </c>
      <c r="C104">
        <v>1747.05</v>
      </c>
      <c r="D104">
        <v>1830.27</v>
      </c>
      <c r="E104">
        <f t="shared" si="4"/>
        <v>84192.42</v>
      </c>
      <c r="F104">
        <f t="shared" si="5"/>
        <v>80364.3</v>
      </c>
      <c r="K104" t="s">
        <v>11</v>
      </c>
      <c r="M104" s="1">
        <v>45222</v>
      </c>
      <c r="N104" t="str">
        <f t="shared" si="6"/>
        <v>October</v>
      </c>
      <c r="T104" s="1">
        <v>45222</v>
      </c>
      <c r="U104" t="str">
        <f t="shared" si="7"/>
        <v>October</v>
      </c>
    </row>
    <row r="105" spans="1:21" x14ac:dyDescent="0.25">
      <c r="A105">
        <v>3942.84</v>
      </c>
      <c r="B105">
        <v>40</v>
      </c>
      <c r="C105">
        <v>601.86</v>
      </c>
      <c r="D105">
        <v>1067.53</v>
      </c>
      <c r="E105">
        <f t="shared" si="4"/>
        <v>42701.2</v>
      </c>
      <c r="F105">
        <f t="shared" si="5"/>
        <v>24074.400000000001</v>
      </c>
      <c r="K105" t="s">
        <v>18</v>
      </c>
      <c r="M105" s="1">
        <v>45246</v>
      </c>
      <c r="N105" t="str">
        <f t="shared" si="6"/>
        <v>November</v>
      </c>
      <c r="T105" s="1">
        <v>45246</v>
      </c>
      <c r="U105" t="str">
        <f t="shared" si="7"/>
        <v>November</v>
      </c>
    </row>
    <row r="106" spans="1:21" x14ac:dyDescent="0.25">
      <c r="A106">
        <v>6773.89</v>
      </c>
      <c r="B106">
        <v>28</v>
      </c>
      <c r="C106">
        <v>2873.53</v>
      </c>
      <c r="D106">
        <v>3108.3</v>
      </c>
      <c r="E106">
        <f t="shared" si="4"/>
        <v>87032.400000000009</v>
      </c>
      <c r="F106">
        <f t="shared" si="5"/>
        <v>80458.840000000011</v>
      </c>
      <c r="K106" t="s">
        <v>18</v>
      </c>
      <c r="M106" s="1">
        <v>44986</v>
      </c>
      <c r="N106" t="str">
        <f t="shared" si="6"/>
        <v>March</v>
      </c>
      <c r="T106" s="1">
        <v>44986</v>
      </c>
      <c r="U106" t="str">
        <f t="shared" si="7"/>
        <v>March</v>
      </c>
    </row>
    <row r="107" spans="1:21" x14ac:dyDescent="0.25">
      <c r="A107">
        <v>2673.06</v>
      </c>
      <c r="B107">
        <v>1</v>
      </c>
      <c r="C107">
        <v>2928.74</v>
      </c>
      <c r="D107">
        <v>3027.74</v>
      </c>
      <c r="E107">
        <f t="shared" si="4"/>
        <v>3027.74</v>
      </c>
      <c r="F107">
        <f t="shared" si="5"/>
        <v>2928.74</v>
      </c>
      <c r="K107" t="s">
        <v>27</v>
      </c>
      <c r="M107" s="1">
        <v>45246</v>
      </c>
      <c r="N107" t="str">
        <f t="shared" si="6"/>
        <v>November</v>
      </c>
      <c r="T107" s="1">
        <v>45246</v>
      </c>
      <c r="U107" t="str">
        <f t="shared" si="7"/>
        <v>November</v>
      </c>
    </row>
    <row r="108" spans="1:21" x14ac:dyDescent="0.25">
      <c r="A108">
        <v>3517.4</v>
      </c>
      <c r="B108">
        <v>42</v>
      </c>
      <c r="C108">
        <v>3587.74</v>
      </c>
      <c r="D108">
        <v>3745.91</v>
      </c>
      <c r="E108">
        <f t="shared" si="4"/>
        <v>157328.22</v>
      </c>
      <c r="F108">
        <f t="shared" si="5"/>
        <v>150685.07999999999</v>
      </c>
      <c r="K108" t="s">
        <v>18</v>
      </c>
      <c r="M108" s="1">
        <v>45275</v>
      </c>
      <c r="N108" t="str">
        <f t="shared" si="6"/>
        <v>December</v>
      </c>
      <c r="T108" s="1">
        <v>45275</v>
      </c>
      <c r="U108" t="str">
        <f t="shared" si="7"/>
        <v>December</v>
      </c>
    </row>
    <row r="109" spans="1:21" x14ac:dyDescent="0.25">
      <c r="A109">
        <v>9183.11</v>
      </c>
      <c r="B109">
        <v>18</v>
      </c>
      <c r="C109">
        <v>1239.0899999999999</v>
      </c>
      <c r="D109">
        <v>1273.98</v>
      </c>
      <c r="E109">
        <f t="shared" si="4"/>
        <v>22931.64</v>
      </c>
      <c r="F109">
        <f t="shared" si="5"/>
        <v>22303.62</v>
      </c>
      <c r="K109" t="s">
        <v>11</v>
      </c>
      <c r="M109" s="1">
        <v>45254</v>
      </c>
      <c r="N109" t="str">
        <f t="shared" si="6"/>
        <v>November</v>
      </c>
      <c r="T109" s="1">
        <v>45254</v>
      </c>
      <c r="U109" t="str">
        <f t="shared" si="7"/>
        <v>November</v>
      </c>
    </row>
    <row r="110" spans="1:21" x14ac:dyDescent="0.25">
      <c r="A110">
        <v>2975.99</v>
      </c>
      <c r="B110">
        <v>48</v>
      </c>
      <c r="C110">
        <v>2246.67</v>
      </c>
      <c r="D110">
        <v>2486.14</v>
      </c>
      <c r="E110">
        <f t="shared" si="4"/>
        <v>119334.72</v>
      </c>
      <c r="F110">
        <f t="shared" si="5"/>
        <v>107840.16</v>
      </c>
      <c r="K110" t="s">
        <v>11</v>
      </c>
      <c r="M110" s="1">
        <v>45193</v>
      </c>
      <c r="N110" t="str">
        <f t="shared" si="6"/>
        <v>September</v>
      </c>
      <c r="T110" s="1">
        <v>45193</v>
      </c>
      <c r="U110" t="str">
        <f t="shared" si="7"/>
        <v>September</v>
      </c>
    </row>
    <row r="111" spans="1:21" x14ac:dyDescent="0.25">
      <c r="A111">
        <v>4752.88</v>
      </c>
      <c r="B111">
        <v>40</v>
      </c>
      <c r="C111">
        <v>1447.72</v>
      </c>
      <c r="D111">
        <v>1875.75</v>
      </c>
      <c r="E111">
        <f t="shared" si="4"/>
        <v>75030</v>
      </c>
      <c r="F111">
        <f t="shared" si="5"/>
        <v>57908.800000000003</v>
      </c>
      <c r="K111" t="s">
        <v>18</v>
      </c>
      <c r="M111" s="1">
        <v>45287</v>
      </c>
      <c r="N111" t="str">
        <f t="shared" si="6"/>
        <v>December</v>
      </c>
      <c r="T111" s="1">
        <v>45287</v>
      </c>
      <c r="U111" t="str">
        <f t="shared" si="7"/>
        <v>December</v>
      </c>
    </row>
    <row r="112" spans="1:21" x14ac:dyDescent="0.25">
      <c r="A112">
        <v>8912.4</v>
      </c>
      <c r="B112">
        <v>33</v>
      </c>
      <c r="C112">
        <v>450.72</v>
      </c>
      <c r="D112">
        <v>918.17</v>
      </c>
      <c r="E112">
        <f t="shared" si="4"/>
        <v>30299.609999999997</v>
      </c>
      <c r="F112">
        <f t="shared" si="5"/>
        <v>14873.76</v>
      </c>
      <c r="K112" t="s">
        <v>11</v>
      </c>
      <c r="M112" s="1">
        <v>45155</v>
      </c>
      <c r="N112" t="str">
        <f t="shared" si="6"/>
        <v>August</v>
      </c>
      <c r="T112" s="1">
        <v>45155</v>
      </c>
      <c r="U112" t="str">
        <f t="shared" si="7"/>
        <v>August</v>
      </c>
    </row>
    <row r="113" spans="1:21" x14ac:dyDescent="0.25">
      <c r="A113">
        <v>7106.44</v>
      </c>
      <c r="B113">
        <v>12</v>
      </c>
      <c r="C113">
        <v>4389.24</v>
      </c>
      <c r="D113">
        <v>4856.2199999999903</v>
      </c>
      <c r="E113">
        <f t="shared" si="4"/>
        <v>58274.639999999883</v>
      </c>
      <c r="F113">
        <f t="shared" si="5"/>
        <v>52670.879999999997</v>
      </c>
      <c r="K113" t="s">
        <v>27</v>
      </c>
      <c r="M113" s="1">
        <v>45196</v>
      </c>
      <c r="N113" t="str">
        <f t="shared" si="6"/>
        <v>September</v>
      </c>
      <c r="T113" s="1">
        <v>45196</v>
      </c>
      <c r="U113" t="str">
        <f t="shared" si="7"/>
        <v>September</v>
      </c>
    </row>
    <row r="114" spans="1:21" x14ac:dyDescent="0.25">
      <c r="A114">
        <v>715.81</v>
      </c>
      <c r="B114">
        <v>8</v>
      </c>
      <c r="C114">
        <v>3657.91</v>
      </c>
      <c r="D114">
        <v>3729.27</v>
      </c>
      <c r="E114">
        <f t="shared" si="4"/>
        <v>29834.16</v>
      </c>
      <c r="F114">
        <f t="shared" si="5"/>
        <v>29263.279999999999</v>
      </c>
      <c r="K114" t="s">
        <v>28</v>
      </c>
      <c r="M114" s="1">
        <v>45242</v>
      </c>
      <c r="N114" t="str">
        <f t="shared" si="6"/>
        <v>November</v>
      </c>
      <c r="T114" s="1">
        <v>45242</v>
      </c>
      <c r="U114" t="str">
        <f t="shared" si="7"/>
        <v>November</v>
      </c>
    </row>
    <row r="115" spans="1:21" x14ac:dyDescent="0.25">
      <c r="A115">
        <v>1558.3</v>
      </c>
      <c r="B115">
        <v>24</v>
      </c>
      <c r="C115">
        <v>1542.24</v>
      </c>
      <c r="D115">
        <v>1739.45</v>
      </c>
      <c r="E115">
        <f t="shared" si="4"/>
        <v>41746.800000000003</v>
      </c>
      <c r="F115">
        <f t="shared" si="5"/>
        <v>37013.760000000002</v>
      </c>
      <c r="K115" t="s">
        <v>27</v>
      </c>
      <c r="M115" s="1">
        <v>45212</v>
      </c>
      <c r="N115" t="str">
        <f t="shared" si="6"/>
        <v>October</v>
      </c>
      <c r="T115" s="1">
        <v>45212</v>
      </c>
      <c r="U115" t="str">
        <f t="shared" si="7"/>
        <v>October</v>
      </c>
    </row>
    <row r="116" spans="1:21" x14ac:dyDescent="0.25">
      <c r="A116">
        <v>177.63</v>
      </c>
      <c r="B116">
        <v>16</v>
      </c>
      <c r="C116">
        <v>3016.9</v>
      </c>
      <c r="D116">
        <v>3040.73</v>
      </c>
      <c r="E116">
        <f t="shared" si="4"/>
        <v>48651.68</v>
      </c>
      <c r="F116">
        <f t="shared" si="5"/>
        <v>48270.400000000001</v>
      </c>
      <c r="K116" t="s">
        <v>27</v>
      </c>
      <c r="M116" s="1">
        <v>45217</v>
      </c>
      <c r="N116" t="str">
        <f t="shared" si="6"/>
        <v>October</v>
      </c>
      <c r="T116" s="1">
        <v>45217</v>
      </c>
      <c r="U116" t="str">
        <f t="shared" si="7"/>
        <v>October</v>
      </c>
    </row>
    <row r="117" spans="1:21" x14ac:dyDescent="0.25">
      <c r="A117">
        <v>6346.13</v>
      </c>
      <c r="B117">
        <v>4</v>
      </c>
      <c r="C117">
        <v>1046.26</v>
      </c>
      <c r="D117">
        <v>1475.29</v>
      </c>
      <c r="E117">
        <f t="shared" si="4"/>
        <v>5901.16</v>
      </c>
      <c r="F117">
        <f t="shared" si="5"/>
        <v>4185.04</v>
      </c>
      <c r="K117" t="s">
        <v>11</v>
      </c>
      <c r="M117" s="1">
        <v>45139</v>
      </c>
      <c r="N117" t="str">
        <f t="shared" si="6"/>
        <v>August</v>
      </c>
      <c r="T117" s="1">
        <v>45139</v>
      </c>
      <c r="U117" t="str">
        <f t="shared" si="7"/>
        <v>August</v>
      </c>
    </row>
    <row r="118" spans="1:21" x14ac:dyDescent="0.25">
      <c r="A118">
        <v>4531.97</v>
      </c>
      <c r="B118">
        <v>38</v>
      </c>
      <c r="C118">
        <v>4456.67</v>
      </c>
      <c r="D118">
        <v>4642.46</v>
      </c>
      <c r="E118">
        <f t="shared" si="4"/>
        <v>176413.48</v>
      </c>
      <c r="F118">
        <f t="shared" si="5"/>
        <v>169353.46</v>
      </c>
      <c r="K118" t="s">
        <v>28</v>
      </c>
      <c r="M118" s="1">
        <v>45091</v>
      </c>
      <c r="N118" t="str">
        <f t="shared" si="6"/>
        <v>June</v>
      </c>
      <c r="T118" s="1">
        <v>45091</v>
      </c>
      <c r="U118" t="str">
        <f t="shared" si="7"/>
        <v>June</v>
      </c>
    </row>
    <row r="119" spans="1:21" x14ac:dyDescent="0.25">
      <c r="A119">
        <v>1429.32</v>
      </c>
      <c r="B119">
        <v>44</v>
      </c>
      <c r="C119">
        <v>618.79</v>
      </c>
      <c r="D119">
        <v>938.04</v>
      </c>
      <c r="E119">
        <f t="shared" si="4"/>
        <v>41273.759999999995</v>
      </c>
      <c r="F119">
        <f t="shared" si="5"/>
        <v>27226.76</v>
      </c>
      <c r="K119" t="s">
        <v>11</v>
      </c>
      <c r="M119" s="1">
        <v>44931</v>
      </c>
      <c r="N119" t="str">
        <f t="shared" si="6"/>
        <v>January</v>
      </c>
      <c r="T119" s="1">
        <v>44931</v>
      </c>
      <c r="U119" t="str">
        <f t="shared" si="7"/>
        <v>January</v>
      </c>
    </row>
    <row r="120" spans="1:21" x14ac:dyDescent="0.25">
      <c r="A120">
        <v>9583.5499999999993</v>
      </c>
      <c r="B120">
        <v>27</v>
      </c>
      <c r="C120">
        <v>68.989999999999995</v>
      </c>
      <c r="D120">
        <v>429.29</v>
      </c>
      <c r="E120">
        <f t="shared" si="4"/>
        <v>11590.83</v>
      </c>
      <c r="F120">
        <f t="shared" si="5"/>
        <v>1862.7299999999998</v>
      </c>
      <c r="K120" t="s">
        <v>24</v>
      </c>
      <c r="M120" s="1">
        <v>45265</v>
      </c>
      <c r="N120" t="str">
        <f t="shared" si="6"/>
        <v>December</v>
      </c>
      <c r="T120" s="1">
        <v>45265</v>
      </c>
      <c r="U120" t="str">
        <f t="shared" si="7"/>
        <v>December</v>
      </c>
    </row>
    <row r="121" spans="1:21" x14ac:dyDescent="0.25">
      <c r="A121">
        <v>5343.63</v>
      </c>
      <c r="B121">
        <v>9</v>
      </c>
      <c r="C121">
        <v>2534.94</v>
      </c>
      <c r="D121">
        <v>2755.56</v>
      </c>
      <c r="E121">
        <f t="shared" si="4"/>
        <v>24800.04</v>
      </c>
      <c r="F121">
        <f t="shared" si="5"/>
        <v>22814.46</v>
      </c>
      <c r="K121" t="s">
        <v>11</v>
      </c>
      <c r="M121" s="1">
        <v>45004</v>
      </c>
      <c r="N121" t="str">
        <f t="shared" si="6"/>
        <v>March</v>
      </c>
      <c r="T121" s="1">
        <v>45004</v>
      </c>
      <c r="U121" t="str">
        <f t="shared" si="7"/>
        <v>March</v>
      </c>
    </row>
    <row r="122" spans="1:21" x14ac:dyDescent="0.25">
      <c r="A122">
        <v>2494.7399999999998</v>
      </c>
      <c r="B122">
        <v>47</v>
      </c>
      <c r="C122">
        <v>2936.48</v>
      </c>
      <c r="D122">
        <v>3096.64</v>
      </c>
      <c r="E122">
        <f t="shared" si="4"/>
        <v>145542.07999999999</v>
      </c>
      <c r="F122">
        <f t="shared" si="5"/>
        <v>138014.56</v>
      </c>
      <c r="K122" t="s">
        <v>11</v>
      </c>
      <c r="M122" s="1">
        <v>44988</v>
      </c>
      <c r="N122" t="str">
        <f t="shared" si="6"/>
        <v>March</v>
      </c>
      <c r="T122" s="1">
        <v>44988</v>
      </c>
      <c r="U122" t="str">
        <f t="shared" si="7"/>
        <v>March</v>
      </c>
    </row>
    <row r="123" spans="1:21" x14ac:dyDescent="0.25">
      <c r="A123">
        <v>5055.9799999999996</v>
      </c>
      <c r="B123">
        <v>16</v>
      </c>
      <c r="C123">
        <v>2915.88</v>
      </c>
      <c r="D123">
        <v>3397.36</v>
      </c>
      <c r="E123">
        <f t="shared" si="4"/>
        <v>54357.760000000002</v>
      </c>
      <c r="F123">
        <f t="shared" si="5"/>
        <v>46654.080000000002</v>
      </c>
      <c r="K123" t="s">
        <v>11</v>
      </c>
      <c r="M123" s="1">
        <v>45058</v>
      </c>
      <c r="N123" t="str">
        <f t="shared" si="6"/>
        <v>May</v>
      </c>
      <c r="T123" s="1">
        <v>45058</v>
      </c>
      <c r="U123" t="str">
        <f t="shared" si="7"/>
        <v>May</v>
      </c>
    </row>
    <row r="124" spans="1:21" x14ac:dyDescent="0.25">
      <c r="A124">
        <v>6828.24</v>
      </c>
      <c r="B124">
        <v>12</v>
      </c>
      <c r="C124">
        <v>319.83</v>
      </c>
      <c r="D124">
        <v>802.43</v>
      </c>
      <c r="E124">
        <f t="shared" si="4"/>
        <v>9629.16</v>
      </c>
      <c r="F124">
        <f t="shared" si="5"/>
        <v>3837.96</v>
      </c>
      <c r="K124" t="s">
        <v>28</v>
      </c>
      <c r="M124" s="1">
        <v>45015</v>
      </c>
      <c r="N124" t="str">
        <f t="shared" si="6"/>
        <v>March</v>
      </c>
      <c r="T124" s="1">
        <v>45015</v>
      </c>
      <c r="U124" t="str">
        <f t="shared" si="7"/>
        <v>March</v>
      </c>
    </row>
    <row r="125" spans="1:21" x14ac:dyDescent="0.25">
      <c r="A125">
        <v>854.77</v>
      </c>
      <c r="B125">
        <v>31</v>
      </c>
      <c r="C125">
        <v>1604.52</v>
      </c>
      <c r="D125">
        <v>1756.34</v>
      </c>
      <c r="E125">
        <f t="shared" si="4"/>
        <v>54446.54</v>
      </c>
      <c r="F125">
        <f t="shared" si="5"/>
        <v>49740.12</v>
      </c>
      <c r="K125" t="s">
        <v>11</v>
      </c>
      <c r="M125" s="1">
        <v>45163</v>
      </c>
      <c r="N125" t="str">
        <f t="shared" si="6"/>
        <v>August</v>
      </c>
      <c r="T125" s="1">
        <v>45163</v>
      </c>
      <c r="U125" t="str">
        <f t="shared" si="7"/>
        <v>August</v>
      </c>
    </row>
    <row r="126" spans="1:21" x14ac:dyDescent="0.25">
      <c r="A126">
        <v>2819.57</v>
      </c>
      <c r="B126">
        <v>24</v>
      </c>
      <c r="C126">
        <v>2521.0300000000002</v>
      </c>
      <c r="D126">
        <v>2766.05</v>
      </c>
      <c r="E126">
        <f t="shared" si="4"/>
        <v>66385.200000000012</v>
      </c>
      <c r="F126">
        <f t="shared" si="5"/>
        <v>60504.72</v>
      </c>
      <c r="K126" t="s">
        <v>28</v>
      </c>
      <c r="M126" s="1">
        <v>44968</v>
      </c>
      <c r="N126" t="str">
        <f t="shared" si="6"/>
        <v>February</v>
      </c>
      <c r="T126" s="1">
        <v>44968</v>
      </c>
      <c r="U126" t="str">
        <f t="shared" si="7"/>
        <v>February</v>
      </c>
    </row>
    <row r="127" spans="1:21" x14ac:dyDescent="0.25">
      <c r="A127">
        <v>8088.96</v>
      </c>
      <c r="B127">
        <v>14</v>
      </c>
      <c r="C127">
        <v>1122.07</v>
      </c>
      <c r="D127">
        <v>1608.76</v>
      </c>
      <c r="E127">
        <f t="shared" si="4"/>
        <v>22522.639999999999</v>
      </c>
      <c r="F127">
        <f t="shared" si="5"/>
        <v>15708.98</v>
      </c>
      <c r="K127" t="s">
        <v>18</v>
      </c>
      <c r="M127" s="1">
        <v>45015</v>
      </c>
      <c r="N127" t="str">
        <f t="shared" si="6"/>
        <v>March</v>
      </c>
      <c r="T127" s="1">
        <v>45015</v>
      </c>
      <c r="U127" t="str">
        <f t="shared" si="7"/>
        <v>March</v>
      </c>
    </row>
    <row r="128" spans="1:21" x14ac:dyDescent="0.25">
      <c r="A128">
        <v>4650.68</v>
      </c>
      <c r="B128">
        <v>45</v>
      </c>
      <c r="C128">
        <v>4369.5</v>
      </c>
      <c r="D128">
        <v>4381.8900000000003</v>
      </c>
      <c r="E128">
        <f t="shared" si="4"/>
        <v>197185.05000000002</v>
      </c>
      <c r="F128">
        <f t="shared" si="5"/>
        <v>196627.5</v>
      </c>
      <c r="K128" t="s">
        <v>24</v>
      </c>
      <c r="M128" s="1">
        <v>45222</v>
      </c>
      <c r="N128" t="str">
        <f t="shared" si="6"/>
        <v>October</v>
      </c>
      <c r="T128" s="1">
        <v>45222</v>
      </c>
      <c r="U128" t="str">
        <f t="shared" si="7"/>
        <v>October</v>
      </c>
    </row>
    <row r="129" spans="1:21" x14ac:dyDescent="0.25">
      <c r="A129">
        <v>5511.11</v>
      </c>
      <c r="B129">
        <v>25</v>
      </c>
      <c r="C129">
        <v>481.19</v>
      </c>
      <c r="D129">
        <v>693.4</v>
      </c>
      <c r="E129">
        <f t="shared" si="4"/>
        <v>17335</v>
      </c>
      <c r="F129">
        <f t="shared" si="5"/>
        <v>12029.75</v>
      </c>
      <c r="K129" t="s">
        <v>28</v>
      </c>
      <c r="M129" s="1">
        <v>45254</v>
      </c>
      <c r="N129" t="str">
        <f t="shared" si="6"/>
        <v>November</v>
      </c>
      <c r="T129" s="1">
        <v>45254</v>
      </c>
      <c r="U129" t="str">
        <f t="shared" si="7"/>
        <v>November</v>
      </c>
    </row>
    <row r="130" spans="1:21" x14ac:dyDescent="0.25">
      <c r="A130">
        <v>4384.88</v>
      </c>
      <c r="B130">
        <v>34</v>
      </c>
      <c r="C130">
        <v>2462.5500000000002</v>
      </c>
      <c r="D130">
        <v>2521.77</v>
      </c>
      <c r="E130">
        <f t="shared" si="4"/>
        <v>85740.18</v>
      </c>
      <c r="F130">
        <f t="shared" si="5"/>
        <v>83726.700000000012</v>
      </c>
      <c r="K130" t="s">
        <v>18</v>
      </c>
      <c r="M130" s="1">
        <v>45221</v>
      </c>
      <c r="N130" t="str">
        <f t="shared" si="6"/>
        <v>October</v>
      </c>
      <c r="T130" s="1">
        <v>45221</v>
      </c>
      <c r="U130" t="str">
        <f t="shared" si="7"/>
        <v>October</v>
      </c>
    </row>
    <row r="131" spans="1:21" x14ac:dyDescent="0.25">
      <c r="A131">
        <v>534.61</v>
      </c>
      <c r="B131">
        <v>3</v>
      </c>
      <c r="C131">
        <v>3472.51</v>
      </c>
      <c r="D131">
        <v>3732</v>
      </c>
      <c r="E131">
        <f t="shared" ref="E131:E194" si="8">B131*D131</f>
        <v>11196</v>
      </c>
      <c r="F131">
        <f t="shared" ref="F131:F194" si="9">C131*B131</f>
        <v>10417.530000000001</v>
      </c>
      <c r="K131" t="s">
        <v>28</v>
      </c>
      <c r="M131" s="1">
        <v>45030</v>
      </c>
      <c r="N131" t="str">
        <f t="shared" ref="N131:N194" si="10">TEXT(M131,"MMMM")</f>
        <v>April</v>
      </c>
      <c r="T131" s="1">
        <v>45030</v>
      </c>
      <c r="U131" t="str">
        <f t="shared" ref="U131:U194" si="11">TEXT(T131,"MMMM")</f>
        <v>April</v>
      </c>
    </row>
    <row r="132" spans="1:21" x14ac:dyDescent="0.25">
      <c r="A132">
        <v>1740.92</v>
      </c>
      <c r="B132">
        <v>24</v>
      </c>
      <c r="C132">
        <v>1345.67</v>
      </c>
      <c r="D132">
        <v>1367.76</v>
      </c>
      <c r="E132">
        <f t="shared" si="8"/>
        <v>32826.239999999998</v>
      </c>
      <c r="F132">
        <f t="shared" si="9"/>
        <v>32296.080000000002</v>
      </c>
      <c r="K132" t="s">
        <v>28</v>
      </c>
      <c r="M132" s="1">
        <v>44940</v>
      </c>
      <c r="N132" t="str">
        <f t="shared" si="10"/>
        <v>January</v>
      </c>
      <c r="T132" s="1">
        <v>44940</v>
      </c>
      <c r="U132" t="str">
        <f t="shared" si="11"/>
        <v>January</v>
      </c>
    </row>
    <row r="133" spans="1:21" x14ac:dyDescent="0.25">
      <c r="A133">
        <v>4510.8599999999997</v>
      </c>
      <c r="B133">
        <v>42</v>
      </c>
      <c r="C133">
        <v>3139.99</v>
      </c>
      <c r="D133">
        <v>3349.37</v>
      </c>
      <c r="E133">
        <f t="shared" si="8"/>
        <v>140673.54</v>
      </c>
      <c r="F133">
        <f t="shared" si="9"/>
        <v>131879.57999999999</v>
      </c>
      <c r="K133" t="s">
        <v>24</v>
      </c>
      <c r="M133" s="1">
        <v>45214</v>
      </c>
      <c r="N133" t="str">
        <f t="shared" si="10"/>
        <v>October</v>
      </c>
      <c r="T133" s="1">
        <v>45214</v>
      </c>
      <c r="U133" t="str">
        <f t="shared" si="11"/>
        <v>October</v>
      </c>
    </row>
    <row r="134" spans="1:21" x14ac:dyDescent="0.25">
      <c r="A134">
        <v>2170.94</v>
      </c>
      <c r="B134">
        <v>9</v>
      </c>
      <c r="C134">
        <v>4155.46</v>
      </c>
      <c r="D134">
        <v>4273.6000000000004</v>
      </c>
      <c r="E134">
        <f t="shared" si="8"/>
        <v>38462.400000000001</v>
      </c>
      <c r="F134">
        <f t="shared" si="9"/>
        <v>37399.14</v>
      </c>
      <c r="K134" t="s">
        <v>27</v>
      </c>
      <c r="M134" s="1">
        <v>45105</v>
      </c>
      <c r="N134" t="str">
        <f t="shared" si="10"/>
        <v>June</v>
      </c>
      <c r="T134" s="1">
        <v>45105</v>
      </c>
      <c r="U134" t="str">
        <f t="shared" si="11"/>
        <v>June</v>
      </c>
    </row>
    <row r="135" spans="1:21" x14ac:dyDescent="0.25">
      <c r="A135">
        <v>594.79</v>
      </c>
      <c r="B135">
        <v>26</v>
      </c>
      <c r="C135">
        <v>992.17</v>
      </c>
      <c r="D135">
        <v>1263.49</v>
      </c>
      <c r="E135">
        <f t="shared" si="8"/>
        <v>32850.74</v>
      </c>
      <c r="F135">
        <f t="shared" si="9"/>
        <v>25796.42</v>
      </c>
      <c r="K135" t="s">
        <v>27</v>
      </c>
      <c r="M135" s="1">
        <v>45051</v>
      </c>
      <c r="N135" t="str">
        <f t="shared" si="10"/>
        <v>May</v>
      </c>
      <c r="T135" s="1">
        <v>45051</v>
      </c>
      <c r="U135" t="str">
        <f t="shared" si="11"/>
        <v>May</v>
      </c>
    </row>
    <row r="136" spans="1:21" x14ac:dyDescent="0.25">
      <c r="A136">
        <v>8452.1299999999992</v>
      </c>
      <c r="B136">
        <v>20</v>
      </c>
      <c r="C136">
        <v>4590.24</v>
      </c>
      <c r="D136">
        <v>5088.28</v>
      </c>
      <c r="E136">
        <f t="shared" si="8"/>
        <v>101765.59999999999</v>
      </c>
      <c r="F136">
        <f t="shared" si="9"/>
        <v>91804.799999999988</v>
      </c>
      <c r="K136" t="s">
        <v>28</v>
      </c>
      <c r="M136" s="1">
        <v>45279</v>
      </c>
      <c r="N136" t="str">
        <f t="shared" si="10"/>
        <v>December</v>
      </c>
      <c r="T136" s="1">
        <v>45279</v>
      </c>
      <c r="U136" t="str">
        <f t="shared" si="11"/>
        <v>December</v>
      </c>
    </row>
    <row r="137" spans="1:21" x14ac:dyDescent="0.25">
      <c r="A137">
        <v>9813.81</v>
      </c>
      <c r="B137">
        <v>40</v>
      </c>
      <c r="C137">
        <v>2790.11</v>
      </c>
      <c r="D137">
        <v>3192.37</v>
      </c>
      <c r="E137">
        <f t="shared" si="8"/>
        <v>127694.79999999999</v>
      </c>
      <c r="F137">
        <f t="shared" si="9"/>
        <v>111604.40000000001</v>
      </c>
      <c r="K137" t="s">
        <v>11</v>
      </c>
      <c r="M137" s="1">
        <v>44949</v>
      </c>
      <c r="N137" t="str">
        <f t="shared" si="10"/>
        <v>January</v>
      </c>
      <c r="T137" s="1">
        <v>44949</v>
      </c>
      <c r="U137" t="str">
        <f t="shared" si="11"/>
        <v>January</v>
      </c>
    </row>
    <row r="138" spans="1:21" x14ac:dyDescent="0.25">
      <c r="A138">
        <v>7952.11</v>
      </c>
      <c r="B138">
        <v>10</v>
      </c>
      <c r="C138">
        <v>1531.2</v>
      </c>
      <c r="D138">
        <v>1955.56</v>
      </c>
      <c r="E138">
        <f t="shared" si="8"/>
        <v>19555.599999999999</v>
      </c>
      <c r="F138">
        <f t="shared" si="9"/>
        <v>15312</v>
      </c>
      <c r="K138" t="s">
        <v>18</v>
      </c>
      <c r="M138" s="1">
        <v>44989</v>
      </c>
      <c r="N138" t="str">
        <f t="shared" si="10"/>
        <v>March</v>
      </c>
      <c r="T138" s="1">
        <v>44989</v>
      </c>
      <c r="U138" t="str">
        <f t="shared" si="11"/>
        <v>March</v>
      </c>
    </row>
    <row r="139" spans="1:21" x14ac:dyDescent="0.25">
      <c r="A139">
        <v>8552.4699999999993</v>
      </c>
      <c r="B139">
        <v>19</v>
      </c>
      <c r="C139">
        <v>2182.75</v>
      </c>
      <c r="D139">
        <v>2504.0299999999902</v>
      </c>
      <c r="E139">
        <f t="shared" si="8"/>
        <v>47576.569999999811</v>
      </c>
      <c r="F139">
        <f t="shared" si="9"/>
        <v>41472.25</v>
      </c>
      <c r="K139" t="s">
        <v>11</v>
      </c>
      <c r="M139" s="1">
        <v>45069</v>
      </c>
      <c r="N139" t="str">
        <f t="shared" si="10"/>
        <v>May</v>
      </c>
      <c r="T139" s="1">
        <v>45069</v>
      </c>
      <c r="U139" t="str">
        <f t="shared" si="11"/>
        <v>May</v>
      </c>
    </row>
    <row r="140" spans="1:21" x14ac:dyDescent="0.25">
      <c r="A140">
        <v>2495.5700000000002</v>
      </c>
      <c r="B140">
        <v>3</v>
      </c>
      <c r="C140">
        <v>1595.35</v>
      </c>
      <c r="D140">
        <v>1625.70999999999</v>
      </c>
      <c r="E140">
        <f t="shared" si="8"/>
        <v>4877.1299999999701</v>
      </c>
      <c r="F140">
        <f t="shared" si="9"/>
        <v>4786.0499999999993</v>
      </c>
      <c r="K140" t="s">
        <v>11</v>
      </c>
      <c r="M140" s="1">
        <v>45079</v>
      </c>
      <c r="N140" t="str">
        <f t="shared" si="10"/>
        <v>June</v>
      </c>
      <c r="T140" s="1">
        <v>45079</v>
      </c>
      <c r="U140" t="str">
        <f t="shared" si="11"/>
        <v>June</v>
      </c>
    </row>
    <row r="141" spans="1:21" x14ac:dyDescent="0.25">
      <c r="A141">
        <v>9610.2099999999991</v>
      </c>
      <c r="B141">
        <v>24</v>
      </c>
      <c r="C141">
        <v>3639.3</v>
      </c>
      <c r="D141">
        <v>3750.63</v>
      </c>
      <c r="E141">
        <f t="shared" si="8"/>
        <v>90015.12</v>
      </c>
      <c r="F141">
        <f t="shared" si="9"/>
        <v>87343.200000000012</v>
      </c>
      <c r="K141" t="s">
        <v>28</v>
      </c>
      <c r="M141" s="1">
        <v>45071</v>
      </c>
      <c r="N141" t="str">
        <f t="shared" si="10"/>
        <v>May</v>
      </c>
      <c r="T141" s="1">
        <v>45071</v>
      </c>
      <c r="U141" t="str">
        <f t="shared" si="11"/>
        <v>May</v>
      </c>
    </row>
    <row r="142" spans="1:21" x14ac:dyDescent="0.25">
      <c r="A142">
        <v>2049.56</v>
      </c>
      <c r="B142">
        <v>5</v>
      </c>
      <c r="C142">
        <v>3991.69</v>
      </c>
      <c r="D142">
        <v>4454.97</v>
      </c>
      <c r="E142">
        <f t="shared" si="8"/>
        <v>22274.850000000002</v>
      </c>
      <c r="F142">
        <f t="shared" si="9"/>
        <v>19958.45</v>
      </c>
      <c r="K142" t="s">
        <v>28</v>
      </c>
      <c r="M142" s="1">
        <v>45151</v>
      </c>
      <c r="N142" t="str">
        <f t="shared" si="10"/>
        <v>August</v>
      </c>
      <c r="T142" s="1">
        <v>45151</v>
      </c>
      <c r="U142" t="str">
        <f t="shared" si="11"/>
        <v>August</v>
      </c>
    </row>
    <row r="143" spans="1:21" x14ac:dyDescent="0.25">
      <c r="A143">
        <v>9519.16</v>
      </c>
      <c r="B143">
        <v>3</v>
      </c>
      <c r="C143">
        <v>4173.04</v>
      </c>
      <c r="D143">
        <v>4362.4399999999996</v>
      </c>
      <c r="E143">
        <f t="shared" si="8"/>
        <v>13087.32</v>
      </c>
      <c r="F143">
        <f t="shared" si="9"/>
        <v>12519.119999999999</v>
      </c>
      <c r="K143" t="s">
        <v>28</v>
      </c>
      <c r="M143" s="1">
        <v>45235</v>
      </c>
      <c r="N143" t="str">
        <f t="shared" si="10"/>
        <v>November</v>
      </c>
      <c r="T143" s="1">
        <v>45235</v>
      </c>
      <c r="U143" t="str">
        <f t="shared" si="11"/>
        <v>November</v>
      </c>
    </row>
    <row r="144" spans="1:21" x14ac:dyDescent="0.25">
      <c r="A144">
        <v>9948.7099999999991</v>
      </c>
      <c r="B144">
        <v>27</v>
      </c>
      <c r="C144">
        <v>4929.55</v>
      </c>
      <c r="D144">
        <v>4990.33</v>
      </c>
      <c r="E144">
        <f t="shared" si="8"/>
        <v>134738.91</v>
      </c>
      <c r="F144">
        <f t="shared" si="9"/>
        <v>133097.85</v>
      </c>
      <c r="K144" t="s">
        <v>28</v>
      </c>
      <c r="M144" s="1">
        <v>45030</v>
      </c>
      <c r="N144" t="str">
        <f t="shared" si="10"/>
        <v>April</v>
      </c>
      <c r="T144" s="1">
        <v>45030</v>
      </c>
      <c r="U144" t="str">
        <f t="shared" si="11"/>
        <v>April</v>
      </c>
    </row>
    <row r="145" spans="1:21" x14ac:dyDescent="0.25">
      <c r="A145">
        <v>7146.06</v>
      </c>
      <c r="B145">
        <v>16</v>
      </c>
      <c r="C145">
        <v>3966.86</v>
      </c>
      <c r="D145">
        <v>4321.04</v>
      </c>
      <c r="E145">
        <f t="shared" si="8"/>
        <v>69136.639999999999</v>
      </c>
      <c r="F145">
        <f t="shared" si="9"/>
        <v>63469.760000000002</v>
      </c>
      <c r="K145" t="s">
        <v>27</v>
      </c>
      <c r="M145" s="1">
        <v>45030</v>
      </c>
      <c r="N145" t="str">
        <f t="shared" si="10"/>
        <v>April</v>
      </c>
      <c r="T145" s="1">
        <v>45030</v>
      </c>
      <c r="U145" t="str">
        <f t="shared" si="11"/>
        <v>April</v>
      </c>
    </row>
    <row r="146" spans="1:21" x14ac:dyDescent="0.25">
      <c r="A146">
        <v>9813.32</v>
      </c>
      <c r="B146">
        <v>49</v>
      </c>
      <c r="C146">
        <v>3026.85</v>
      </c>
      <c r="D146">
        <v>3183.58</v>
      </c>
      <c r="E146">
        <f t="shared" si="8"/>
        <v>155995.41999999998</v>
      </c>
      <c r="F146">
        <f t="shared" si="9"/>
        <v>148315.65</v>
      </c>
      <c r="K146" t="s">
        <v>28</v>
      </c>
      <c r="M146" s="1">
        <v>44965</v>
      </c>
      <c r="N146" t="str">
        <f t="shared" si="10"/>
        <v>February</v>
      </c>
      <c r="T146" s="1">
        <v>44965</v>
      </c>
      <c r="U146" t="str">
        <f t="shared" si="11"/>
        <v>February</v>
      </c>
    </row>
    <row r="147" spans="1:21" x14ac:dyDescent="0.25">
      <c r="A147">
        <v>5738.44</v>
      </c>
      <c r="B147">
        <v>15</v>
      </c>
      <c r="C147">
        <v>1729.14</v>
      </c>
      <c r="D147">
        <v>1870.88</v>
      </c>
      <c r="E147">
        <f t="shared" si="8"/>
        <v>28063.200000000001</v>
      </c>
      <c r="F147">
        <f t="shared" si="9"/>
        <v>25937.100000000002</v>
      </c>
      <c r="K147" t="s">
        <v>27</v>
      </c>
      <c r="M147" s="1">
        <v>45124</v>
      </c>
      <c r="N147" t="str">
        <f t="shared" si="10"/>
        <v>July</v>
      </c>
      <c r="T147" s="1">
        <v>45124</v>
      </c>
      <c r="U147" t="str">
        <f t="shared" si="11"/>
        <v>July</v>
      </c>
    </row>
    <row r="148" spans="1:21" x14ac:dyDescent="0.25">
      <c r="A148">
        <v>2669.46</v>
      </c>
      <c r="B148">
        <v>35</v>
      </c>
      <c r="C148">
        <v>2745.75</v>
      </c>
      <c r="D148">
        <v>3244.76</v>
      </c>
      <c r="E148">
        <f t="shared" si="8"/>
        <v>113566.6</v>
      </c>
      <c r="F148">
        <f t="shared" si="9"/>
        <v>96101.25</v>
      </c>
      <c r="K148" t="s">
        <v>27</v>
      </c>
      <c r="M148" s="1">
        <v>45060</v>
      </c>
      <c r="N148" t="str">
        <f t="shared" si="10"/>
        <v>May</v>
      </c>
      <c r="T148" s="1">
        <v>45060</v>
      </c>
      <c r="U148" t="str">
        <f t="shared" si="11"/>
        <v>May</v>
      </c>
    </row>
    <row r="149" spans="1:21" x14ac:dyDescent="0.25">
      <c r="A149">
        <v>4426.26</v>
      </c>
      <c r="B149">
        <v>12</v>
      </c>
      <c r="C149">
        <v>253.29</v>
      </c>
      <c r="D149">
        <v>683.78</v>
      </c>
      <c r="E149">
        <f t="shared" si="8"/>
        <v>8205.36</v>
      </c>
      <c r="F149">
        <f t="shared" si="9"/>
        <v>3039.48</v>
      </c>
      <c r="K149" t="s">
        <v>28</v>
      </c>
      <c r="M149" s="1">
        <v>44993</v>
      </c>
      <c r="N149" t="str">
        <f t="shared" si="10"/>
        <v>March</v>
      </c>
      <c r="T149" s="1">
        <v>44993</v>
      </c>
      <c r="U149" t="str">
        <f t="shared" si="11"/>
        <v>March</v>
      </c>
    </row>
    <row r="150" spans="1:21" x14ac:dyDescent="0.25">
      <c r="A150">
        <v>5976.25</v>
      </c>
      <c r="B150">
        <v>41</v>
      </c>
      <c r="C150">
        <v>3736.88</v>
      </c>
      <c r="D150">
        <v>3946.77</v>
      </c>
      <c r="E150">
        <f t="shared" si="8"/>
        <v>161817.57</v>
      </c>
      <c r="F150">
        <f t="shared" si="9"/>
        <v>153212.08000000002</v>
      </c>
      <c r="K150" t="s">
        <v>24</v>
      </c>
      <c r="M150" s="1">
        <v>45105</v>
      </c>
      <c r="N150" t="str">
        <f t="shared" si="10"/>
        <v>June</v>
      </c>
      <c r="T150" s="1">
        <v>45105</v>
      </c>
      <c r="U150" t="str">
        <f t="shared" si="11"/>
        <v>June</v>
      </c>
    </row>
    <row r="151" spans="1:21" x14ac:dyDescent="0.25">
      <c r="A151">
        <v>823.51</v>
      </c>
      <c r="B151">
        <v>44</v>
      </c>
      <c r="C151">
        <v>2257.48</v>
      </c>
      <c r="D151">
        <v>2747.81</v>
      </c>
      <c r="E151">
        <f t="shared" si="8"/>
        <v>120903.64</v>
      </c>
      <c r="F151">
        <f t="shared" si="9"/>
        <v>99329.12</v>
      </c>
      <c r="K151" t="s">
        <v>18</v>
      </c>
      <c r="M151" s="1">
        <v>44968</v>
      </c>
      <c r="N151" t="str">
        <f t="shared" si="10"/>
        <v>February</v>
      </c>
      <c r="T151" s="1">
        <v>44968</v>
      </c>
      <c r="U151" t="str">
        <f t="shared" si="11"/>
        <v>February</v>
      </c>
    </row>
    <row r="152" spans="1:21" x14ac:dyDescent="0.25">
      <c r="A152">
        <v>6261.2</v>
      </c>
      <c r="B152">
        <v>26</v>
      </c>
      <c r="C152">
        <v>149.11000000000001</v>
      </c>
      <c r="D152">
        <v>477.67</v>
      </c>
      <c r="E152">
        <f t="shared" si="8"/>
        <v>12419.42</v>
      </c>
      <c r="F152">
        <f t="shared" si="9"/>
        <v>3876.8600000000006</v>
      </c>
      <c r="K152" t="s">
        <v>11</v>
      </c>
      <c r="M152" s="1">
        <v>44941</v>
      </c>
      <c r="N152" t="str">
        <f t="shared" si="10"/>
        <v>January</v>
      </c>
      <c r="T152" s="1">
        <v>44941</v>
      </c>
      <c r="U152" t="str">
        <f t="shared" si="11"/>
        <v>January</v>
      </c>
    </row>
    <row r="153" spans="1:21" x14ac:dyDescent="0.25">
      <c r="A153">
        <v>9813.66</v>
      </c>
      <c r="B153">
        <v>47</v>
      </c>
      <c r="C153">
        <v>359.41</v>
      </c>
      <c r="D153">
        <v>733</v>
      </c>
      <c r="E153">
        <f t="shared" si="8"/>
        <v>34451</v>
      </c>
      <c r="F153">
        <f t="shared" si="9"/>
        <v>16892.27</v>
      </c>
      <c r="K153" t="s">
        <v>27</v>
      </c>
      <c r="M153" s="1">
        <v>45037</v>
      </c>
      <c r="N153" t="str">
        <f t="shared" si="10"/>
        <v>April</v>
      </c>
      <c r="T153" s="1">
        <v>45037</v>
      </c>
      <c r="U153" t="str">
        <f t="shared" si="11"/>
        <v>April</v>
      </c>
    </row>
    <row r="154" spans="1:21" x14ac:dyDescent="0.25">
      <c r="A154">
        <v>1982.07</v>
      </c>
      <c r="B154">
        <v>34</v>
      </c>
      <c r="C154">
        <v>1967.96</v>
      </c>
      <c r="D154">
        <v>1993.4</v>
      </c>
      <c r="E154">
        <f t="shared" si="8"/>
        <v>67775.600000000006</v>
      </c>
      <c r="F154">
        <f t="shared" si="9"/>
        <v>66910.64</v>
      </c>
      <c r="K154" t="s">
        <v>18</v>
      </c>
      <c r="M154" s="1">
        <v>45083</v>
      </c>
      <c r="N154" t="str">
        <f t="shared" si="10"/>
        <v>June</v>
      </c>
      <c r="T154" s="1">
        <v>45083</v>
      </c>
      <c r="U154" t="str">
        <f t="shared" si="11"/>
        <v>June</v>
      </c>
    </row>
    <row r="155" spans="1:21" x14ac:dyDescent="0.25">
      <c r="A155">
        <v>7946.69</v>
      </c>
      <c r="B155">
        <v>23</v>
      </c>
      <c r="C155">
        <v>2937.94</v>
      </c>
      <c r="D155">
        <v>3007.53</v>
      </c>
      <c r="E155">
        <f t="shared" si="8"/>
        <v>69173.19</v>
      </c>
      <c r="F155">
        <f t="shared" si="9"/>
        <v>67572.62</v>
      </c>
      <c r="K155" t="s">
        <v>24</v>
      </c>
      <c r="M155" s="1">
        <v>45215</v>
      </c>
      <c r="N155" t="str">
        <f t="shared" si="10"/>
        <v>October</v>
      </c>
      <c r="T155" s="1">
        <v>45215</v>
      </c>
      <c r="U155" t="str">
        <f t="shared" si="11"/>
        <v>October</v>
      </c>
    </row>
    <row r="156" spans="1:21" x14ac:dyDescent="0.25">
      <c r="A156">
        <v>9088.2000000000007</v>
      </c>
      <c r="B156">
        <v>31</v>
      </c>
      <c r="C156">
        <v>2347.81</v>
      </c>
      <c r="D156">
        <v>2668.02</v>
      </c>
      <c r="E156">
        <f t="shared" si="8"/>
        <v>82708.62</v>
      </c>
      <c r="F156">
        <f t="shared" si="9"/>
        <v>72782.11</v>
      </c>
      <c r="K156" t="s">
        <v>11</v>
      </c>
      <c r="M156" s="1">
        <v>45157</v>
      </c>
      <c r="N156" t="str">
        <f t="shared" si="10"/>
        <v>August</v>
      </c>
      <c r="T156" s="1">
        <v>45157</v>
      </c>
      <c r="U156" t="str">
        <f t="shared" si="11"/>
        <v>August</v>
      </c>
    </row>
    <row r="157" spans="1:21" x14ac:dyDescent="0.25">
      <c r="A157">
        <v>9442.65</v>
      </c>
      <c r="B157">
        <v>20</v>
      </c>
      <c r="C157">
        <v>3115.06</v>
      </c>
      <c r="D157">
        <v>3565.58</v>
      </c>
      <c r="E157">
        <f t="shared" si="8"/>
        <v>71311.600000000006</v>
      </c>
      <c r="F157">
        <f t="shared" si="9"/>
        <v>62301.2</v>
      </c>
      <c r="K157" t="s">
        <v>11</v>
      </c>
      <c r="M157" s="1">
        <v>45083</v>
      </c>
      <c r="N157" t="str">
        <f t="shared" si="10"/>
        <v>June</v>
      </c>
      <c r="T157" s="1">
        <v>45083</v>
      </c>
      <c r="U157" t="str">
        <f t="shared" si="11"/>
        <v>June</v>
      </c>
    </row>
    <row r="158" spans="1:21" x14ac:dyDescent="0.25">
      <c r="A158">
        <v>9605.34</v>
      </c>
      <c r="B158">
        <v>12</v>
      </c>
      <c r="C158">
        <v>2427.46</v>
      </c>
      <c r="D158">
        <v>2743.09</v>
      </c>
      <c r="E158">
        <f t="shared" si="8"/>
        <v>32917.08</v>
      </c>
      <c r="F158">
        <f t="shared" si="9"/>
        <v>29129.52</v>
      </c>
      <c r="K158" t="s">
        <v>27</v>
      </c>
      <c r="M158" s="1">
        <v>44964</v>
      </c>
      <c r="N158" t="str">
        <f t="shared" si="10"/>
        <v>February</v>
      </c>
      <c r="T158" s="1">
        <v>44964</v>
      </c>
      <c r="U158" t="str">
        <f t="shared" si="11"/>
        <v>February</v>
      </c>
    </row>
    <row r="159" spans="1:21" x14ac:dyDescent="0.25">
      <c r="A159">
        <v>5262.45</v>
      </c>
      <c r="B159">
        <v>23</v>
      </c>
      <c r="C159">
        <v>3325.43</v>
      </c>
      <c r="D159">
        <v>3401.1</v>
      </c>
      <c r="E159">
        <f t="shared" si="8"/>
        <v>78225.3</v>
      </c>
      <c r="F159">
        <f t="shared" si="9"/>
        <v>76484.89</v>
      </c>
      <c r="K159" t="s">
        <v>28</v>
      </c>
      <c r="M159" s="1">
        <v>45023</v>
      </c>
      <c r="N159" t="str">
        <f t="shared" si="10"/>
        <v>April</v>
      </c>
      <c r="T159" s="1">
        <v>45023</v>
      </c>
      <c r="U159" t="str">
        <f t="shared" si="11"/>
        <v>April</v>
      </c>
    </row>
    <row r="160" spans="1:21" x14ac:dyDescent="0.25">
      <c r="A160">
        <v>9775.35</v>
      </c>
      <c r="B160">
        <v>4</v>
      </c>
      <c r="C160">
        <v>1134.67</v>
      </c>
      <c r="D160">
        <v>1201.3900000000001</v>
      </c>
      <c r="E160">
        <f t="shared" si="8"/>
        <v>4805.5600000000004</v>
      </c>
      <c r="F160">
        <f t="shared" si="9"/>
        <v>4538.68</v>
      </c>
      <c r="K160" t="s">
        <v>24</v>
      </c>
      <c r="M160" s="1">
        <v>45215</v>
      </c>
      <c r="N160" t="str">
        <f t="shared" si="10"/>
        <v>October</v>
      </c>
      <c r="T160" s="1">
        <v>45215</v>
      </c>
      <c r="U160" t="str">
        <f t="shared" si="11"/>
        <v>October</v>
      </c>
    </row>
    <row r="161" spans="1:21" x14ac:dyDescent="0.25">
      <c r="A161">
        <v>7597.37</v>
      </c>
      <c r="B161">
        <v>23</v>
      </c>
      <c r="C161">
        <v>608.57000000000005</v>
      </c>
      <c r="D161">
        <v>1032.22</v>
      </c>
      <c r="E161">
        <f t="shared" si="8"/>
        <v>23741.06</v>
      </c>
      <c r="F161">
        <f t="shared" si="9"/>
        <v>13997.11</v>
      </c>
      <c r="K161" t="s">
        <v>27</v>
      </c>
      <c r="M161" s="1">
        <v>45180</v>
      </c>
      <c r="N161" t="str">
        <f t="shared" si="10"/>
        <v>September</v>
      </c>
      <c r="T161" s="1">
        <v>45180</v>
      </c>
      <c r="U161" t="str">
        <f t="shared" si="11"/>
        <v>September</v>
      </c>
    </row>
    <row r="162" spans="1:21" x14ac:dyDescent="0.25">
      <c r="A162">
        <v>1700.55</v>
      </c>
      <c r="B162">
        <v>48</v>
      </c>
      <c r="C162">
        <v>3002.35</v>
      </c>
      <c r="D162">
        <v>3080.61</v>
      </c>
      <c r="E162">
        <f t="shared" si="8"/>
        <v>147869.28</v>
      </c>
      <c r="F162">
        <f t="shared" si="9"/>
        <v>144112.79999999999</v>
      </c>
      <c r="K162" t="s">
        <v>24</v>
      </c>
      <c r="M162" s="1">
        <v>45122</v>
      </c>
      <c r="N162" t="str">
        <f t="shared" si="10"/>
        <v>July</v>
      </c>
      <c r="T162" s="1">
        <v>45122</v>
      </c>
      <c r="U162" t="str">
        <f t="shared" si="11"/>
        <v>July</v>
      </c>
    </row>
    <row r="163" spans="1:21" x14ac:dyDescent="0.25">
      <c r="A163">
        <v>4821.3100000000004</v>
      </c>
      <c r="B163">
        <v>48</v>
      </c>
      <c r="C163">
        <v>2449.21</v>
      </c>
      <c r="D163">
        <v>2714.12</v>
      </c>
      <c r="E163">
        <f t="shared" si="8"/>
        <v>130277.75999999999</v>
      </c>
      <c r="F163">
        <f t="shared" si="9"/>
        <v>117562.08</v>
      </c>
      <c r="K163" t="s">
        <v>28</v>
      </c>
      <c r="M163" s="1">
        <v>45012</v>
      </c>
      <c r="N163" t="str">
        <f t="shared" si="10"/>
        <v>March</v>
      </c>
      <c r="T163" s="1">
        <v>45012</v>
      </c>
      <c r="U163" t="str">
        <f t="shared" si="11"/>
        <v>March</v>
      </c>
    </row>
    <row r="164" spans="1:21" x14ac:dyDescent="0.25">
      <c r="A164">
        <v>7211.48</v>
      </c>
      <c r="B164">
        <v>1</v>
      </c>
      <c r="C164">
        <v>182.99</v>
      </c>
      <c r="D164">
        <v>211.18</v>
      </c>
      <c r="E164">
        <f t="shared" si="8"/>
        <v>211.18</v>
      </c>
      <c r="F164">
        <f t="shared" si="9"/>
        <v>182.99</v>
      </c>
      <c r="K164" t="s">
        <v>28</v>
      </c>
      <c r="M164" s="1">
        <v>45248</v>
      </c>
      <c r="N164" t="str">
        <f t="shared" si="10"/>
        <v>November</v>
      </c>
      <c r="T164" s="1">
        <v>45248</v>
      </c>
      <c r="U164" t="str">
        <f t="shared" si="11"/>
        <v>November</v>
      </c>
    </row>
    <row r="165" spans="1:21" x14ac:dyDescent="0.25">
      <c r="A165">
        <v>2548.67</v>
      </c>
      <c r="B165">
        <v>25</v>
      </c>
      <c r="C165">
        <v>1933.39</v>
      </c>
      <c r="D165">
        <v>1982.92</v>
      </c>
      <c r="E165">
        <f t="shared" si="8"/>
        <v>49573</v>
      </c>
      <c r="F165">
        <f t="shared" si="9"/>
        <v>48334.75</v>
      </c>
      <c r="K165" t="s">
        <v>27</v>
      </c>
      <c r="M165" s="1">
        <v>44936</v>
      </c>
      <c r="N165" t="str">
        <f t="shared" si="10"/>
        <v>January</v>
      </c>
      <c r="T165" s="1">
        <v>44936</v>
      </c>
      <c r="U165" t="str">
        <f t="shared" si="11"/>
        <v>January</v>
      </c>
    </row>
    <row r="166" spans="1:21" x14ac:dyDescent="0.25">
      <c r="A166">
        <v>6442.09</v>
      </c>
      <c r="B166">
        <v>2</v>
      </c>
      <c r="C166">
        <v>575.32000000000005</v>
      </c>
      <c r="D166">
        <v>914.77</v>
      </c>
      <c r="E166">
        <f t="shared" si="8"/>
        <v>1829.54</v>
      </c>
      <c r="F166">
        <f t="shared" si="9"/>
        <v>1150.6400000000001</v>
      </c>
      <c r="K166" t="s">
        <v>28</v>
      </c>
      <c r="M166" s="1">
        <v>44931</v>
      </c>
      <c r="N166" t="str">
        <f t="shared" si="10"/>
        <v>January</v>
      </c>
      <c r="T166" s="1">
        <v>44931</v>
      </c>
      <c r="U166" t="str">
        <f t="shared" si="11"/>
        <v>January</v>
      </c>
    </row>
    <row r="167" spans="1:21" x14ac:dyDescent="0.25">
      <c r="A167">
        <v>6699.34</v>
      </c>
      <c r="B167">
        <v>30</v>
      </c>
      <c r="C167">
        <v>2680.22</v>
      </c>
      <c r="D167">
        <v>3027.9199999999901</v>
      </c>
      <c r="E167">
        <f t="shared" si="8"/>
        <v>90837.5999999997</v>
      </c>
      <c r="F167">
        <f t="shared" si="9"/>
        <v>80406.599999999991</v>
      </c>
      <c r="K167" t="s">
        <v>18</v>
      </c>
      <c r="M167" s="1">
        <v>45049</v>
      </c>
      <c r="N167" t="str">
        <f t="shared" si="10"/>
        <v>May</v>
      </c>
      <c r="T167" s="1">
        <v>45049</v>
      </c>
      <c r="U167" t="str">
        <f t="shared" si="11"/>
        <v>May</v>
      </c>
    </row>
    <row r="168" spans="1:21" x14ac:dyDescent="0.25">
      <c r="A168">
        <v>1710.73</v>
      </c>
      <c r="B168">
        <v>3</v>
      </c>
      <c r="C168">
        <v>2009.1</v>
      </c>
      <c r="D168">
        <v>2186.42</v>
      </c>
      <c r="E168">
        <f t="shared" si="8"/>
        <v>6559.26</v>
      </c>
      <c r="F168">
        <f t="shared" si="9"/>
        <v>6027.2999999999993</v>
      </c>
      <c r="K168" t="s">
        <v>11</v>
      </c>
      <c r="M168" s="1">
        <v>45256</v>
      </c>
      <c r="N168" t="str">
        <f t="shared" si="10"/>
        <v>November</v>
      </c>
      <c r="T168" s="1">
        <v>45256</v>
      </c>
      <c r="U168" t="str">
        <f t="shared" si="11"/>
        <v>November</v>
      </c>
    </row>
    <row r="169" spans="1:21" x14ac:dyDescent="0.25">
      <c r="A169">
        <v>5694.34</v>
      </c>
      <c r="B169">
        <v>21</v>
      </c>
      <c r="C169">
        <v>3085.1</v>
      </c>
      <c r="D169">
        <v>3200.75</v>
      </c>
      <c r="E169">
        <f t="shared" si="8"/>
        <v>67215.75</v>
      </c>
      <c r="F169">
        <f t="shared" si="9"/>
        <v>64787.1</v>
      </c>
      <c r="K169" t="s">
        <v>27</v>
      </c>
      <c r="M169" s="1">
        <v>45279</v>
      </c>
      <c r="N169" t="str">
        <f t="shared" si="10"/>
        <v>December</v>
      </c>
      <c r="T169" s="1">
        <v>45279</v>
      </c>
      <c r="U169" t="str">
        <f t="shared" si="11"/>
        <v>December</v>
      </c>
    </row>
    <row r="170" spans="1:21" x14ac:dyDescent="0.25">
      <c r="A170">
        <v>7739.11</v>
      </c>
      <c r="B170">
        <v>25</v>
      </c>
      <c r="C170">
        <v>4037.73</v>
      </c>
      <c r="D170">
        <v>4446.45</v>
      </c>
      <c r="E170">
        <f t="shared" si="8"/>
        <v>111161.25</v>
      </c>
      <c r="F170">
        <f t="shared" si="9"/>
        <v>100943.25</v>
      </c>
      <c r="K170" t="s">
        <v>24</v>
      </c>
      <c r="M170" s="1">
        <v>45044</v>
      </c>
      <c r="N170" t="str">
        <f t="shared" si="10"/>
        <v>April</v>
      </c>
      <c r="T170" s="1">
        <v>45044</v>
      </c>
      <c r="U170" t="str">
        <f t="shared" si="11"/>
        <v>April</v>
      </c>
    </row>
    <row r="171" spans="1:21" x14ac:dyDescent="0.25">
      <c r="A171">
        <v>5039.07</v>
      </c>
      <c r="B171">
        <v>20</v>
      </c>
      <c r="C171">
        <v>1533.36</v>
      </c>
      <c r="D171">
        <v>1649.73999999999</v>
      </c>
      <c r="E171">
        <f t="shared" si="8"/>
        <v>32994.799999999799</v>
      </c>
      <c r="F171">
        <f t="shared" si="9"/>
        <v>30667.199999999997</v>
      </c>
      <c r="K171" t="s">
        <v>18</v>
      </c>
      <c r="M171" s="1">
        <v>45220</v>
      </c>
      <c r="N171" t="str">
        <f t="shared" si="10"/>
        <v>October</v>
      </c>
      <c r="T171" s="1">
        <v>45220</v>
      </c>
      <c r="U171" t="str">
        <f t="shared" si="11"/>
        <v>October</v>
      </c>
    </row>
    <row r="172" spans="1:21" x14ac:dyDescent="0.25">
      <c r="A172">
        <v>219.82</v>
      </c>
      <c r="B172">
        <v>49</v>
      </c>
      <c r="C172">
        <v>4812.41</v>
      </c>
      <c r="D172">
        <v>5088</v>
      </c>
      <c r="E172">
        <f t="shared" si="8"/>
        <v>249312</v>
      </c>
      <c r="F172">
        <f t="shared" si="9"/>
        <v>235808.09</v>
      </c>
      <c r="K172" t="s">
        <v>27</v>
      </c>
      <c r="M172" s="1">
        <v>45085</v>
      </c>
      <c r="N172" t="str">
        <f t="shared" si="10"/>
        <v>June</v>
      </c>
      <c r="T172" s="1">
        <v>45085</v>
      </c>
      <c r="U172" t="str">
        <f t="shared" si="11"/>
        <v>June</v>
      </c>
    </row>
    <row r="173" spans="1:21" x14ac:dyDescent="0.25">
      <c r="A173">
        <v>189.48</v>
      </c>
      <c r="B173">
        <v>22</v>
      </c>
      <c r="C173">
        <v>2701.39</v>
      </c>
      <c r="D173">
        <v>3185.81</v>
      </c>
      <c r="E173">
        <f t="shared" si="8"/>
        <v>70087.819999999992</v>
      </c>
      <c r="F173">
        <f t="shared" si="9"/>
        <v>59430.579999999994</v>
      </c>
      <c r="K173" t="s">
        <v>28</v>
      </c>
      <c r="M173" s="1">
        <v>45229</v>
      </c>
      <c r="N173" t="str">
        <f t="shared" si="10"/>
        <v>October</v>
      </c>
      <c r="T173" s="1">
        <v>45229</v>
      </c>
      <c r="U173" t="str">
        <f t="shared" si="11"/>
        <v>October</v>
      </c>
    </row>
    <row r="174" spans="1:21" x14ac:dyDescent="0.25">
      <c r="A174">
        <v>3634.59</v>
      </c>
      <c r="B174">
        <v>21</v>
      </c>
      <c r="C174">
        <v>3110.54</v>
      </c>
      <c r="D174">
        <v>3192.99</v>
      </c>
      <c r="E174">
        <f t="shared" si="8"/>
        <v>67052.789999999994</v>
      </c>
      <c r="F174">
        <f t="shared" si="9"/>
        <v>65321.34</v>
      </c>
      <c r="K174" t="s">
        <v>28</v>
      </c>
      <c r="M174" s="1">
        <v>45154</v>
      </c>
      <c r="N174" t="str">
        <f t="shared" si="10"/>
        <v>August</v>
      </c>
      <c r="T174" s="1">
        <v>45154</v>
      </c>
      <c r="U174" t="str">
        <f t="shared" si="11"/>
        <v>August</v>
      </c>
    </row>
    <row r="175" spans="1:21" x14ac:dyDescent="0.25">
      <c r="A175">
        <v>9269.32</v>
      </c>
      <c r="B175">
        <v>33</v>
      </c>
      <c r="C175">
        <v>3419.33</v>
      </c>
      <c r="D175">
        <v>3890.3599999999901</v>
      </c>
      <c r="E175">
        <f t="shared" si="8"/>
        <v>128381.87999999967</v>
      </c>
      <c r="F175">
        <f t="shared" si="9"/>
        <v>112837.89</v>
      </c>
      <c r="K175" t="s">
        <v>28</v>
      </c>
      <c r="M175" s="1">
        <v>45291</v>
      </c>
      <c r="N175" t="str">
        <f t="shared" si="10"/>
        <v>December</v>
      </c>
      <c r="T175" s="1">
        <v>45291</v>
      </c>
      <c r="U175" t="str">
        <f t="shared" si="11"/>
        <v>December</v>
      </c>
    </row>
    <row r="176" spans="1:21" x14ac:dyDescent="0.25">
      <c r="A176">
        <v>2363.9</v>
      </c>
      <c r="B176">
        <v>38</v>
      </c>
      <c r="C176">
        <v>3350.32</v>
      </c>
      <c r="D176">
        <v>3449.94</v>
      </c>
      <c r="E176">
        <f t="shared" si="8"/>
        <v>131097.72</v>
      </c>
      <c r="F176">
        <f t="shared" si="9"/>
        <v>127312.16</v>
      </c>
      <c r="K176" t="s">
        <v>28</v>
      </c>
      <c r="M176" s="1">
        <v>45142</v>
      </c>
      <c r="N176" t="str">
        <f t="shared" si="10"/>
        <v>August</v>
      </c>
      <c r="T176" s="1">
        <v>45142</v>
      </c>
      <c r="U176" t="str">
        <f t="shared" si="11"/>
        <v>August</v>
      </c>
    </row>
    <row r="177" spans="1:21" x14ac:dyDescent="0.25">
      <c r="A177">
        <v>6380.2</v>
      </c>
      <c r="B177">
        <v>15</v>
      </c>
      <c r="C177">
        <v>2579.31</v>
      </c>
      <c r="D177">
        <v>2867.36</v>
      </c>
      <c r="E177">
        <f t="shared" si="8"/>
        <v>43010.400000000001</v>
      </c>
      <c r="F177">
        <f t="shared" si="9"/>
        <v>38689.65</v>
      </c>
      <c r="K177" t="s">
        <v>24</v>
      </c>
      <c r="M177" s="1">
        <v>45110</v>
      </c>
      <c r="N177" t="str">
        <f t="shared" si="10"/>
        <v>July</v>
      </c>
      <c r="T177" s="1">
        <v>45110</v>
      </c>
      <c r="U177" t="str">
        <f t="shared" si="11"/>
        <v>July</v>
      </c>
    </row>
    <row r="178" spans="1:21" x14ac:dyDescent="0.25">
      <c r="A178">
        <v>2298.5500000000002</v>
      </c>
      <c r="B178">
        <v>46</v>
      </c>
      <c r="C178">
        <v>2172.38</v>
      </c>
      <c r="D178">
        <v>2367.11</v>
      </c>
      <c r="E178">
        <f t="shared" si="8"/>
        <v>108887.06000000001</v>
      </c>
      <c r="F178">
        <f t="shared" si="9"/>
        <v>99929.48000000001</v>
      </c>
      <c r="K178" t="s">
        <v>18</v>
      </c>
      <c r="M178" s="1">
        <v>44941</v>
      </c>
      <c r="N178" t="str">
        <f t="shared" si="10"/>
        <v>January</v>
      </c>
      <c r="T178" s="1">
        <v>44941</v>
      </c>
      <c r="U178" t="str">
        <f t="shared" si="11"/>
        <v>January</v>
      </c>
    </row>
    <row r="179" spans="1:21" x14ac:dyDescent="0.25">
      <c r="A179">
        <v>3284.53</v>
      </c>
      <c r="B179">
        <v>15</v>
      </c>
      <c r="C179">
        <v>316.22000000000003</v>
      </c>
      <c r="D179">
        <v>799.04</v>
      </c>
      <c r="E179">
        <f t="shared" si="8"/>
        <v>11985.599999999999</v>
      </c>
      <c r="F179">
        <f t="shared" si="9"/>
        <v>4743.3</v>
      </c>
      <c r="K179" t="s">
        <v>11</v>
      </c>
      <c r="M179" s="1">
        <v>45083</v>
      </c>
      <c r="N179" t="str">
        <f t="shared" si="10"/>
        <v>June</v>
      </c>
      <c r="T179" s="1">
        <v>45083</v>
      </c>
      <c r="U179" t="str">
        <f t="shared" si="11"/>
        <v>June</v>
      </c>
    </row>
    <row r="180" spans="1:21" x14ac:dyDescent="0.25">
      <c r="A180">
        <v>8495.6200000000008</v>
      </c>
      <c r="B180">
        <v>46</v>
      </c>
      <c r="C180">
        <v>159.32</v>
      </c>
      <c r="D180">
        <v>303.36</v>
      </c>
      <c r="E180">
        <f t="shared" si="8"/>
        <v>13954.560000000001</v>
      </c>
      <c r="F180">
        <f t="shared" si="9"/>
        <v>7328.7199999999993</v>
      </c>
      <c r="K180" t="s">
        <v>24</v>
      </c>
      <c r="M180" s="1">
        <v>45062</v>
      </c>
      <c r="N180" t="str">
        <f t="shared" si="10"/>
        <v>May</v>
      </c>
      <c r="T180" s="1">
        <v>45062</v>
      </c>
      <c r="U180" t="str">
        <f t="shared" si="11"/>
        <v>May</v>
      </c>
    </row>
    <row r="181" spans="1:21" x14ac:dyDescent="0.25">
      <c r="A181">
        <v>7315.73</v>
      </c>
      <c r="B181">
        <v>25</v>
      </c>
      <c r="C181">
        <v>1821.91</v>
      </c>
      <c r="D181">
        <v>2027.74</v>
      </c>
      <c r="E181">
        <f t="shared" si="8"/>
        <v>50693.5</v>
      </c>
      <c r="F181">
        <f t="shared" si="9"/>
        <v>45547.75</v>
      </c>
      <c r="K181" t="s">
        <v>24</v>
      </c>
      <c r="M181" s="1">
        <v>45187</v>
      </c>
      <c r="N181" t="str">
        <f t="shared" si="10"/>
        <v>September</v>
      </c>
      <c r="T181" s="1">
        <v>45187</v>
      </c>
      <c r="U181" t="str">
        <f t="shared" si="11"/>
        <v>September</v>
      </c>
    </row>
    <row r="182" spans="1:21" x14ac:dyDescent="0.25">
      <c r="A182">
        <v>1044.45</v>
      </c>
      <c r="B182">
        <v>21</v>
      </c>
      <c r="C182">
        <v>1701.62</v>
      </c>
      <c r="D182">
        <v>2193.2199999999998</v>
      </c>
      <c r="E182">
        <f t="shared" si="8"/>
        <v>46057.619999999995</v>
      </c>
      <c r="F182">
        <f t="shared" si="9"/>
        <v>35734.019999999997</v>
      </c>
      <c r="K182" t="s">
        <v>11</v>
      </c>
      <c r="M182" s="1">
        <v>45083</v>
      </c>
      <c r="N182" t="str">
        <f t="shared" si="10"/>
        <v>June</v>
      </c>
      <c r="T182" s="1">
        <v>45083</v>
      </c>
      <c r="U182" t="str">
        <f t="shared" si="11"/>
        <v>June</v>
      </c>
    </row>
    <row r="183" spans="1:21" x14ac:dyDescent="0.25">
      <c r="A183">
        <v>4344.1499999999996</v>
      </c>
      <c r="B183">
        <v>24</v>
      </c>
      <c r="C183">
        <v>1969.09</v>
      </c>
      <c r="D183">
        <v>2241.96</v>
      </c>
      <c r="E183">
        <f t="shared" si="8"/>
        <v>53807.040000000001</v>
      </c>
      <c r="F183">
        <f t="shared" si="9"/>
        <v>47258.159999999996</v>
      </c>
      <c r="K183" t="s">
        <v>11</v>
      </c>
      <c r="M183" s="1">
        <v>44973</v>
      </c>
      <c r="N183" t="str">
        <f t="shared" si="10"/>
        <v>February</v>
      </c>
      <c r="T183" s="1">
        <v>44973</v>
      </c>
      <c r="U183" t="str">
        <f t="shared" si="11"/>
        <v>February</v>
      </c>
    </row>
    <row r="184" spans="1:21" x14ac:dyDescent="0.25">
      <c r="A184">
        <v>388.78</v>
      </c>
      <c r="B184">
        <v>5</v>
      </c>
      <c r="C184">
        <v>734.92</v>
      </c>
      <c r="D184">
        <v>991.21</v>
      </c>
      <c r="E184">
        <f t="shared" si="8"/>
        <v>4956.05</v>
      </c>
      <c r="F184">
        <f t="shared" si="9"/>
        <v>3674.6</v>
      </c>
      <c r="K184" t="s">
        <v>28</v>
      </c>
      <c r="M184" s="1">
        <v>45250</v>
      </c>
      <c r="N184" t="str">
        <f t="shared" si="10"/>
        <v>November</v>
      </c>
      <c r="T184" s="1">
        <v>45250</v>
      </c>
      <c r="U184" t="str">
        <f t="shared" si="11"/>
        <v>November</v>
      </c>
    </row>
    <row r="185" spans="1:21" x14ac:dyDescent="0.25">
      <c r="A185">
        <v>4860.8100000000004</v>
      </c>
      <c r="B185">
        <v>6</v>
      </c>
      <c r="C185">
        <v>3703.93</v>
      </c>
      <c r="D185">
        <v>3840.24</v>
      </c>
      <c r="E185">
        <f t="shared" si="8"/>
        <v>23041.439999999999</v>
      </c>
      <c r="F185">
        <f t="shared" si="9"/>
        <v>22223.579999999998</v>
      </c>
      <c r="K185" t="s">
        <v>24</v>
      </c>
      <c r="M185" s="1">
        <v>45258</v>
      </c>
      <c r="N185" t="str">
        <f t="shared" si="10"/>
        <v>November</v>
      </c>
      <c r="T185" s="1">
        <v>45258</v>
      </c>
      <c r="U185" t="str">
        <f t="shared" si="11"/>
        <v>November</v>
      </c>
    </row>
    <row r="186" spans="1:21" x14ac:dyDescent="0.25">
      <c r="A186">
        <v>6658.1</v>
      </c>
      <c r="B186">
        <v>49</v>
      </c>
      <c r="C186">
        <v>4291.97</v>
      </c>
      <c r="D186">
        <v>4645.6400000000003</v>
      </c>
      <c r="E186">
        <f t="shared" si="8"/>
        <v>227636.36000000002</v>
      </c>
      <c r="F186">
        <f t="shared" si="9"/>
        <v>210306.53</v>
      </c>
      <c r="K186" t="s">
        <v>27</v>
      </c>
      <c r="M186" s="1">
        <v>45099</v>
      </c>
      <c r="N186" t="str">
        <f t="shared" si="10"/>
        <v>June</v>
      </c>
      <c r="T186" s="1">
        <v>45099</v>
      </c>
      <c r="U186" t="str">
        <f t="shared" si="11"/>
        <v>June</v>
      </c>
    </row>
    <row r="187" spans="1:21" x14ac:dyDescent="0.25">
      <c r="A187">
        <v>1273.18</v>
      </c>
      <c r="B187">
        <v>43</v>
      </c>
      <c r="C187">
        <v>4696.6400000000003</v>
      </c>
      <c r="D187">
        <v>4713.68</v>
      </c>
      <c r="E187">
        <f t="shared" si="8"/>
        <v>202688.24000000002</v>
      </c>
      <c r="F187">
        <f t="shared" si="9"/>
        <v>201955.52000000002</v>
      </c>
      <c r="K187" t="s">
        <v>11</v>
      </c>
      <c r="M187" s="1">
        <v>45056</v>
      </c>
      <c r="N187" t="str">
        <f t="shared" si="10"/>
        <v>May</v>
      </c>
      <c r="T187" s="1">
        <v>45056</v>
      </c>
      <c r="U187" t="str">
        <f t="shared" si="11"/>
        <v>May</v>
      </c>
    </row>
    <row r="188" spans="1:21" x14ac:dyDescent="0.25">
      <c r="A188">
        <v>2959.96</v>
      </c>
      <c r="B188">
        <v>48</v>
      </c>
      <c r="C188">
        <v>2487.19</v>
      </c>
      <c r="D188">
        <v>2521.4499999999998</v>
      </c>
      <c r="E188">
        <f t="shared" si="8"/>
        <v>121029.59999999999</v>
      </c>
      <c r="F188">
        <f t="shared" si="9"/>
        <v>119385.12</v>
      </c>
      <c r="K188" t="s">
        <v>11</v>
      </c>
      <c r="M188" s="1">
        <v>45021</v>
      </c>
      <c r="N188" t="str">
        <f t="shared" si="10"/>
        <v>April</v>
      </c>
      <c r="T188" s="1">
        <v>45021</v>
      </c>
      <c r="U188" t="str">
        <f t="shared" si="11"/>
        <v>April</v>
      </c>
    </row>
    <row r="189" spans="1:21" x14ac:dyDescent="0.25">
      <c r="A189">
        <v>4038.58</v>
      </c>
      <c r="B189">
        <v>44</v>
      </c>
      <c r="C189">
        <v>3519.29</v>
      </c>
      <c r="D189">
        <v>3822.98</v>
      </c>
      <c r="E189">
        <f t="shared" si="8"/>
        <v>168211.12</v>
      </c>
      <c r="F189">
        <f t="shared" si="9"/>
        <v>154848.76</v>
      </c>
      <c r="K189" t="s">
        <v>18</v>
      </c>
      <c r="M189" s="1">
        <v>45041</v>
      </c>
      <c r="N189" t="str">
        <f t="shared" si="10"/>
        <v>April</v>
      </c>
      <c r="T189" s="1">
        <v>45041</v>
      </c>
      <c r="U189" t="str">
        <f t="shared" si="11"/>
        <v>April</v>
      </c>
    </row>
    <row r="190" spans="1:21" x14ac:dyDescent="0.25">
      <c r="A190">
        <v>9203.36</v>
      </c>
      <c r="B190">
        <v>47</v>
      </c>
      <c r="C190">
        <v>4284.9799999999996</v>
      </c>
      <c r="D190">
        <v>4462.3999999999996</v>
      </c>
      <c r="E190">
        <f t="shared" si="8"/>
        <v>209732.8</v>
      </c>
      <c r="F190">
        <f t="shared" si="9"/>
        <v>201394.05999999997</v>
      </c>
      <c r="K190" t="s">
        <v>27</v>
      </c>
      <c r="M190" s="1">
        <v>45169</v>
      </c>
      <c r="N190" t="str">
        <f t="shared" si="10"/>
        <v>August</v>
      </c>
      <c r="T190" s="1">
        <v>45169</v>
      </c>
      <c r="U190" t="str">
        <f t="shared" si="11"/>
        <v>August</v>
      </c>
    </row>
    <row r="191" spans="1:21" x14ac:dyDescent="0.25">
      <c r="A191">
        <v>9933.2199999999993</v>
      </c>
      <c r="B191">
        <v>23</v>
      </c>
      <c r="C191">
        <v>2120.54</v>
      </c>
      <c r="D191">
        <v>2597.67</v>
      </c>
      <c r="E191">
        <f t="shared" si="8"/>
        <v>59746.41</v>
      </c>
      <c r="F191">
        <f t="shared" si="9"/>
        <v>48772.42</v>
      </c>
      <c r="K191" t="s">
        <v>27</v>
      </c>
      <c r="M191" s="1">
        <v>45218</v>
      </c>
      <c r="N191" t="str">
        <f t="shared" si="10"/>
        <v>October</v>
      </c>
      <c r="T191" s="1">
        <v>45218</v>
      </c>
      <c r="U191" t="str">
        <f t="shared" si="11"/>
        <v>October</v>
      </c>
    </row>
    <row r="192" spans="1:21" x14ac:dyDescent="0.25">
      <c r="A192">
        <v>544.62</v>
      </c>
      <c r="B192">
        <v>4</v>
      </c>
      <c r="C192">
        <v>1581.59</v>
      </c>
      <c r="D192">
        <v>2034.1499999999901</v>
      </c>
      <c r="E192">
        <f t="shared" si="8"/>
        <v>8136.5999999999603</v>
      </c>
      <c r="F192">
        <f t="shared" si="9"/>
        <v>6326.36</v>
      </c>
      <c r="K192" t="s">
        <v>11</v>
      </c>
      <c r="M192" s="1">
        <v>45208</v>
      </c>
      <c r="N192" t="str">
        <f t="shared" si="10"/>
        <v>October</v>
      </c>
      <c r="T192" s="1">
        <v>45208</v>
      </c>
      <c r="U192" t="str">
        <f t="shared" si="11"/>
        <v>October</v>
      </c>
    </row>
    <row r="193" spans="1:21" x14ac:dyDescent="0.25">
      <c r="A193">
        <v>7633.98</v>
      </c>
      <c r="B193">
        <v>27</v>
      </c>
      <c r="C193">
        <v>4686.79</v>
      </c>
      <c r="D193">
        <v>5046.51</v>
      </c>
      <c r="E193">
        <f t="shared" si="8"/>
        <v>136255.77000000002</v>
      </c>
      <c r="F193">
        <f t="shared" si="9"/>
        <v>126543.33</v>
      </c>
      <c r="K193" t="s">
        <v>28</v>
      </c>
      <c r="M193" s="1">
        <v>45225</v>
      </c>
      <c r="N193" t="str">
        <f t="shared" si="10"/>
        <v>October</v>
      </c>
      <c r="T193" s="1">
        <v>45225</v>
      </c>
      <c r="U193" t="str">
        <f t="shared" si="11"/>
        <v>October</v>
      </c>
    </row>
    <row r="194" spans="1:21" x14ac:dyDescent="0.25">
      <c r="A194">
        <v>3780.07</v>
      </c>
      <c r="B194">
        <v>18</v>
      </c>
      <c r="C194">
        <v>2602.6</v>
      </c>
      <c r="D194">
        <v>3013.49</v>
      </c>
      <c r="E194">
        <f t="shared" si="8"/>
        <v>54242.819999999992</v>
      </c>
      <c r="F194">
        <f t="shared" si="9"/>
        <v>46846.799999999996</v>
      </c>
      <c r="K194" t="s">
        <v>18</v>
      </c>
      <c r="M194" s="1">
        <v>45209</v>
      </c>
      <c r="N194" t="str">
        <f t="shared" si="10"/>
        <v>October</v>
      </c>
      <c r="T194" s="1">
        <v>45209</v>
      </c>
      <c r="U194" t="str">
        <f t="shared" si="11"/>
        <v>October</v>
      </c>
    </row>
    <row r="195" spans="1:21" x14ac:dyDescent="0.25">
      <c r="A195">
        <v>3985.34</v>
      </c>
      <c r="B195">
        <v>21</v>
      </c>
      <c r="C195">
        <v>2511.41</v>
      </c>
      <c r="D195">
        <v>2848.3999999999901</v>
      </c>
      <c r="E195">
        <f t="shared" ref="E195:E258" si="12">B195*D195</f>
        <v>59816.39999999979</v>
      </c>
      <c r="F195">
        <f t="shared" ref="F195:F258" si="13">C195*B195</f>
        <v>52739.61</v>
      </c>
      <c r="K195" t="s">
        <v>27</v>
      </c>
      <c r="M195" s="1">
        <v>44995</v>
      </c>
      <c r="N195" t="str">
        <f t="shared" ref="N195:N258" si="14">TEXT(M195,"MMMM")</f>
        <v>March</v>
      </c>
      <c r="T195" s="1">
        <v>44995</v>
      </c>
      <c r="U195" t="str">
        <f t="shared" ref="U195:U258" si="15">TEXT(T195,"MMMM")</f>
        <v>March</v>
      </c>
    </row>
    <row r="196" spans="1:21" x14ac:dyDescent="0.25">
      <c r="A196">
        <v>7567.22</v>
      </c>
      <c r="B196">
        <v>28</v>
      </c>
      <c r="C196">
        <v>933.16</v>
      </c>
      <c r="D196">
        <v>1004.69999999999</v>
      </c>
      <c r="E196">
        <f t="shared" si="12"/>
        <v>28131.599999999722</v>
      </c>
      <c r="F196">
        <f t="shared" si="13"/>
        <v>26128.48</v>
      </c>
      <c r="K196" t="s">
        <v>11</v>
      </c>
      <c r="M196" s="1">
        <v>45074</v>
      </c>
      <c r="N196" t="str">
        <f t="shared" si="14"/>
        <v>May</v>
      </c>
      <c r="T196" s="1">
        <v>45074</v>
      </c>
      <c r="U196" t="str">
        <f t="shared" si="15"/>
        <v>May</v>
      </c>
    </row>
    <row r="197" spans="1:21" x14ac:dyDescent="0.25">
      <c r="A197">
        <v>9192.42</v>
      </c>
      <c r="B197">
        <v>35</v>
      </c>
      <c r="C197">
        <v>585.37</v>
      </c>
      <c r="D197">
        <v>970.49</v>
      </c>
      <c r="E197">
        <f t="shared" si="12"/>
        <v>33967.15</v>
      </c>
      <c r="F197">
        <f t="shared" si="13"/>
        <v>20487.95</v>
      </c>
      <c r="K197" t="s">
        <v>27</v>
      </c>
      <c r="M197" s="1">
        <v>44937</v>
      </c>
      <c r="N197" t="str">
        <f t="shared" si="14"/>
        <v>January</v>
      </c>
      <c r="T197" s="1">
        <v>44937</v>
      </c>
      <c r="U197" t="str">
        <f t="shared" si="15"/>
        <v>January</v>
      </c>
    </row>
    <row r="198" spans="1:21" x14ac:dyDescent="0.25">
      <c r="A198">
        <v>9514.19</v>
      </c>
      <c r="B198">
        <v>22</v>
      </c>
      <c r="C198">
        <v>4218.43</v>
      </c>
      <c r="D198">
        <v>4331.42</v>
      </c>
      <c r="E198">
        <f t="shared" si="12"/>
        <v>95291.24</v>
      </c>
      <c r="F198">
        <f t="shared" si="13"/>
        <v>92805.46</v>
      </c>
      <c r="K198" t="s">
        <v>18</v>
      </c>
      <c r="M198" s="1">
        <v>45180</v>
      </c>
      <c r="N198" t="str">
        <f t="shared" si="14"/>
        <v>September</v>
      </c>
      <c r="T198" s="1">
        <v>45180</v>
      </c>
      <c r="U198" t="str">
        <f t="shared" si="15"/>
        <v>September</v>
      </c>
    </row>
    <row r="199" spans="1:21" x14ac:dyDescent="0.25">
      <c r="A199">
        <v>5813.51</v>
      </c>
      <c r="B199">
        <v>40</v>
      </c>
      <c r="C199">
        <v>3089.96</v>
      </c>
      <c r="D199">
        <v>3258.45</v>
      </c>
      <c r="E199">
        <f t="shared" si="12"/>
        <v>130338</v>
      </c>
      <c r="F199">
        <f t="shared" si="13"/>
        <v>123598.39999999999</v>
      </c>
      <c r="K199" t="s">
        <v>18</v>
      </c>
      <c r="M199" s="1">
        <v>45256</v>
      </c>
      <c r="N199" t="str">
        <f t="shared" si="14"/>
        <v>November</v>
      </c>
      <c r="T199" s="1">
        <v>45256</v>
      </c>
      <c r="U199" t="str">
        <f t="shared" si="15"/>
        <v>November</v>
      </c>
    </row>
    <row r="200" spans="1:21" x14ac:dyDescent="0.25">
      <c r="A200">
        <v>3635.5</v>
      </c>
      <c r="B200">
        <v>23</v>
      </c>
      <c r="C200">
        <v>1662.83</v>
      </c>
      <c r="D200">
        <v>2074.25</v>
      </c>
      <c r="E200">
        <f t="shared" si="12"/>
        <v>47707.75</v>
      </c>
      <c r="F200">
        <f t="shared" si="13"/>
        <v>38245.089999999997</v>
      </c>
      <c r="K200" t="s">
        <v>24</v>
      </c>
      <c r="M200" s="1">
        <v>45286</v>
      </c>
      <c r="N200" t="str">
        <f t="shared" si="14"/>
        <v>December</v>
      </c>
      <c r="T200" s="1">
        <v>45286</v>
      </c>
      <c r="U200" t="str">
        <f t="shared" si="15"/>
        <v>December</v>
      </c>
    </row>
    <row r="201" spans="1:21" x14ac:dyDescent="0.25">
      <c r="A201">
        <v>7896.74</v>
      </c>
      <c r="B201">
        <v>3</v>
      </c>
      <c r="C201">
        <v>999.09</v>
      </c>
      <c r="D201">
        <v>1271.99</v>
      </c>
      <c r="E201">
        <f t="shared" si="12"/>
        <v>3815.9700000000003</v>
      </c>
      <c r="F201">
        <f t="shared" si="13"/>
        <v>2997.27</v>
      </c>
      <c r="K201" t="s">
        <v>11</v>
      </c>
      <c r="M201" s="1">
        <v>44964</v>
      </c>
      <c r="N201" t="str">
        <f t="shared" si="14"/>
        <v>February</v>
      </c>
      <c r="T201" s="1">
        <v>44964</v>
      </c>
      <c r="U201" t="str">
        <f t="shared" si="15"/>
        <v>February</v>
      </c>
    </row>
    <row r="202" spans="1:21" x14ac:dyDescent="0.25">
      <c r="A202">
        <v>2584.91</v>
      </c>
      <c r="B202">
        <v>40</v>
      </c>
      <c r="C202">
        <v>2799.71</v>
      </c>
      <c r="D202">
        <v>3231.08</v>
      </c>
      <c r="E202">
        <f t="shared" si="12"/>
        <v>129243.2</v>
      </c>
      <c r="F202">
        <f t="shared" si="13"/>
        <v>111988.4</v>
      </c>
      <c r="K202" t="s">
        <v>18</v>
      </c>
      <c r="M202" s="1">
        <v>45060</v>
      </c>
      <c r="N202" t="str">
        <f t="shared" si="14"/>
        <v>May</v>
      </c>
      <c r="T202" s="1">
        <v>45060</v>
      </c>
      <c r="U202" t="str">
        <f t="shared" si="15"/>
        <v>May</v>
      </c>
    </row>
    <row r="203" spans="1:21" x14ac:dyDescent="0.25">
      <c r="A203">
        <v>5684.33</v>
      </c>
      <c r="B203">
        <v>10</v>
      </c>
      <c r="C203">
        <v>2940.4</v>
      </c>
      <c r="D203">
        <v>3054.79</v>
      </c>
      <c r="E203">
        <f t="shared" si="12"/>
        <v>30547.9</v>
      </c>
      <c r="F203">
        <f t="shared" si="13"/>
        <v>29404</v>
      </c>
      <c r="K203" t="s">
        <v>24</v>
      </c>
      <c r="M203" s="1">
        <v>45126</v>
      </c>
      <c r="N203" t="str">
        <f t="shared" si="14"/>
        <v>July</v>
      </c>
      <c r="T203" s="1">
        <v>45126</v>
      </c>
      <c r="U203" t="str">
        <f t="shared" si="15"/>
        <v>July</v>
      </c>
    </row>
    <row r="204" spans="1:21" x14ac:dyDescent="0.25">
      <c r="A204">
        <v>3649.93</v>
      </c>
      <c r="B204">
        <v>25</v>
      </c>
      <c r="C204">
        <v>1074.6199999999999</v>
      </c>
      <c r="D204">
        <v>1382.4299999999901</v>
      </c>
      <c r="E204">
        <f t="shared" si="12"/>
        <v>34560.749999999753</v>
      </c>
      <c r="F204">
        <f t="shared" si="13"/>
        <v>26865.499999999996</v>
      </c>
      <c r="K204" t="s">
        <v>24</v>
      </c>
      <c r="M204" s="1">
        <v>44949</v>
      </c>
      <c r="N204" t="str">
        <f t="shared" si="14"/>
        <v>January</v>
      </c>
      <c r="T204" s="1">
        <v>44949</v>
      </c>
      <c r="U204" t="str">
        <f t="shared" si="15"/>
        <v>January</v>
      </c>
    </row>
    <row r="205" spans="1:21" x14ac:dyDescent="0.25">
      <c r="A205">
        <v>6600.65</v>
      </c>
      <c r="B205">
        <v>49</v>
      </c>
      <c r="C205">
        <v>4264.46</v>
      </c>
      <c r="D205">
        <v>4315.5200000000004</v>
      </c>
      <c r="E205">
        <f t="shared" si="12"/>
        <v>211460.48000000001</v>
      </c>
      <c r="F205">
        <f t="shared" si="13"/>
        <v>208958.54</v>
      </c>
      <c r="K205" t="s">
        <v>27</v>
      </c>
      <c r="M205" s="1">
        <v>45229</v>
      </c>
      <c r="N205" t="str">
        <f t="shared" si="14"/>
        <v>October</v>
      </c>
      <c r="T205" s="1">
        <v>45229</v>
      </c>
      <c r="U205" t="str">
        <f t="shared" si="15"/>
        <v>October</v>
      </c>
    </row>
    <row r="206" spans="1:21" x14ac:dyDescent="0.25">
      <c r="A206">
        <v>2479.9499999999998</v>
      </c>
      <c r="B206">
        <v>8</v>
      </c>
      <c r="C206">
        <v>467.11</v>
      </c>
      <c r="D206">
        <v>792.21</v>
      </c>
      <c r="E206">
        <f t="shared" si="12"/>
        <v>6337.68</v>
      </c>
      <c r="F206">
        <f t="shared" si="13"/>
        <v>3736.88</v>
      </c>
      <c r="K206" t="s">
        <v>27</v>
      </c>
      <c r="M206" s="1">
        <v>45272</v>
      </c>
      <c r="N206" t="str">
        <f t="shared" si="14"/>
        <v>December</v>
      </c>
      <c r="T206" s="1">
        <v>45272</v>
      </c>
      <c r="U206" t="str">
        <f t="shared" si="15"/>
        <v>December</v>
      </c>
    </row>
    <row r="207" spans="1:21" x14ac:dyDescent="0.25">
      <c r="A207">
        <v>1996.77</v>
      </c>
      <c r="B207">
        <v>11</v>
      </c>
      <c r="C207">
        <v>1812.66</v>
      </c>
      <c r="D207">
        <v>2196.3000000000002</v>
      </c>
      <c r="E207">
        <f t="shared" si="12"/>
        <v>24159.300000000003</v>
      </c>
      <c r="F207">
        <f t="shared" si="13"/>
        <v>19939.260000000002</v>
      </c>
      <c r="K207" t="s">
        <v>24</v>
      </c>
      <c r="M207" s="1">
        <v>45228</v>
      </c>
      <c r="N207" t="str">
        <f t="shared" si="14"/>
        <v>October</v>
      </c>
      <c r="T207" s="1">
        <v>45228</v>
      </c>
      <c r="U207" t="str">
        <f t="shared" si="15"/>
        <v>October</v>
      </c>
    </row>
    <row r="208" spans="1:21" x14ac:dyDescent="0.25">
      <c r="A208">
        <v>9190.57</v>
      </c>
      <c r="B208">
        <v>5</v>
      </c>
      <c r="C208">
        <v>3417.9</v>
      </c>
      <c r="D208">
        <v>3714.52</v>
      </c>
      <c r="E208">
        <f t="shared" si="12"/>
        <v>18572.599999999999</v>
      </c>
      <c r="F208">
        <f t="shared" si="13"/>
        <v>17089.5</v>
      </c>
      <c r="K208" t="s">
        <v>27</v>
      </c>
      <c r="M208" s="1">
        <v>45289</v>
      </c>
      <c r="N208" t="str">
        <f t="shared" si="14"/>
        <v>December</v>
      </c>
      <c r="T208" s="1">
        <v>45289</v>
      </c>
      <c r="U208" t="str">
        <f t="shared" si="15"/>
        <v>December</v>
      </c>
    </row>
    <row r="209" spans="1:21" x14ac:dyDescent="0.25">
      <c r="A209">
        <v>1107.8599999999999</v>
      </c>
      <c r="B209">
        <v>45</v>
      </c>
      <c r="C209">
        <v>1406.9</v>
      </c>
      <c r="D209">
        <v>1547.35</v>
      </c>
      <c r="E209">
        <f t="shared" si="12"/>
        <v>69630.75</v>
      </c>
      <c r="F209">
        <f t="shared" si="13"/>
        <v>63310.500000000007</v>
      </c>
      <c r="K209" t="s">
        <v>18</v>
      </c>
      <c r="M209" s="1">
        <v>45144</v>
      </c>
      <c r="N209" t="str">
        <f t="shared" si="14"/>
        <v>August</v>
      </c>
      <c r="T209" s="1">
        <v>45144</v>
      </c>
      <c r="U209" t="str">
        <f t="shared" si="15"/>
        <v>August</v>
      </c>
    </row>
    <row r="210" spans="1:21" x14ac:dyDescent="0.25">
      <c r="A210">
        <v>5108.9799999999996</v>
      </c>
      <c r="B210">
        <v>37</v>
      </c>
      <c r="C210">
        <v>4146.99</v>
      </c>
      <c r="D210">
        <v>4172.3499999999904</v>
      </c>
      <c r="E210">
        <f t="shared" si="12"/>
        <v>154376.94999999963</v>
      </c>
      <c r="F210">
        <f t="shared" si="13"/>
        <v>153438.63</v>
      </c>
      <c r="K210" t="s">
        <v>28</v>
      </c>
      <c r="M210" s="1">
        <v>45067</v>
      </c>
      <c r="N210" t="str">
        <f t="shared" si="14"/>
        <v>May</v>
      </c>
      <c r="T210" s="1">
        <v>45067</v>
      </c>
      <c r="U210" t="str">
        <f t="shared" si="15"/>
        <v>May</v>
      </c>
    </row>
    <row r="211" spans="1:21" x14ac:dyDescent="0.25">
      <c r="A211">
        <v>2286.44</v>
      </c>
      <c r="B211">
        <v>45</v>
      </c>
      <c r="C211">
        <v>3712.35</v>
      </c>
      <c r="D211">
        <v>3780.88</v>
      </c>
      <c r="E211">
        <f t="shared" si="12"/>
        <v>170139.6</v>
      </c>
      <c r="F211">
        <f t="shared" si="13"/>
        <v>167055.75</v>
      </c>
      <c r="K211" t="s">
        <v>18</v>
      </c>
      <c r="M211" s="1">
        <v>45030</v>
      </c>
      <c r="N211" t="str">
        <f t="shared" si="14"/>
        <v>April</v>
      </c>
      <c r="T211" s="1">
        <v>45030</v>
      </c>
      <c r="U211" t="str">
        <f t="shared" si="15"/>
        <v>April</v>
      </c>
    </row>
    <row r="212" spans="1:21" x14ac:dyDescent="0.25">
      <c r="A212">
        <v>485.41</v>
      </c>
      <c r="B212">
        <v>38</v>
      </c>
      <c r="C212">
        <v>3955.66</v>
      </c>
      <c r="D212">
        <v>4270.59</v>
      </c>
      <c r="E212">
        <f t="shared" si="12"/>
        <v>162282.42000000001</v>
      </c>
      <c r="F212">
        <f t="shared" si="13"/>
        <v>150315.07999999999</v>
      </c>
      <c r="K212" t="s">
        <v>24</v>
      </c>
      <c r="M212" s="1">
        <v>45136</v>
      </c>
      <c r="N212" t="str">
        <f t="shared" si="14"/>
        <v>July</v>
      </c>
      <c r="T212" s="1">
        <v>45136</v>
      </c>
      <c r="U212" t="str">
        <f t="shared" si="15"/>
        <v>July</v>
      </c>
    </row>
    <row r="213" spans="1:21" x14ac:dyDescent="0.25">
      <c r="A213">
        <v>456.59</v>
      </c>
      <c r="B213">
        <v>29</v>
      </c>
      <c r="C213">
        <v>639.58000000000004</v>
      </c>
      <c r="D213">
        <v>1107.45</v>
      </c>
      <c r="E213">
        <f t="shared" si="12"/>
        <v>32116.050000000003</v>
      </c>
      <c r="F213">
        <f t="shared" si="13"/>
        <v>18547.82</v>
      </c>
      <c r="K213" t="s">
        <v>24</v>
      </c>
      <c r="M213" s="1">
        <v>45037</v>
      </c>
      <c r="N213" t="str">
        <f t="shared" si="14"/>
        <v>April</v>
      </c>
      <c r="T213" s="1">
        <v>45037</v>
      </c>
      <c r="U213" t="str">
        <f t="shared" si="15"/>
        <v>April</v>
      </c>
    </row>
    <row r="214" spans="1:21" x14ac:dyDescent="0.25">
      <c r="A214">
        <v>1834.7</v>
      </c>
      <c r="B214">
        <v>5</v>
      </c>
      <c r="C214">
        <v>745.71</v>
      </c>
      <c r="D214">
        <v>856.91</v>
      </c>
      <c r="E214">
        <f t="shared" si="12"/>
        <v>4284.55</v>
      </c>
      <c r="F214">
        <f t="shared" si="13"/>
        <v>3728.55</v>
      </c>
      <c r="K214" t="s">
        <v>18</v>
      </c>
      <c r="M214" s="1">
        <v>45030</v>
      </c>
      <c r="N214" t="str">
        <f t="shared" si="14"/>
        <v>April</v>
      </c>
      <c r="T214" s="1">
        <v>45030</v>
      </c>
      <c r="U214" t="str">
        <f t="shared" si="15"/>
        <v>April</v>
      </c>
    </row>
    <row r="215" spans="1:21" x14ac:dyDescent="0.25">
      <c r="A215">
        <v>8681.0300000000007</v>
      </c>
      <c r="B215">
        <v>9</v>
      </c>
      <c r="C215">
        <v>1468.05</v>
      </c>
      <c r="D215">
        <v>1838.21</v>
      </c>
      <c r="E215">
        <f t="shared" si="12"/>
        <v>16543.89</v>
      </c>
      <c r="F215">
        <f t="shared" si="13"/>
        <v>13212.449999999999</v>
      </c>
      <c r="K215" t="s">
        <v>27</v>
      </c>
      <c r="M215" s="1">
        <v>45242</v>
      </c>
      <c r="N215" t="str">
        <f t="shared" si="14"/>
        <v>November</v>
      </c>
      <c r="T215" s="1">
        <v>45242</v>
      </c>
      <c r="U215" t="str">
        <f t="shared" si="15"/>
        <v>November</v>
      </c>
    </row>
    <row r="216" spans="1:21" x14ac:dyDescent="0.25">
      <c r="A216">
        <v>2896.54</v>
      </c>
      <c r="B216">
        <v>48</v>
      </c>
      <c r="C216">
        <v>2614.48</v>
      </c>
      <c r="D216">
        <v>3049.04</v>
      </c>
      <c r="E216">
        <f t="shared" si="12"/>
        <v>146353.91999999998</v>
      </c>
      <c r="F216">
        <f t="shared" si="13"/>
        <v>125495.04000000001</v>
      </c>
      <c r="K216" t="s">
        <v>27</v>
      </c>
      <c r="M216" s="1">
        <v>45097</v>
      </c>
      <c r="N216" t="str">
        <f t="shared" si="14"/>
        <v>June</v>
      </c>
      <c r="T216" s="1">
        <v>45097</v>
      </c>
      <c r="U216" t="str">
        <f t="shared" si="15"/>
        <v>June</v>
      </c>
    </row>
    <row r="217" spans="1:21" x14ac:dyDescent="0.25">
      <c r="A217">
        <v>9509.5499999999993</v>
      </c>
      <c r="B217">
        <v>2</v>
      </c>
      <c r="C217">
        <v>3752.68</v>
      </c>
      <c r="D217">
        <v>4017.91</v>
      </c>
      <c r="E217">
        <f t="shared" si="12"/>
        <v>8035.82</v>
      </c>
      <c r="F217">
        <f t="shared" si="13"/>
        <v>7505.36</v>
      </c>
      <c r="K217" t="s">
        <v>24</v>
      </c>
      <c r="M217" s="1">
        <v>45282</v>
      </c>
      <c r="N217" t="str">
        <f t="shared" si="14"/>
        <v>December</v>
      </c>
      <c r="T217" s="1">
        <v>45282</v>
      </c>
      <c r="U217" t="str">
        <f t="shared" si="15"/>
        <v>December</v>
      </c>
    </row>
    <row r="218" spans="1:21" x14ac:dyDescent="0.25">
      <c r="A218">
        <v>5858.06</v>
      </c>
      <c r="B218">
        <v>1</v>
      </c>
      <c r="C218">
        <v>4190.83</v>
      </c>
      <c r="D218">
        <v>4528.7699999999904</v>
      </c>
      <c r="E218">
        <f t="shared" si="12"/>
        <v>4528.7699999999904</v>
      </c>
      <c r="F218">
        <f t="shared" si="13"/>
        <v>4190.83</v>
      </c>
      <c r="K218" t="s">
        <v>11</v>
      </c>
      <c r="M218" s="1">
        <v>45250</v>
      </c>
      <c r="N218" t="str">
        <f t="shared" si="14"/>
        <v>November</v>
      </c>
      <c r="T218" s="1">
        <v>45250</v>
      </c>
      <c r="U218" t="str">
        <f t="shared" si="15"/>
        <v>November</v>
      </c>
    </row>
    <row r="219" spans="1:21" x14ac:dyDescent="0.25">
      <c r="A219">
        <v>4422.4799999999996</v>
      </c>
      <c r="B219">
        <v>40</v>
      </c>
      <c r="C219">
        <v>3536.46</v>
      </c>
      <c r="D219">
        <v>3945.82</v>
      </c>
      <c r="E219">
        <f t="shared" si="12"/>
        <v>157832.80000000002</v>
      </c>
      <c r="F219">
        <f t="shared" si="13"/>
        <v>141458.4</v>
      </c>
      <c r="K219" t="s">
        <v>27</v>
      </c>
      <c r="M219" s="1">
        <v>45059</v>
      </c>
      <c r="N219" t="str">
        <f t="shared" si="14"/>
        <v>May</v>
      </c>
      <c r="T219" s="1">
        <v>45059</v>
      </c>
      <c r="U219" t="str">
        <f t="shared" si="15"/>
        <v>May</v>
      </c>
    </row>
    <row r="220" spans="1:21" x14ac:dyDescent="0.25">
      <c r="A220">
        <v>5842.88</v>
      </c>
      <c r="B220">
        <v>30</v>
      </c>
      <c r="C220">
        <v>4646.55</v>
      </c>
      <c r="D220">
        <v>4784.28</v>
      </c>
      <c r="E220">
        <f t="shared" si="12"/>
        <v>143528.4</v>
      </c>
      <c r="F220">
        <f t="shared" si="13"/>
        <v>139396.5</v>
      </c>
      <c r="K220" t="s">
        <v>18</v>
      </c>
      <c r="M220" s="1">
        <v>45219</v>
      </c>
      <c r="N220" t="str">
        <f t="shared" si="14"/>
        <v>October</v>
      </c>
      <c r="T220" s="1">
        <v>45219</v>
      </c>
      <c r="U220" t="str">
        <f t="shared" si="15"/>
        <v>October</v>
      </c>
    </row>
    <row r="221" spans="1:21" x14ac:dyDescent="0.25">
      <c r="A221">
        <v>5215.3100000000004</v>
      </c>
      <c r="B221">
        <v>11</v>
      </c>
      <c r="C221">
        <v>3706.78</v>
      </c>
      <c r="D221">
        <v>3862.26</v>
      </c>
      <c r="E221">
        <f t="shared" si="12"/>
        <v>42484.86</v>
      </c>
      <c r="F221">
        <f t="shared" si="13"/>
        <v>40774.58</v>
      </c>
      <c r="K221" t="s">
        <v>27</v>
      </c>
      <c r="M221" s="1">
        <v>45254</v>
      </c>
      <c r="N221" t="str">
        <f t="shared" si="14"/>
        <v>November</v>
      </c>
      <c r="T221" s="1">
        <v>45254</v>
      </c>
      <c r="U221" t="str">
        <f t="shared" si="15"/>
        <v>November</v>
      </c>
    </row>
    <row r="222" spans="1:21" x14ac:dyDescent="0.25">
      <c r="A222">
        <v>7611.88</v>
      </c>
      <c r="B222">
        <v>28</v>
      </c>
      <c r="C222">
        <v>1566.03</v>
      </c>
      <c r="D222">
        <v>1576.34</v>
      </c>
      <c r="E222">
        <f t="shared" si="12"/>
        <v>44137.52</v>
      </c>
      <c r="F222">
        <f t="shared" si="13"/>
        <v>43848.84</v>
      </c>
      <c r="K222" t="s">
        <v>18</v>
      </c>
      <c r="M222" s="1">
        <v>45053</v>
      </c>
      <c r="N222" t="str">
        <f t="shared" si="14"/>
        <v>May</v>
      </c>
      <c r="T222" s="1">
        <v>45053</v>
      </c>
      <c r="U222" t="str">
        <f t="shared" si="15"/>
        <v>May</v>
      </c>
    </row>
    <row r="223" spans="1:21" x14ac:dyDescent="0.25">
      <c r="A223">
        <v>2896.71</v>
      </c>
      <c r="B223">
        <v>44</v>
      </c>
      <c r="C223">
        <v>1362.15</v>
      </c>
      <c r="D223">
        <v>1844.07</v>
      </c>
      <c r="E223">
        <f t="shared" si="12"/>
        <v>81139.08</v>
      </c>
      <c r="F223">
        <f t="shared" si="13"/>
        <v>59934.600000000006</v>
      </c>
      <c r="K223" t="s">
        <v>24</v>
      </c>
      <c r="M223" s="1">
        <v>45032</v>
      </c>
      <c r="N223" t="str">
        <f t="shared" si="14"/>
        <v>April</v>
      </c>
      <c r="T223" s="1">
        <v>45032</v>
      </c>
      <c r="U223" t="str">
        <f t="shared" si="15"/>
        <v>April</v>
      </c>
    </row>
    <row r="224" spans="1:21" x14ac:dyDescent="0.25">
      <c r="A224">
        <v>3595.2</v>
      </c>
      <c r="B224">
        <v>12</v>
      </c>
      <c r="C224">
        <v>3496.15</v>
      </c>
      <c r="D224">
        <v>3955.75</v>
      </c>
      <c r="E224">
        <f t="shared" si="12"/>
        <v>47469</v>
      </c>
      <c r="F224">
        <f t="shared" si="13"/>
        <v>41953.8</v>
      </c>
      <c r="K224" t="s">
        <v>27</v>
      </c>
      <c r="M224" s="1">
        <v>45018</v>
      </c>
      <c r="N224" t="str">
        <f t="shared" si="14"/>
        <v>April</v>
      </c>
      <c r="T224" s="1">
        <v>45018</v>
      </c>
      <c r="U224" t="str">
        <f t="shared" si="15"/>
        <v>April</v>
      </c>
    </row>
    <row r="225" spans="1:21" x14ac:dyDescent="0.25">
      <c r="A225">
        <v>8951.5300000000007</v>
      </c>
      <c r="B225">
        <v>39</v>
      </c>
      <c r="C225">
        <v>1004.71</v>
      </c>
      <c r="D225">
        <v>1389.35</v>
      </c>
      <c r="E225">
        <f t="shared" si="12"/>
        <v>54184.649999999994</v>
      </c>
      <c r="F225">
        <f t="shared" si="13"/>
        <v>39183.69</v>
      </c>
      <c r="K225" t="s">
        <v>18</v>
      </c>
      <c r="M225" s="1">
        <v>45213</v>
      </c>
      <c r="N225" t="str">
        <f t="shared" si="14"/>
        <v>October</v>
      </c>
      <c r="T225" s="1">
        <v>45213</v>
      </c>
      <c r="U225" t="str">
        <f t="shared" si="15"/>
        <v>October</v>
      </c>
    </row>
    <row r="226" spans="1:21" x14ac:dyDescent="0.25">
      <c r="A226">
        <v>9469.92</v>
      </c>
      <c r="B226">
        <v>26</v>
      </c>
      <c r="C226">
        <v>508.94</v>
      </c>
      <c r="D226">
        <v>557.69000000000005</v>
      </c>
      <c r="E226">
        <f t="shared" si="12"/>
        <v>14499.940000000002</v>
      </c>
      <c r="F226">
        <f t="shared" si="13"/>
        <v>13232.44</v>
      </c>
      <c r="K226" t="s">
        <v>24</v>
      </c>
      <c r="M226" s="1">
        <v>44977</v>
      </c>
      <c r="N226" t="str">
        <f t="shared" si="14"/>
        <v>February</v>
      </c>
      <c r="T226" s="1">
        <v>44977</v>
      </c>
      <c r="U226" t="str">
        <f t="shared" si="15"/>
        <v>February</v>
      </c>
    </row>
    <row r="227" spans="1:21" x14ac:dyDescent="0.25">
      <c r="A227">
        <v>8936.33</v>
      </c>
      <c r="B227">
        <v>13</v>
      </c>
      <c r="C227">
        <v>2684.5</v>
      </c>
      <c r="D227">
        <v>2913.78</v>
      </c>
      <c r="E227">
        <f t="shared" si="12"/>
        <v>37879.14</v>
      </c>
      <c r="F227">
        <f t="shared" si="13"/>
        <v>34898.5</v>
      </c>
      <c r="K227" t="s">
        <v>11</v>
      </c>
      <c r="M227" s="1">
        <v>44955</v>
      </c>
      <c r="N227" t="str">
        <f t="shared" si="14"/>
        <v>January</v>
      </c>
      <c r="T227" s="1">
        <v>44955</v>
      </c>
      <c r="U227" t="str">
        <f t="shared" si="15"/>
        <v>January</v>
      </c>
    </row>
    <row r="228" spans="1:21" x14ac:dyDescent="0.25">
      <c r="A228">
        <v>4252.54</v>
      </c>
      <c r="B228">
        <v>8</v>
      </c>
      <c r="C228">
        <v>4117.13</v>
      </c>
      <c r="D228">
        <v>4177.0600000000004</v>
      </c>
      <c r="E228">
        <f t="shared" si="12"/>
        <v>33416.480000000003</v>
      </c>
      <c r="F228">
        <f t="shared" si="13"/>
        <v>32937.040000000001</v>
      </c>
      <c r="K228" t="s">
        <v>18</v>
      </c>
      <c r="M228" s="1">
        <v>45222</v>
      </c>
      <c r="N228" t="str">
        <f t="shared" si="14"/>
        <v>October</v>
      </c>
      <c r="T228" s="1">
        <v>45222</v>
      </c>
      <c r="U228" t="str">
        <f t="shared" si="15"/>
        <v>October</v>
      </c>
    </row>
    <row r="229" spans="1:21" x14ac:dyDescent="0.25">
      <c r="A229">
        <v>7825.62</v>
      </c>
      <c r="B229">
        <v>28</v>
      </c>
      <c r="C229">
        <v>551.83000000000004</v>
      </c>
      <c r="D229">
        <v>569.63</v>
      </c>
      <c r="E229">
        <f t="shared" si="12"/>
        <v>15949.64</v>
      </c>
      <c r="F229">
        <f t="shared" si="13"/>
        <v>15451.240000000002</v>
      </c>
      <c r="K229" t="s">
        <v>11</v>
      </c>
      <c r="M229" s="1">
        <v>45223</v>
      </c>
      <c r="N229" t="str">
        <f t="shared" si="14"/>
        <v>October</v>
      </c>
      <c r="T229" s="1">
        <v>45223</v>
      </c>
      <c r="U229" t="str">
        <f t="shared" si="15"/>
        <v>October</v>
      </c>
    </row>
    <row r="230" spans="1:21" x14ac:dyDescent="0.25">
      <c r="A230">
        <v>4815.72</v>
      </c>
      <c r="B230">
        <v>30</v>
      </c>
      <c r="C230">
        <v>3969.86</v>
      </c>
      <c r="D230">
        <v>4281.79</v>
      </c>
      <c r="E230">
        <f t="shared" si="12"/>
        <v>128453.7</v>
      </c>
      <c r="F230">
        <f t="shared" si="13"/>
        <v>119095.8</v>
      </c>
      <c r="K230" t="s">
        <v>11</v>
      </c>
      <c r="M230" s="1">
        <v>45140</v>
      </c>
      <c r="N230" t="str">
        <f t="shared" si="14"/>
        <v>August</v>
      </c>
      <c r="T230" s="1">
        <v>45140</v>
      </c>
      <c r="U230" t="str">
        <f t="shared" si="15"/>
        <v>August</v>
      </c>
    </row>
    <row r="231" spans="1:21" x14ac:dyDescent="0.25">
      <c r="A231">
        <v>5025.6400000000003</v>
      </c>
      <c r="B231">
        <v>9</v>
      </c>
      <c r="C231">
        <v>4067.28</v>
      </c>
      <c r="D231">
        <v>4548.09</v>
      </c>
      <c r="E231">
        <f t="shared" si="12"/>
        <v>40932.81</v>
      </c>
      <c r="F231">
        <f t="shared" si="13"/>
        <v>36605.520000000004</v>
      </c>
      <c r="K231" t="s">
        <v>28</v>
      </c>
      <c r="M231" s="1">
        <v>45193</v>
      </c>
      <c r="N231" t="str">
        <f t="shared" si="14"/>
        <v>September</v>
      </c>
      <c r="T231" s="1">
        <v>45193</v>
      </c>
      <c r="U231" t="str">
        <f t="shared" si="15"/>
        <v>September</v>
      </c>
    </row>
    <row r="232" spans="1:21" x14ac:dyDescent="0.25">
      <c r="A232">
        <v>2126.33</v>
      </c>
      <c r="B232">
        <v>39</v>
      </c>
      <c r="C232">
        <v>2437.2600000000002</v>
      </c>
      <c r="D232">
        <v>2889.67</v>
      </c>
      <c r="E232">
        <f t="shared" si="12"/>
        <v>112697.13</v>
      </c>
      <c r="F232">
        <f t="shared" si="13"/>
        <v>95053.140000000014</v>
      </c>
      <c r="K232" t="s">
        <v>27</v>
      </c>
      <c r="M232" s="1">
        <v>45183</v>
      </c>
      <c r="N232" t="str">
        <f t="shared" si="14"/>
        <v>September</v>
      </c>
      <c r="T232" s="1">
        <v>45183</v>
      </c>
      <c r="U232" t="str">
        <f t="shared" si="15"/>
        <v>September</v>
      </c>
    </row>
    <row r="233" spans="1:21" x14ac:dyDescent="0.25">
      <c r="A233">
        <v>5952.19</v>
      </c>
      <c r="B233">
        <v>31</v>
      </c>
      <c r="C233">
        <v>333.69</v>
      </c>
      <c r="D233">
        <v>685.1</v>
      </c>
      <c r="E233">
        <f t="shared" si="12"/>
        <v>21238.100000000002</v>
      </c>
      <c r="F233">
        <f t="shared" si="13"/>
        <v>10344.39</v>
      </c>
      <c r="K233" t="s">
        <v>18</v>
      </c>
      <c r="M233" s="1">
        <v>45228</v>
      </c>
      <c r="N233" t="str">
        <f t="shared" si="14"/>
        <v>October</v>
      </c>
      <c r="T233" s="1">
        <v>45228</v>
      </c>
      <c r="U233" t="str">
        <f t="shared" si="15"/>
        <v>October</v>
      </c>
    </row>
    <row r="234" spans="1:21" x14ac:dyDescent="0.25">
      <c r="A234">
        <v>1942.75</v>
      </c>
      <c r="B234">
        <v>21</v>
      </c>
      <c r="C234">
        <v>914.22</v>
      </c>
      <c r="D234">
        <v>971.57</v>
      </c>
      <c r="E234">
        <f t="shared" si="12"/>
        <v>20402.97</v>
      </c>
      <c r="F234">
        <f t="shared" si="13"/>
        <v>19198.62</v>
      </c>
      <c r="K234" t="s">
        <v>11</v>
      </c>
      <c r="M234" s="1">
        <v>45027</v>
      </c>
      <c r="N234" t="str">
        <f t="shared" si="14"/>
        <v>April</v>
      </c>
      <c r="T234" s="1">
        <v>45027</v>
      </c>
      <c r="U234" t="str">
        <f t="shared" si="15"/>
        <v>April</v>
      </c>
    </row>
    <row r="235" spans="1:21" x14ac:dyDescent="0.25">
      <c r="A235">
        <v>3382.49</v>
      </c>
      <c r="B235">
        <v>47</v>
      </c>
      <c r="C235">
        <v>3551.76</v>
      </c>
      <c r="D235">
        <v>3696.1</v>
      </c>
      <c r="E235">
        <f t="shared" si="12"/>
        <v>173716.69999999998</v>
      </c>
      <c r="F235">
        <f t="shared" si="13"/>
        <v>166932.72</v>
      </c>
      <c r="K235" t="s">
        <v>28</v>
      </c>
      <c r="M235" s="1">
        <v>45272</v>
      </c>
      <c r="N235" t="str">
        <f t="shared" si="14"/>
        <v>December</v>
      </c>
      <c r="T235" s="1">
        <v>45272</v>
      </c>
      <c r="U235" t="str">
        <f t="shared" si="15"/>
        <v>December</v>
      </c>
    </row>
    <row r="236" spans="1:21" x14ac:dyDescent="0.25">
      <c r="A236">
        <v>8564.7999999999993</v>
      </c>
      <c r="B236">
        <v>34</v>
      </c>
      <c r="C236">
        <v>3573.3</v>
      </c>
      <c r="D236">
        <v>3740.13</v>
      </c>
      <c r="E236">
        <f t="shared" si="12"/>
        <v>127164.42</v>
      </c>
      <c r="F236">
        <f t="shared" si="13"/>
        <v>121492.20000000001</v>
      </c>
      <c r="K236" t="s">
        <v>24</v>
      </c>
      <c r="M236" s="1">
        <v>45036</v>
      </c>
      <c r="N236" t="str">
        <f t="shared" si="14"/>
        <v>April</v>
      </c>
      <c r="T236" s="1">
        <v>45036</v>
      </c>
      <c r="U236" t="str">
        <f t="shared" si="15"/>
        <v>April</v>
      </c>
    </row>
    <row r="237" spans="1:21" x14ac:dyDescent="0.25">
      <c r="A237">
        <v>2150.0500000000002</v>
      </c>
      <c r="B237">
        <v>31</v>
      </c>
      <c r="C237">
        <v>4496.8599999999997</v>
      </c>
      <c r="D237">
        <v>4880.7999999999902</v>
      </c>
      <c r="E237">
        <f t="shared" si="12"/>
        <v>151304.7999999997</v>
      </c>
      <c r="F237">
        <f t="shared" si="13"/>
        <v>139402.66</v>
      </c>
      <c r="K237" t="s">
        <v>18</v>
      </c>
      <c r="M237" s="1">
        <v>45108</v>
      </c>
      <c r="N237" t="str">
        <f t="shared" si="14"/>
        <v>July</v>
      </c>
      <c r="T237" s="1">
        <v>45108</v>
      </c>
      <c r="U237" t="str">
        <f t="shared" si="15"/>
        <v>July</v>
      </c>
    </row>
    <row r="238" spans="1:21" x14ac:dyDescent="0.25">
      <c r="A238">
        <v>804.47</v>
      </c>
      <c r="B238">
        <v>25</v>
      </c>
      <c r="C238">
        <v>2934.3</v>
      </c>
      <c r="D238">
        <v>3337.4</v>
      </c>
      <c r="E238">
        <f t="shared" si="12"/>
        <v>83435</v>
      </c>
      <c r="F238">
        <f t="shared" si="13"/>
        <v>73357.5</v>
      </c>
      <c r="K238" t="s">
        <v>11</v>
      </c>
      <c r="M238" s="1">
        <v>45239</v>
      </c>
      <c r="N238" t="str">
        <f t="shared" si="14"/>
        <v>November</v>
      </c>
      <c r="T238" s="1">
        <v>45239</v>
      </c>
      <c r="U238" t="str">
        <f t="shared" si="15"/>
        <v>November</v>
      </c>
    </row>
    <row r="239" spans="1:21" x14ac:dyDescent="0.25">
      <c r="A239">
        <v>783.18</v>
      </c>
      <c r="B239">
        <v>12</v>
      </c>
      <c r="C239">
        <v>664.33</v>
      </c>
      <c r="D239">
        <v>863.03</v>
      </c>
      <c r="E239">
        <f t="shared" si="12"/>
        <v>10356.36</v>
      </c>
      <c r="F239">
        <f t="shared" si="13"/>
        <v>7971.9600000000009</v>
      </c>
      <c r="K239" t="s">
        <v>27</v>
      </c>
      <c r="M239" s="1">
        <v>44927</v>
      </c>
      <c r="N239" t="str">
        <f t="shared" si="14"/>
        <v>January</v>
      </c>
      <c r="T239" s="1">
        <v>44927</v>
      </c>
      <c r="U239" t="str">
        <f t="shared" si="15"/>
        <v>January</v>
      </c>
    </row>
    <row r="240" spans="1:21" x14ac:dyDescent="0.25">
      <c r="A240">
        <v>9413.77</v>
      </c>
      <c r="B240">
        <v>1</v>
      </c>
      <c r="C240">
        <v>651</v>
      </c>
      <c r="D240">
        <v>865.76</v>
      </c>
      <c r="E240">
        <f t="shared" si="12"/>
        <v>865.76</v>
      </c>
      <c r="F240">
        <f t="shared" si="13"/>
        <v>651</v>
      </c>
      <c r="K240" t="s">
        <v>28</v>
      </c>
      <c r="M240" s="1">
        <v>45245</v>
      </c>
      <c r="N240" t="str">
        <f t="shared" si="14"/>
        <v>November</v>
      </c>
      <c r="T240" s="1">
        <v>45245</v>
      </c>
      <c r="U240" t="str">
        <f t="shared" si="15"/>
        <v>November</v>
      </c>
    </row>
    <row r="241" spans="1:21" x14ac:dyDescent="0.25">
      <c r="A241">
        <v>5118.51</v>
      </c>
      <c r="B241">
        <v>22</v>
      </c>
      <c r="C241">
        <v>3619.61</v>
      </c>
      <c r="D241">
        <v>3651.42</v>
      </c>
      <c r="E241">
        <f t="shared" si="12"/>
        <v>80331.240000000005</v>
      </c>
      <c r="F241">
        <f t="shared" si="13"/>
        <v>79631.42</v>
      </c>
      <c r="K241" t="s">
        <v>11</v>
      </c>
      <c r="M241" s="1">
        <v>44981</v>
      </c>
      <c r="N241" t="str">
        <f t="shared" si="14"/>
        <v>February</v>
      </c>
      <c r="T241" s="1">
        <v>44981</v>
      </c>
      <c r="U241" t="str">
        <f t="shared" si="15"/>
        <v>February</v>
      </c>
    </row>
    <row r="242" spans="1:21" x14ac:dyDescent="0.25">
      <c r="A242">
        <v>4153.18</v>
      </c>
      <c r="B242">
        <v>40</v>
      </c>
      <c r="C242">
        <v>959.73</v>
      </c>
      <c r="D242">
        <v>1111.4100000000001</v>
      </c>
      <c r="E242">
        <f t="shared" si="12"/>
        <v>44456.4</v>
      </c>
      <c r="F242">
        <f t="shared" si="13"/>
        <v>38389.199999999997</v>
      </c>
      <c r="K242" t="s">
        <v>27</v>
      </c>
      <c r="M242" s="1">
        <v>45075</v>
      </c>
      <c r="N242" t="str">
        <f t="shared" si="14"/>
        <v>May</v>
      </c>
      <c r="T242" s="1">
        <v>45075</v>
      </c>
      <c r="U242" t="str">
        <f t="shared" si="15"/>
        <v>May</v>
      </c>
    </row>
    <row r="243" spans="1:21" x14ac:dyDescent="0.25">
      <c r="A243">
        <v>8127.7</v>
      </c>
      <c r="B243">
        <v>37</v>
      </c>
      <c r="C243">
        <v>1675.51</v>
      </c>
      <c r="D243">
        <v>1906.6399999999901</v>
      </c>
      <c r="E243">
        <f t="shared" si="12"/>
        <v>70545.679999999629</v>
      </c>
      <c r="F243">
        <f t="shared" si="13"/>
        <v>61993.87</v>
      </c>
      <c r="K243" t="s">
        <v>11</v>
      </c>
      <c r="M243" s="1">
        <v>45235</v>
      </c>
      <c r="N243" t="str">
        <f t="shared" si="14"/>
        <v>November</v>
      </c>
      <c r="T243" s="1">
        <v>45235</v>
      </c>
      <c r="U243" t="str">
        <f t="shared" si="15"/>
        <v>November</v>
      </c>
    </row>
    <row r="244" spans="1:21" x14ac:dyDescent="0.25">
      <c r="A244">
        <v>8374.68</v>
      </c>
      <c r="B244">
        <v>47</v>
      </c>
      <c r="C244">
        <v>2461.6999999999998</v>
      </c>
      <c r="D244">
        <v>2529.02</v>
      </c>
      <c r="E244">
        <f t="shared" si="12"/>
        <v>118863.94</v>
      </c>
      <c r="F244">
        <f t="shared" si="13"/>
        <v>115699.9</v>
      </c>
      <c r="K244" t="s">
        <v>18</v>
      </c>
      <c r="M244" s="1">
        <v>45063</v>
      </c>
      <c r="N244" t="str">
        <f t="shared" si="14"/>
        <v>May</v>
      </c>
      <c r="T244" s="1">
        <v>45063</v>
      </c>
      <c r="U244" t="str">
        <f t="shared" si="15"/>
        <v>May</v>
      </c>
    </row>
    <row r="245" spans="1:21" x14ac:dyDescent="0.25">
      <c r="A245">
        <v>3388.69</v>
      </c>
      <c r="B245">
        <v>1</v>
      </c>
      <c r="C245">
        <v>172.59</v>
      </c>
      <c r="D245">
        <v>404.69</v>
      </c>
      <c r="E245">
        <f t="shared" si="12"/>
        <v>404.69</v>
      </c>
      <c r="F245">
        <f t="shared" si="13"/>
        <v>172.59</v>
      </c>
      <c r="K245" t="s">
        <v>18</v>
      </c>
      <c r="M245" s="1">
        <v>45128</v>
      </c>
      <c r="N245" t="str">
        <f t="shared" si="14"/>
        <v>July</v>
      </c>
      <c r="T245" s="1">
        <v>45128</v>
      </c>
      <c r="U245" t="str">
        <f t="shared" si="15"/>
        <v>July</v>
      </c>
    </row>
    <row r="246" spans="1:21" x14ac:dyDescent="0.25">
      <c r="A246">
        <v>6966.82</v>
      </c>
      <c r="B246">
        <v>1</v>
      </c>
      <c r="C246">
        <v>1281.6500000000001</v>
      </c>
      <c r="D246">
        <v>1709.71</v>
      </c>
      <c r="E246">
        <f t="shared" si="12"/>
        <v>1709.71</v>
      </c>
      <c r="F246">
        <f t="shared" si="13"/>
        <v>1281.6500000000001</v>
      </c>
      <c r="K246" t="s">
        <v>18</v>
      </c>
      <c r="M246" s="1">
        <v>45239</v>
      </c>
      <c r="N246" t="str">
        <f t="shared" si="14"/>
        <v>November</v>
      </c>
      <c r="T246" s="1">
        <v>45239</v>
      </c>
      <c r="U246" t="str">
        <f t="shared" si="15"/>
        <v>November</v>
      </c>
    </row>
    <row r="247" spans="1:21" x14ac:dyDescent="0.25">
      <c r="A247">
        <v>7734.12</v>
      </c>
      <c r="B247">
        <v>42</v>
      </c>
      <c r="C247">
        <v>2069.0500000000002</v>
      </c>
      <c r="D247">
        <v>2363.9</v>
      </c>
      <c r="E247">
        <f t="shared" si="12"/>
        <v>99283.8</v>
      </c>
      <c r="F247">
        <f t="shared" si="13"/>
        <v>86900.1</v>
      </c>
      <c r="K247" t="s">
        <v>28</v>
      </c>
      <c r="M247" s="1">
        <v>45043</v>
      </c>
      <c r="N247" t="str">
        <f t="shared" si="14"/>
        <v>April</v>
      </c>
      <c r="T247" s="1">
        <v>45043</v>
      </c>
      <c r="U247" t="str">
        <f t="shared" si="15"/>
        <v>April</v>
      </c>
    </row>
    <row r="248" spans="1:21" x14ac:dyDescent="0.25">
      <c r="A248">
        <v>6581.04</v>
      </c>
      <c r="B248">
        <v>42</v>
      </c>
      <c r="C248">
        <v>1434.2</v>
      </c>
      <c r="D248">
        <v>1482.88</v>
      </c>
      <c r="E248">
        <f t="shared" si="12"/>
        <v>62280.960000000006</v>
      </c>
      <c r="F248">
        <f t="shared" si="13"/>
        <v>60236.4</v>
      </c>
      <c r="K248" t="s">
        <v>18</v>
      </c>
      <c r="M248" s="1">
        <v>45080</v>
      </c>
      <c r="N248" t="str">
        <f t="shared" si="14"/>
        <v>June</v>
      </c>
      <c r="T248" s="1">
        <v>45080</v>
      </c>
      <c r="U248" t="str">
        <f t="shared" si="15"/>
        <v>June</v>
      </c>
    </row>
    <row r="249" spans="1:21" x14ac:dyDescent="0.25">
      <c r="A249">
        <v>1600.79</v>
      </c>
      <c r="B249">
        <v>21</v>
      </c>
      <c r="C249">
        <v>725.03</v>
      </c>
      <c r="D249">
        <v>828.94999999999902</v>
      </c>
      <c r="E249">
        <f t="shared" si="12"/>
        <v>17407.949999999979</v>
      </c>
      <c r="F249">
        <f t="shared" si="13"/>
        <v>15225.63</v>
      </c>
      <c r="K249" t="s">
        <v>27</v>
      </c>
      <c r="M249" s="1">
        <v>45217</v>
      </c>
      <c r="N249" t="str">
        <f t="shared" si="14"/>
        <v>October</v>
      </c>
      <c r="T249" s="1">
        <v>45217</v>
      </c>
      <c r="U249" t="str">
        <f t="shared" si="15"/>
        <v>October</v>
      </c>
    </row>
    <row r="250" spans="1:21" x14ac:dyDescent="0.25">
      <c r="A250">
        <v>8771.24</v>
      </c>
      <c r="B250">
        <v>15</v>
      </c>
      <c r="C250">
        <v>3653.66</v>
      </c>
      <c r="D250">
        <v>3896.19</v>
      </c>
      <c r="E250">
        <f t="shared" si="12"/>
        <v>58442.85</v>
      </c>
      <c r="F250">
        <f t="shared" si="13"/>
        <v>54804.899999999994</v>
      </c>
      <c r="K250" t="s">
        <v>11</v>
      </c>
      <c r="M250" s="1">
        <v>44989</v>
      </c>
      <c r="N250" t="str">
        <f t="shared" si="14"/>
        <v>March</v>
      </c>
      <c r="T250" s="1">
        <v>44989</v>
      </c>
      <c r="U250" t="str">
        <f t="shared" si="15"/>
        <v>March</v>
      </c>
    </row>
    <row r="251" spans="1:21" x14ac:dyDescent="0.25">
      <c r="A251">
        <v>5437.04</v>
      </c>
      <c r="B251">
        <v>17</v>
      </c>
      <c r="C251">
        <v>4075.08</v>
      </c>
      <c r="D251">
        <v>4262.21</v>
      </c>
      <c r="E251">
        <f t="shared" si="12"/>
        <v>72457.570000000007</v>
      </c>
      <c r="F251">
        <f t="shared" si="13"/>
        <v>69276.36</v>
      </c>
      <c r="K251" t="s">
        <v>24</v>
      </c>
      <c r="M251" s="1">
        <v>45170</v>
      </c>
      <c r="N251" t="str">
        <f t="shared" si="14"/>
        <v>September</v>
      </c>
      <c r="T251" s="1">
        <v>45170</v>
      </c>
      <c r="U251" t="str">
        <f t="shared" si="15"/>
        <v>September</v>
      </c>
    </row>
    <row r="252" spans="1:21" x14ac:dyDescent="0.25">
      <c r="A252">
        <v>2896.48</v>
      </c>
      <c r="B252">
        <v>22</v>
      </c>
      <c r="C252">
        <v>1324.52</v>
      </c>
      <c r="D252">
        <v>1510.3</v>
      </c>
      <c r="E252">
        <f t="shared" si="12"/>
        <v>33226.6</v>
      </c>
      <c r="F252">
        <f t="shared" si="13"/>
        <v>29139.439999999999</v>
      </c>
      <c r="K252" t="s">
        <v>27</v>
      </c>
      <c r="M252" s="1">
        <v>44951</v>
      </c>
      <c r="N252" t="str">
        <f t="shared" si="14"/>
        <v>January</v>
      </c>
      <c r="T252" s="1">
        <v>44951</v>
      </c>
      <c r="U252" t="str">
        <f t="shared" si="15"/>
        <v>January</v>
      </c>
    </row>
    <row r="253" spans="1:21" x14ac:dyDescent="0.25">
      <c r="A253">
        <v>4309.76</v>
      </c>
      <c r="B253">
        <v>38</v>
      </c>
      <c r="C253">
        <v>3883.38</v>
      </c>
      <c r="D253">
        <v>4152.72</v>
      </c>
      <c r="E253">
        <f t="shared" si="12"/>
        <v>157803.36000000002</v>
      </c>
      <c r="F253">
        <f t="shared" si="13"/>
        <v>147568.44</v>
      </c>
      <c r="K253" t="s">
        <v>27</v>
      </c>
      <c r="M253" s="1">
        <v>45016</v>
      </c>
      <c r="N253" t="str">
        <f t="shared" si="14"/>
        <v>March</v>
      </c>
      <c r="T253" s="1">
        <v>45016</v>
      </c>
      <c r="U253" t="str">
        <f t="shared" si="15"/>
        <v>March</v>
      </c>
    </row>
    <row r="254" spans="1:21" x14ac:dyDescent="0.25">
      <c r="A254">
        <v>471.95</v>
      </c>
      <c r="B254">
        <v>35</v>
      </c>
      <c r="C254">
        <v>1958.49</v>
      </c>
      <c r="D254">
        <v>2254.84</v>
      </c>
      <c r="E254">
        <f t="shared" si="12"/>
        <v>78919.400000000009</v>
      </c>
      <c r="F254">
        <f t="shared" si="13"/>
        <v>68547.149999999994</v>
      </c>
      <c r="K254" t="s">
        <v>18</v>
      </c>
      <c r="M254" s="1">
        <v>45001</v>
      </c>
      <c r="N254" t="str">
        <f t="shared" si="14"/>
        <v>March</v>
      </c>
      <c r="T254" s="1">
        <v>45001</v>
      </c>
      <c r="U254" t="str">
        <f t="shared" si="15"/>
        <v>March</v>
      </c>
    </row>
    <row r="255" spans="1:21" x14ac:dyDescent="0.25">
      <c r="A255">
        <v>1365.88</v>
      </c>
      <c r="B255">
        <v>45</v>
      </c>
      <c r="C255">
        <v>2558.09</v>
      </c>
      <c r="D255">
        <v>2958.55</v>
      </c>
      <c r="E255">
        <f t="shared" si="12"/>
        <v>133134.75</v>
      </c>
      <c r="F255">
        <f t="shared" si="13"/>
        <v>115114.05</v>
      </c>
      <c r="K255" t="s">
        <v>28</v>
      </c>
      <c r="M255" s="1">
        <v>45220</v>
      </c>
      <c r="N255" t="str">
        <f t="shared" si="14"/>
        <v>October</v>
      </c>
      <c r="T255" s="1">
        <v>45220</v>
      </c>
      <c r="U255" t="str">
        <f t="shared" si="15"/>
        <v>October</v>
      </c>
    </row>
    <row r="256" spans="1:21" x14ac:dyDescent="0.25">
      <c r="A256">
        <v>7678.91</v>
      </c>
      <c r="B256">
        <v>16</v>
      </c>
      <c r="C256">
        <v>4287.21</v>
      </c>
      <c r="D256">
        <v>4464.28</v>
      </c>
      <c r="E256">
        <f t="shared" si="12"/>
        <v>71428.479999999996</v>
      </c>
      <c r="F256">
        <f t="shared" si="13"/>
        <v>68595.360000000001</v>
      </c>
      <c r="K256" t="s">
        <v>11</v>
      </c>
      <c r="M256" s="1">
        <v>45136</v>
      </c>
      <c r="N256" t="str">
        <f t="shared" si="14"/>
        <v>July</v>
      </c>
      <c r="T256" s="1">
        <v>45136</v>
      </c>
      <c r="U256" t="str">
        <f t="shared" si="15"/>
        <v>July</v>
      </c>
    </row>
    <row r="257" spans="1:21" x14ac:dyDescent="0.25">
      <c r="A257">
        <v>100.12</v>
      </c>
      <c r="B257">
        <v>8</v>
      </c>
      <c r="C257">
        <v>3762.27</v>
      </c>
      <c r="D257">
        <v>4166.95</v>
      </c>
      <c r="E257">
        <f t="shared" si="12"/>
        <v>33335.599999999999</v>
      </c>
      <c r="F257">
        <f t="shared" si="13"/>
        <v>30098.16</v>
      </c>
      <c r="K257" t="s">
        <v>28</v>
      </c>
      <c r="M257" s="1">
        <v>45273</v>
      </c>
      <c r="N257" t="str">
        <f t="shared" si="14"/>
        <v>December</v>
      </c>
      <c r="T257" s="1">
        <v>45273</v>
      </c>
      <c r="U257" t="str">
        <f t="shared" si="15"/>
        <v>December</v>
      </c>
    </row>
    <row r="258" spans="1:21" x14ac:dyDescent="0.25">
      <c r="A258">
        <v>4224</v>
      </c>
      <c r="B258">
        <v>47</v>
      </c>
      <c r="C258">
        <v>4035.33</v>
      </c>
      <c r="D258">
        <v>4211.25</v>
      </c>
      <c r="E258">
        <f t="shared" si="12"/>
        <v>197928.75</v>
      </c>
      <c r="F258">
        <f t="shared" si="13"/>
        <v>189660.51</v>
      </c>
      <c r="K258" t="s">
        <v>11</v>
      </c>
      <c r="M258" s="1">
        <v>44943</v>
      </c>
      <c r="N258" t="str">
        <f t="shared" si="14"/>
        <v>January</v>
      </c>
      <c r="T258" s="1">
        <v>44943</v>
      </c>
      <c r="U258" t="str">
        <f t="shared" si="15"/>
        <v>January</v>
      </c>
    </row>
    <row r="259" spans="1:21" x14ac:dyDescent="0.25">
      <c r="A259">
        <v>5272.85</v>
      </c>
      <c r="B259">
        <v>17</v>
      </c>
      <c r="C259">
        <v>727.38</v>
      </c>
      <c r="D259">
        <v>764.54</v>
      </c>
      <c r="E259">
        <f t="shared" ref="E259:E322" si="16">B259*D259</f>
        <v>12997.18</v>
      </c>
      <c r="F259">
        <f t="shared" ref="F259:F322" si="17">C259*B259</f>
        <v>12365.46</v>
      </c>
      <c r="K259" t="s">
        <v>11</v>
      </c>
      <c r="M259" s="1">
        <v>45054</v>
      </c>
      <c r="N259" t="str">
        <f t="shared" ref="N259:N322" si="18">TEXT(M259,"MMMM")</f>
        <v>May</v>
      </c>
      <c r="T259" s="1">
        <v>45054</v>
      </c>
      <c r="U259" t="str">
        <f t="shared" ref="U259:U322" si="19">TEXT(T259,"MMMM")</f>
        <v>May</v>
      </c>
    </row>
    <row r="260" spans="1:21" x14ac:dyDescent="0.25">
      <c r="A260">
        <v>640.88</v>
      </c>
      <c r="B260">
        <v>17</v>
      </c>
      <c r="C260">
        <v>395.11</v>
      </c>
      <c r="D260">
        <v>676.66</v>
      </c>
      <c r="E260">
        <f t="shared" si="16"/>
        <v>11503.22</v>
      </c>
      <c r="F260">
        <f t="shared" si="17"/>
        <v>6716.87</v>
      </c>
      <c r="K260" t="s">
        <v>28</v>
      </c>
      <c r="M260" s="1">
        <v>45290</v>
      </c>
      <c r="N260" t="str">
        <f t="shared" si="18"/>
        <v>December</v>
      </c>
      <c r="T260" s="1">
        <v>45290</v>
      </c>
      <c r="U260" t="str">
        <f t="shared" si="19"/>
        <v>December</v>
      </c>
    </row>
    <row r="261" spans="1:21" x14ac:dyDescent="0.25">
      <c r="A261">
        <v>9733.4699999999993</v>
      </c>
      <c r="B261">
        <v>26</v>
      </c>
      <c r="C261">
        <v>4472.3500000000004</v>
      </c>
      <c r="D261">
        <v>4770.42</v>
      </c>
      <c r="E261">
        <f t="shared" si="16"/>
        <v>124030.92</v>
      </c>
      <c r="F261">
        <f t="shared" si="17"/>
        <v>116281.1</v>
      </c>
      <c r="K261" t="s">
        <v>27</v>
      </c>
      <c r="M261" s="1">
        <v>45177</v>
      </c>
      <c r="N261" t="str">
        <f t="shared" si="18"/>
        <v>September</v>
      </c>
      <c r="T261" s="1">
        <v>45177</v>
      </c>
      <c r="U261" t="str">
        <f t="shared" si="19"/>
        <v>September</v>
      </c>
    </row>
    <row r="262" spans="1:21" x14ac:dyDescent="0.25">
      <c r="A262">
        <v>2338.64</v>
      </c>
      <c r="B262">
        <v>13</v>
      </c>
      <c r="C262">
        <v>1969.78</v>
      </c>
      <c r="D262">
        <v>2437.6999999999998</v>
      </c>
      <c r="E262">
        <f t="shared" si="16"/>
        <v>31690.1</v>
      </c>
      <c r="F262">
        <f t="shared" si="17"/>
        <v>25607.14</v>
      </c>
      <c r="K262" t="s">
        <v>11</v>
      </c>
      <c r="M262" s="1">
        <v>45105</v>
      </c>
      <c r="N262" t="str">
        <f t="shared" si="18"/>
        <v>June</v>
      </c>
      <c r="T262" s="1">
        <v>45105</v>
      </c>
      <c r="U262" t="str">
        <f t="shared" si="19"/>
        <v>June</v>
      </c>
    </row>
    <row r="263" spans="1:21" x14ac:dyDescent="0.25">
      <c r="A263">
        <v>3111.57</v>
      </c>
      <c r="B263">
        <v>17</v>
      </c>
      <c r="C263">
        <v>1475</v>
      </c>
      <c r="D263">
        <v>1840.77</v>
      </c>
      <c r="E263">
        <f t="shared" si="16"/>
        <v>31293.09</v>
      </c>
      <c r="F263">
        <f t="shared" si="17"/>
        <v>25075</v>
      </c>
      <c r="K263" t="s">
        <v>28</v>
      </c>
      <c r="M263" s="1">
        <v>45108</v>
      </c>
      <c r="N263" t="str">
        <f t="shared" si="18"/>
        <v>July</v>
      </c>
      <c r="T263" s="1">
        <v>45108</v>
      </c>
      <c r="U263" t="str">
        <f t="shared" si="19"/>
        <v>July</v>
      </c>
    </row>
    <row r="264" spans="1:21" x14ac:dyDescent="0.25">
      <c r="A264">
        <v>3109.03</v>
      </c>
      <c r="B264">
        <v>38</v>
      </c>
      <c r="C264">
        <v>3637.25</v>
      </c>
      <c r="D264">
        <v>4096.96</v>
      </c>
      <c r="E264">
        <f t="shared" si="16"/>
        <v>155684.48000000001</v>
      </c>
      <c r="F264">
        <f t="shared" si="17"/>
        <v>138215.5</v>
      </c>
      <c r="K264" t="s">
        <v>11</v>
      </c>
      <c r="M264" s="1">
        <v>45078</v>
      </c>
      <c r="N264" t="str">
        <f t="shared" si="18"/>
        <v>June</v>
      </c>
      <c r="T264" s="1">
        <v>45078</v>
      </c>
      <c r="U264" t="str">
        <f t="shared" si="19"/>
        <v>June</v>
      </c>
    </row>
    <row r="265" spans="1:21" x14ac:dyDescent="0.25">
      <c r="A265">
        <v>2381.12</v>
      </c>
      <c r="B265">
        <v>17</v>
      </c>
      <c r="C265">
        <v>4190.26</v>
      </c>
      <c r="D265">
        <v>4645.3500000000004</v>
      </c>
      <c r="E265">
        <f t="shared" si="16"/>
        <v>78970.950000000012</v>
      </c>
      <c r="F265">
        <f t="shared" si="17"/>
        <v>71234.42</v>
      </c>
      <c r="K265" t="s">
        <v>24</v>
      </c>
      <c r="M265" s="1">
        <v>44951</v>
      </c>
      <c r="N265" t="str">
        <f t="shared" si="18"/>
        <v>January</v>
      </c>
      <c r="T265" s="1">
        <v>44951</v>
      </c>
      <c r="U265" t="str">
        <f t="shared" si="19"/>
        <v>January</v>
      </c>
    </row>
    <row r="266" spans="1:21" x14ac:dyDescent="0.25">
      <c r="A266">
        <v>114.59</v>
      </c>
      <c r="B266">
        <v>48</v>
      </c>
      <c r="C266">
        <v>4319.32</v>
      </c>
      <c r="D266">
        <v>4625.5599999999904</v>
      </c>
      <c r="E266">
        <f t="shared" si="16"/>
        <v>222026.87999999954</v>
      </c>
      <c r="F266">
        <f t="shared" si="17"/>
        <v>207327.35999999999</v>
      </c>
      <c r="K266" t="s">
        <v>27</v>
      </c>
      <c r="M266" s="1">
        <v>45106</v>
      </c>
      <c r="N266" t="str">
        <f t="shared" si="18"/>
        <v>June</v>
      </c>
      <c r="T266" s="1">
        <v>45106</v>
      </c>
      <c r="U266" t="str">
        <f t="shared" si="19"/>
        <v>June</v>
      </c>
    </row>
    <row r="267" spans="1:21" x14ac:dyDescent="0.25">
      <c r="A267">
        <v>7320.51</v>
      </c>
      <c r="B267">
        <v>14</v>
      </c>
      <c r="C267">
        <v>1614.19</v>
      </c>
      <c r="D267">
        <v>1882.79</v>
      </c>
      <c r="E267">
        <f t="shared" si="16"/>
        <v>26359.059999999998</v>
      </c>
      <c r="F267">
        <f t="shared" si="17"/>
        <v>22598.66</v>
      </c>
      <c r="K267" t="s">
        <v>18</v>
      </c>
      <c r="M267" s="1">
        <v>45124</v>
      </c>
      <c r="N267" t="str">
        <f t="shared" si="18"/>
        <v>July</v>
      </c>
      <c r="T267" s="1">
        <v>45124</v>
      </c>
      <c r="U267" t="str">
        <f t="shared" si="19"/>
        <v>July</v>
      </c>
    </row>
    <row r="268" spans="1:21" x14ac:dyDescent="0.25">
      <c r="A268">
        <v>9671.77</v>
      </c>
      <c r="B268">
        <v>45</v>
      </c>
      <c r="C268">
        <v>4268.45</v>
      </c>
      <c r="D268">
        <v>4551.5999999999904</v>
      </c>
      <c r="E268">
        <f t="shared" si="16"/>
        <v>204821.99999999956</v>
      </c>
      <c r="F268">
        <f t="shared" si="17"/>
        <v>192080.25</v>
      </c>
      <c r="K268" t="s">
        <v>11</v>
      </c>
      <c r="M268" s="1">
        <v>45270</v>
      </c>
      <c r="N268" t="str">
        <f t="shared" si="18"/>
        <v>December</v>
      </c>
      <c r="T268" s="1">
        <v>45270</v>
      </c>
      <c r="U268" t="str">
        <f t="shared" si="19"/>
        <v>December</v>
      </c>
    </row>
    <row r="269" spans="1:21" x14ac:dyDescent="0.25">
      <c r="A269">
        <v>2320.5100000000002</v>
      </c>
      <c r="B269">
        <v>6</v>
      </c>
      <c r="C269">
        <v>252.62</v>
      </c>
      <c r="D269">
        <v>742</v>
      </c>
      <c r="E269">
        <f t="shared" si="16"/>
        <v>4452</v>
      </c>
      <c r="F269">
        <f t="shared" si="17"/>
        <v>1515.72</v>
      </c>
      <c r="K269" t="s">
        <v>24</v>
      </c>
      <c r="M269" s="1">
        <v>45087</v>
      </c>
      <c r="N269" t="str">
        <f t="shared" si="18"/>
        <v>June</v>
      </c>
      <c r="T269" s="1">
        <v>45087</v>
      </c>
      <c r="U269" t="str">
        <f t="shared" si="19"/>
        <v>June</v>
      </c>
    </row>
    <row r="270" spans="1:21" x14ac:dyDescent="0.25">
      <c r="A270">
        <v>6664.17</v>
      </c>
      <c r="B270">
        <v>35</v>
      </c>
      <c r="C270">
        <v>295.82</v>
      </c>
      <c r="D270">
        <v>684.67</v>
      </c>
      <c r="E270">
        <f t="shared" si="16"/>
        <v>23963.449999999997</v>
      </c>
      <c r="F270">
        <f t="shared" si="17"/>
        <v>10353.699999999999</v>
      </c>
      <c r="K270" t="s">
        <v>18</v>
      </c>
      <c r="M270" s="1">
        <v>45103</v>
      </c>
      <c r="N270" t="str">
        <f t="shared" si="18"/>
        <v>June</v>
      </c>
      <c r="T270" s="1">
        <v>45103</v>
      </c>
      <c r="U270" t="str">
        <f t="shared" si="19"/>
        <v>June</v>
      </c>
    </row>
    <row r="271" spans="1:21" x14ac:dyDescent="0.25">
      <c r="A271">
        <v>7444.77</v>
      </c>
      <c r="B271">
        <v>46</v>
      </c>
      <c r="C271">
        <v>3136.42</v>
      </c>
      <c r="D271">
        <v>3198.49</v>
      </c>
      <c r="E271">
        <f t="shared" si="16"/>
        <v>147130.53999999998</v>
      </c>
      <c r="F271">
        <f t="shared" si="17"/>
        <v>144275.32</v>
      </c>
      <c r="K271" t="s">
        <v>18</v>
      </c>
      <c r="M271" s="1">
        <v>45211</v>
      </c>
      <c r="N271" t="str">
        <f t="shared" si="18"/>
        <v>October</v>
      </c>
      <c r="T271" s="1">
        <v>45211</v>
      </c>
      <c r="U271" t="str">
        <f t="shared" si="19"/>
        <v>October</v>
      </c>
    </row>
    <row r="272" spans="1:21" x14ac:dyDescent="0.25">
      <c r="A272">
        <v>8499.41</v>
      </c>
      <c r="B272">
        <v>14</v>
      </c>
      <c r="C272">
        <v>362.38</v>
      </c>
      <c r="D272">
        <v>753.81</v>
      </c>
      <c r="E272">
        <f t="shared" si="16"/>
        <v>10553.34</v>
      </c>
      <c r="F272">
        <f t="shared" si="17"/>
        <v>5073.32</v>
      </c>
      <c r="K272" t="s">
        <v>11</v>
      </c>
      <c r="M272" s="1">
        <v>44989</v>
      </c>
      <c r="N272" t="str">
        <f t="shared" si="18"/>
        <v>March</v>
      </c>
      <c r="T272" s="1">
        <v>44989</v>
      </c>
      <c r="U272" t="str">
        <f t="shared" si="19"/>
        <v>March</v>
      </c>
    </row>
    <row r="273" spans="1:21" x14ac:dyDescent="0.25">
      <c r="A273">
        <v>4284.03</v>
      </c>
      <c r="B273">
        <v>47</v>
      </c>
      <c r="C273">
        <v>1656.82</v>
      </c>
      <c r="D273">
        <v>1750.3799999999901</v>
      </c>
      <c r="E273">
        <f t="shared" si="16"/>
        <v>82267.859999999535</v>
      </c>
      <c r="F273">
        <f t="shared" si="17"/>
        <v>77870.539999999994</v>
      </c>
      <c r="K273" t="s">
        <v>28</v>
      </c>
      <c r="M273" s="1">
        <v>45076</v>
      </c>
      <c r="N273" t="str">
        <f t="shared" si="18"/>
        <v>May</v>
      </c>
      <c r="T273" s="1">
        <v>45076</v>
      </c>
      <c r="U273" t="str">
        <f t="shared" si="19"/>
        <v>May</v>
      </c>
    </row>
    <row r="274" spans="1:21" x14ac:dyDescent="0.25">
      <c r="A274">
        <v>3099.02</v>
      </c>
      <c r="B274">
        <v>8</v>
      </c>
      <c r="C274">
        <v>3380.14</v>
      </c>
      <c r="D274">
        <v>3609.3399999999901</v>
      </c>
      <c r="E274">
        <f t="shared" si="16"/>
        <v>28874.719999999921</v>
      </c>
      <c r="F274">
        <f t="shared" si="17"/>
        <v>27041.119999999999</v>
      </c>
      <c r="K274" t="s">
        <v>11</v>
      </c>
      <c r="M274" s="1">
        <v>45080</v>
      </c>
      <c r="N274" t="str">
        <f t="shared" si="18"/>
        <v>June</v>
      </c>
      <c r="T274" s="1">
        <v>45080</v>
      </c>
      <c r="U274" t="str">
        <f t="shared" si="19"/>
        <v>June</v>
      </c>
    </row>
    <row r="275" spans="1:21" x14ac:dyDescent="0.25">
      <c r="A275">
        <v>3320.42</v>
      </c>
      <c r="B275">
        <v>15</v>
      </c>
      <c r="C275">
        <v>1719.47</v>
      </c>
      <c r="D275">
        <v>1832.6</v>
      </c>
      <c r="E275">
        <f t="shared" si="16"/>
        <v>27489</v>
      </c>
      <c r="F275">
        <f t="shared" si="17"/>
        <v>25792.05</v>
      </c>
      <c r="K275" t="s">
        <v>24</v>
      </c>
      <c r="M275" s="1">
        <v>45082</v>
      </c>
      <c r="N275" t="str">
        <f t="shared" si="18"/>
        <v>June</v>
      </c>
      <c r="T275" s="1">
        <v>45082</v>
      </c>
      <c r="U275" t="str">
        <f t="shared" si="19"/>
        <v>June</v>
      </c>
    </row>
    <row r="276" spans="1:21" x14ac:dyDescent="0.25">
      <c r="A276">
        <v>7154.95</v>
      </c>
      <c r="B276">
        <v>27</v>
      </c>
      <c r="C276">
        <v>939.02</v>
      </c>
      <c r="D276">
        <v>1286.92</v>
      </c>
      <c r="E276">
        <f t="shared" si="16"/>
        <v>34746.840000000004</v>
      </c>
      <c r="F276">
        <f t="shared" si="17"/>
        <v>25353.54</v>
      </c>
      <c r="K276" t="s">
        <v>18</v>
      </c>
      <c r="M276" s="1">
        <v>44975</v>
      </c>
      <c r="N276" t="str">
        <f t="shared" si="18"/>
        <v>February</v>
      </c>
      <c r="T276" s="1">
        <v>44975</v>
      </c>
      <c r="U276" t="str">
        <f t="shared" si="19"/>
        <v>February</v>
      </c>
    </row>
    <row r="277" spans="1:21" x14ac:dyDescent="0.25">
      <c r="A277">
        <v>8186.12</v>
      </c>
      <c r="B277">
        <v>13</v>
      </c>
      <c r="C277">
        <v>1442.69</v>
      </c>
      <c r="D277">
        <v>1882.57</v>
      </c>
      <c r="E277">
        <f t="shared" si="16"/>
        <v>24473.41</v>
      </c>
      <c r="F277">
        <f t="shared" si="17"/>
        <v>18754.97</v>
      </c>
      <c r="K277" t="s">
        <v>11</v>
      </c>
      <c r="M277" s="1">
        <v>45263</v>
      </c>
      <c r="N277" t="str">
        <f t="shared" si="18"/>
        <v>December</v>
      </c>
      <c r="T277" s="1">
        <v>45263</v>
      </c>
      <c r="U277" t="str">
        <f t="shared" si="19"/>
        <v>December</v>
      </c>
    </row>
    <row r="278" spans="1:21" x14ac:dyDescent="0.25">
      <c r="A278">
        <v>1897.98</v>
      </c>
      <c r="B278">
        <v>49</v>
      </c>
      <c r="C278">
        <v>2315</v>
      </c>
      <c r="D278">
        <v>2467.2800000000002</v>
      </c>
      <c r="E278">
        <f t="shared" si="16"/>
        <v>120896.72000000002</v>
      </c>
      <c r="F278">
        <f t="shared" si="17"/>
        <v>113435</v>
      </c>
      <c r="K278" t="s">
        <v>28</v>
      </c>
      <c r="M278" s="1">
        <v>45010</v>
      </c>
      <c r="N278" t="str">
        <f t="shared" si="18"/>
        <v>March</v>
      </c>
      <c r="T278" s="1">
        <v>45010</v>
      </c>
      <c r="U278" t="str">
        <f t="shared" si="19"/>
        <v>March</v>
      </c>
    </row>
    <row r="279" spans="1:21" x14ac:dyDescent="0.25">
      <c r="A279">
        <v>3772.32</v>
      </c>
      <c r="B279">
        <v>31</v>
      </c>
      <c r="C279">
        <v>2403.16</v>
      </c>
      <c r="D279">
        <v>2453.35</v>
      </c>
      <c r="E279">
        <f t="shared" si="16"/>
        <v>76053.849999999991</v>
      </c>
      <c r="F279">
        <f t="shared" si="17"/>
        <v>74497.959999999992</v>
      </c>
      <c r="K279" t="s">
        <v>11</v>
      </c>
      <c r="M279" s="1">
        <v>45287</v>
      </c>
      <c r="N279" t="str">
        <f t="shared" si="18"/>
        <v>December</v>
      </c>
      <c r="T279" s="1">
        <v>45287</v>
      </c>
      <c r="U279" t="str">
        <f t="shared" si="19"/>
        <v>December</v>
      </c>
    </row>
    <row r="280" spans="1:21" x14ac:dyDescent="0.25">
      <c r="A280">
        <v>9029.2099999999991</v>
      </c>
      <c r="B280">
        <v>35</v>
      </c>
      <c r="C280">
        <v>3925.85</v>
      </c>
      <c r="D280">
        <v>4082.1099999999901</v>
      </c>
      <c r="E280">
        <f t="shared" si="16"/>
        <v>142873.84999999966</v>
      </c>
      <c r="F280">
        <f t="shared" si="17"/>
        <v>137404.75</v>
      </c>
      <c r="K280" t="s">
        <v>27</v>
      </c>
      <c r="M280" s="1">
        <v>45103</v>
      </c>
      <c r="N280" t="str">
        <f t="shared" si="18"/>
        <v>June</v>
      </c>
      <c r="T280" s="1">
        <v>45103</v>
      </c>
      <c r="U280" t="str">
        <f t="shared" si="19"/>
        <v>June</v>
      </c>
    </row>
    <row r="281" spans="1:21" x14ac:dyDescent="0.25">
      <c r="A281">
        <v>8086.27</v>
      </c>
      <c r="B281">
        <v>6</v>
      </c>
      <c r="C281">
        <v>3763.26</v>
      </c>
      <c r="D281">
        <v>4102.72</v>
      </c>
      <c r="E281">
        <f t="shared" si="16"/>
        <v>24616.32</v>
      </c>
      <c r="F281">
        <f t="shared" si="17"/>
        <v>22579.56</v>
      </c>
      <c r="K281" t="s">
        <v>28</v>
      </c>
      <c r="M281" s="1">
        <v>45074</v>
      </c>
      <c r="N281" t="str">
        <f t="shared" si="18"/>
        <v>May</v>
      </c>
      <c r="T281" s="1">
        <v>45074</v>
      </c>
      <c r="U281" t="str">
        <f t="shared" si="19"/>
        <v>May</v>
      </c>
    </row>
    <row r="282" spans="1:21" x14ac:dyDescent="0.25">
      <c r="A282">
        <v>9850.1</v>
      </c>
      <c r="B282">
        <v>5</v>
      </c>
      <c r="C282">
        <v>2311.25</v>
      </c>
      <c r="D282">
        <v>2482.34</v>
      </c>
      <c r="E282">
        <f t="shared" si="16"/>
        <v>12411.7</v>
      </c>
      <c r="F282">
        <f t="shared" si="17"/>
        <v>11556.25</v>
      </c>
      <c r="K282" t="s">
        <v>24</v>
      </c>
      <c r="M282" s="1">
        <v>45044</v>
      </c>
      <c r="N282" t="str">
        <f t="shared" si="18"/>
        <v>April</v>
      </c>
      <c r="T282" s="1">
        <v>45044</v>
      </c>
      <c r="U282" t="str">
        <f t="shared" si="19"/>
        <v>April</v>
      </c>
    </row>
    <row r="283" spans="1:21" x14ac:dyDescent="0.25">
      <c r="A283">
        <v>7567.06</v>
      </c>
      <c r="B283">
        <v>22</v>
      </c>
      <c r="C283">
        <v>4236.05</v>
      </c>
      <c r="D283">
        <v>4382.32</v>
      </c>
      <c r="E283">
        <f t="shared" si="16"/>
        <v>96411.04</v>
      </c>
      <c r="F283">
        <f t="shared" si="17"/>
        <v>93193.1</v>
      </c>
      <c r="K283" t="s">
        <v>18</v>
      </c>
      <c r="M283" s="1">
        <v>45268</v>
      </c>
      <c r="N283" t="str">
        <f t="shared" si="18"/>
        <v>December</v>
      </c>
      <c r="T283" s="1">
        <v>45268</v>
      </c>
      <c r="U283" t="str">
        <f t="shared" si="19"/>
        <v>December</v>
      </c>
    </row>
    <row r="284" spans="1:21" x14ac:dyDescent="0.25">
      <c r="A284">
        <v>3992.63</v>
      </c>
      <c r="B284">
        <v>49</v>
      </c>
      <c r="C284">
        <v>615.47</v>
      </c>
      <c r="D284">
        <v>715.84</v>
      </c>
      <c r="E284">
        <f t="shared" si="16"/>
        <v>35076.160000000003</v>
      </c>
      <c r="F284">
        <f t="shared" si="17"/>
        <v>30158.030000000002</v>
      </c>
      <c r="K284" t="s">
        <v>11</v>
      </c>
      <c r="M284" s="1">
        <v>44989</v>
      </c>
      <c r="N284" t="str">
        <f t="shared" si="18"/>
        <v>March</v>
      </c>
      <c r="T284" s="1">
        <v>44989</v>
      </c>
      <c r="U284" t="str">
        <f t="shared" si="19"/>
        <v>March</v>
      </c>
    </row>
    <row r="285" spans="1:21" x14ac:dyDescent="0.25">
      <c r="A285">
        <v>5947.31</v>
      </c>
      <c r="B285">
        <v>23</v>
      </c>
      <c r="C285">
        <v>1314</v>
      </c>
      <c r="D285">
        <v>1567.78</v>
      </c>
      <c r="E285">
        <f t="shared" si="16"/>
        <v>36058.94</v>
      </c>
      <c r="F285">
        <f t="shared" si="17"/>
        <v>30222</v>
      </c>
      <c r="K285" t="s">
        <v>28</v>
      </c>
      <c r="M285" s="1">
        <v>45115</v>
      </c>
      <c r="N285" t="str">
        <f t="shared" si="18"/>
        <v>July</v>
      </c>
      <c r="T285" s="1">
        <v>45115</v>
      </c>
      <c r="U285" t="str">
        <f t="shared" si="19"/>
        <v>July</v>
      </c>
    </row>
    <row r="286" spans="1:21" x14ac:dyDescent="0.25">
      <c r="A286">
        <v>6644.04</v>
      </c>
      <c r="B286">
        <v>25</v>
      </c>
      <c r="C286">
        <v>4148.4799999999996</v>
      </c>
      <c r="D286">
        <v>4293.6899999999996</v>
      </c>
      <c r="E286">
        <f t="shared" si="16"/>
        <v>107342.24999999999</v>
      </c>
      <c r="F286">
        <f t="shared" si="17"/>
        <v>103711.99999999999</v>
      </c>
      <c r="K286" t="s">
        <v>27</v>
      </c>
      <c r="M286" s="1">
        <v>45286</v>
      </c>
      <c r="N286" t="str">
        <f t="shared" si="18"/>
        <v>December</v>
      </c>
      <c r="T286" s="1">
        <v>45286</v>
      </c>
      <c r="U286" t="str">
        <f t="shared" si="19"/>
        <v>December</v>
      </c>
    </row>
    <row r="287" spans="1:21" x14ac:dyDescent="0.25">
      <c r="A287">
        <v>876.71</v>
      </c>
      <c r="B287">
        <v>34</v>
      </c>
      <c r="C287">
        <v>1921.07</v>
      </c>
      <c r="D287">
        <v>2289.27</v>
      </c>
      <c r="E287">
        <f t="shared" si="16"/>
        <v>77835.179999999993</v>
      </c>
      <c r="F287">
        <f t="shared" si="17"/>
        <v>65316.38</v>
      </c>
      <c r="K287" t="s">
        <v>28</v>
      </c>
      <c r="M287" s="1">
        <v>44975</v>
      </c>
      <c r="N287" t="str">
        <f t="shared" si="18"/>
        <v>February</v>
      </c>
      <c r="T287" s="1">
        <v>44975</v>
      </c>
      <c r="U287" t="str">
        <f t="shared" si="19"/>
        <v>February</v>
      </c>
    </row>
    <row r="288" spans="1:21" x14ac:dyDescent="0.25">
      <c r="A288">
        <v>5490.52</v>
      </c>
      <c r="B288">
        <v>26</v>
      </c>
      <c r="C288">
        <v>4906.8500000000004</v>
      </c>
      <c r="D288">
        <v>4954.3900000000003</v>
      </c>
      <c r="E288">
        <f t="shared" si="16"/>
        <v>128814.14000000001</v>
      </c>
      <c r="F288">
        <f t="shared" si="17"/>
        <v>127578.1</v>
      </c>
      <c r="K288" t="s">
        <v>27</v>
      </c>
      <c r="M288" s="1">
        <v>45253</v>
      </c>
      <c r="N288" t="str">
        <f t="shared" si="18"/>
        <v>November</v>
      </c>
      <c r="T288" s="1">
        <v>45253</v>
      </c>
      <c r="U288" t="str">
        <f t="shared" si="19"/>
        <v>November</v>
      </c>
    </row>
    <row r="289" spans="1:21" x14ac:dyDescent="0.25">
      <c r="A289">
        <v>7122.28</v>
      </c>
      <c r="B289">
        <v>47</v>
      </c>
      <c r="C289">
        <v>2357.9499999999998</v>
      </c>
      <c r="D289">
        <v>2693.33</v>
      </c>
      <c r="E289">
        <f t="shared" si="16"/>
        <v>126586.51</v>
      </c>
      <c r="F289">
        <f t="shared" si="17"/>
        <v>110823.65</v>
      </c>
      <c r="K289" t="s">
        <v>24</v>
      </c>
      <c r="M289" s="1">
        <v>45183</v>
      </c>
      <c r="N289" t="str">
        <f t="shared" si="18"/>
        <v>September</v>
      </c>
      <c r="T289" s="1">
        <v>45183</v>
      </c>
      <c r="U289" t="str">
        <f t="shared" si="19"/>
        <v>September</v>
      </c>
    </row>
    <row r="290" spans="1:21" x14ac:dyDescent="0.25">
      <c r="A290">
        <v>1756.48</v>
      </c>
      <c r="B290">
        <v>5</v>
      </c>
      <c r="C290">
        <v>3970.08</v>
      </c>
      <c r="D290">
        <v>4096.4799999999996</v>
      </c>
      <c r="E290">
        <f t="shared" si="16"/>
        <v>20482.399999999998</v>
      </c>
      <c r="F290">
        <f t="shared" si="17"/>
        <v>19850.400000000001</v>
      </c>
      <c r="K290" t="s">
        <v>18</v>
      </c>
      <c r="M290" s="1">
        <v>45150</v>
      </c>
      <c r="N290" t="str">
        <f t="shared" si="18"/>
        <v>August</v>
      </c>
      <c r="T290" s="1">
        <v>45150</v>
      </c>
      <c r="U290" t="str">
        <f t="shared" si="19"/>
        <v>August</v>
      </c>
    </row>
    <row r="291" spans="1:21" x14ac:dyDescent="0.25">
      <c r="A291">
        <v>7828.25</v>
      </c>
      <c r="B291">
        <v>26</v>
      </c>
      <c r="C291">
        <v>2041.42</v>
      </c>
      <c r="D291">
        <v>2291.17</v>
      </c>
      <c r="E291">
        <f t="shared" si="16"/>
        <v>59570.42</v>
      </c>
      <c r="F291">
        <f t="shared" si="17"/>
        <v>53076.92</v>
      </c>
      <c r="K291" t="s">
        <v>24</v>
      </c>
      <c r="M291" s="1">
        <v>45067</v>
      </c>
      <c r="N291" t="str">
        <f t="shared" si="18"/>
        <v>May</v>
      </c>
      <c r="T291" s="1">
        <v>45067</v>
      </c>
      <c r="U291" t="str">
        <f t="shared" si="19"/>
        <v>May</v>
      </c>
    </row>
    <row r="292" spans="1:21" x14ac:dyDescent="0.25">
      <c r="A292">
        <v>5879.35</v>
      </c>
      <c r="B292">
        <v>20</v>
      </c>
      <c r="C292">
        <v>2153.52</v>
      </c>
      <c r="D292">
        <v>2303.6999999999998</v>
      </c>
      <c r="E292">
        <f t="shared" si="16"/>
        <v>46074</v>
      </c>
      <c r="F292">
        <f t="shared" si="17"/>
        <v>43070.400000000001</v>
      </c>
      <c r="K292" t="s">
        <v>11</v>
      </c>
      <c r="M292" s="1">
        <v>45141</v>
      </c>
      <c r="N292" t="str">
        <f t="shared" si="18"/>
        <v>August</v>
      </c>
      <c r="T292" s="1">
        <v>45141</v>
      </c>
      <c r="U292" t="str">
        <f t="shared" si="19"/>
        <v>August</v>
      </c>
    </row>
    <row r="293" spans="1:21" x14ac:dyDescent="0.25">
      <c r="A293">
        <v>9527</v>
      </c>
      <c r="B293">
        <v>6</v>
      </c>
      <c r="C293">
        <v>1945.27</v>
      </c>
      <c r="D293">
        <v>2309.4299999999998</v>
      </c>
      <c r="E293">
        <f t="shared" si="16"/>
        <v>13856.579999999998</v>
      </c>
      <c r="F293">
        <f t="shared" si="17"/>
        <v>11671.619999999999</v>
      </c>
      <c r="K293" t="s">
        <v>28</v>
      </c>
      <c r="M293" s="1">
        <v>45137</v>
      </c>
      <c r="N293" t="str">
        <f t="shared" si="18"/>
        <v>July</v>
      </c>
      <c r="T293" s="1">
        <v>45137</v>
      </c>
      <c r="U293" t="str">
        <f t="shared" si="19"/>
        <v>July</v>
      </c>
    </row>
    <row r="294" spans="1:21" x14ac:dyDescent="0.25">
      <c r="A294">
        <v>519.98</v>
      </c>
      <c r="B294">
        <v>6</v>
      </c>
      <c r="C294">
        <v>3609.42</v>
      </c>
      <c r="D294">
        <v>4082.62</v>
      </c>
      <c r="E294">
        <f t="shared" si="16"/>
        <v>24495.72</v>
      </c>
      <c r="F294">
        <f t="shared" si="17"/>
        <v>21656.52</v>
      </c>
      <c r="K294" t="s">
        <v>27</v>
      </c>
      <c r="M294" s="1">
        <v>45244</v>
      </c>
      <c r="N294" t="str">
        <f t="shared" si="18"/>
        <v>November</v>
      </c>
      <c r="T294" s="1">
        <v>45244</v>
      </c>
      <c r="U294" t="str">
        <f t="shared" si="19"/>
        <v>November</v>
      </c>
    </row>
    <row r="295" spans="1:21" x14ac:dyDescent="0.25">
      <c r="A295">
        <v>2726.73</v>
      </c>
      <c r="B295">
        <v>18</v>
      </c>
      <c r="C295">
        <v>2760.21</v>
      </c>
      <c r="D295">
        <v>3219.58</v>
      </c>
      <c r="E295">
        <f t="shared" si="16"/>
        <v>57952.44</v>
      </c>
      <c r="F295">
        <f t="shared" si="17"/>
        <v>49683.78</v>
      </c>
      <c r="K295" t="s">
        <v>27</v>
      </c>
      <c r="M295" s="1">
        <v>44958</v>
      </c>
      <c r="N295" t="str">
        <f t="shared" si="18"/>
        <v>February</v>
      </c>
      <c r="T295" s="1">
        <v>44958</v>
      </c>
      <c r="U295" t="str">
        <f t="shared" si="19"/>
        <v>February</v>
      </c>
    </row>
    <row r="296" spans="1:21" x14ac:dyDescent="0.25">
      <c r="A296">
        <v>6055.38</v>
      </c>
      <c r="B296">
        <v>4</v>
      </c>
      <c r="C296">
        <v>4721.7</v>
      </c>
      <c r="D296">
        <v>5017.58</v>
      </c>
      <c r="E296">
        <f t="shared" si="16"/>
        <v>20070.32</v>
      </c>
      <c r="F296">
        <f t="shared" si="17"/>
        <v>18886.8</v>
      </c>
      <c r="K296" t="s">
        <v>28</v>
      </c>
      <c r="M296" s="1">
        <v>45084</v>
      </c>
      <c r="N296" t="str">
        <f t="shared" si="18"/>
        <v>June</v>
      </c>
      <c r="T296" s="1">
        <v>45084</v>
      </c>
      <c r="U296" t="str">
        <f t="shared" si="19"/>
        <v>June</v>
      </c>
    </row>
    <row r="297" spans="1:21" x14ac:dyDescent="0.25">
      <c r="A297">
        <v>3035.94</v>
      </c>
      <c r="B297">
        <v>17</v>
      </c>
      <c r="C297">
        <v>1291.9100000000001</v>
      </c>
      <c r="D297">
        <v>1528.59</v>
      </c>
      <c r="E297">
        <f t="shared" si="16"/>
        <v>25986.03</v>
      </c>
      <c r="F297">
        <f t="shared" si="17"/>
        <v>21962.47</v>
      </c>
      <c r="K297" t="s">
        <v>28</v>
      </c>
      <c r="M297" s="1">
        <v>45211</v>
      </c>
      <c r="N297" t="str">
        <f t="shared" si="18"/>
        <v>October</v>
      </c>
      <c r="T297" s="1">
        <v>45211</v>
      </c>
      <c r="U297" t="str">
        <f t="shared" si="19"/>
        <v>October</v>
      </c>
    </row>
    <row r="298" spans="1:21" x14ac:dyDescent="0.25">
      <c r="A298">
        <v>7172.8</v>
      </c>
      <c r="B298">
        <v>14</v>
      </c>
      <c r="C298">
        <v>547.79</v>
      </c>
      <c r="D298">
        <v>958.76</v>
      </c>
      <c r="E298">
        <f t="shared" si="16"/>
        <v>13422.64</v>
      </c>
      <c r="F298">
        <f t="shared" si="17"/>
        <v>7669.0599999999995</v>
      </c>
      <c r="K298" t="s">
        <v>11</v>
      </c>
      <c r="M298" s="1">
        <v>45231</v>
      </c>
      <c r="N298" t="str">
        <f t="shared" si="18"/>
        <v>November</v>
      </c>
      <c r="T298" s="1">
        <v>45231</v>
      </c>
      <c r="U298" t="str">
        <f t="shared" si="19"/>
        <v>November</v>
      </c>
    </row>
    <row r="299" spans="1:21" x14ac:dyDescent="0.25">
      <c r="A299">
        <v>7614.15</v>
      </c>
      <c r="B299">
        <v>14</v>
      </c>
      <c r="C299">
        <v>1996.64</v>
      </c>
      <c r="D299">
        <v>2341.4699999999998</v>
      </c>
      <c r="E299">
        <f t="shared" si="16"/>
        <v>32780.579999999994</v>
      </c>
      <c r="F299">
        <f t="shared" si="17"/>
        <v>27952.960000000003</v>
      </c>
      <c r="K299" t="s">
        <v>24</v>
      </c>
      <c r="M299" s="1">
        <v>45212</v>
      </c>
      <c r="N299" t="str">
        <f t="shared" si="18"/>
        <v>October</v>
      </c>
      <c r="T299" s="1">
        <v>45212</v>
      </c>
      <c r="U299" t="str">
        <f t="shared" si="19"/>
        <v>October</v>
      </c>
    </row>
    <row r="300" spans="1:21" x14ac:dyDescent="0.25">
      <c r="A300">
        <v>1114.9100000000001</v>
      </c>
      <c r="B300">
        <v>13</v>
      </c>
      <c r="C300">
        <v>3102.73</v>
      </c>
      <c r="D300">
        <v>3202.68</v>
      </c>
      <c r="E300">
        <f t="shared" si="16"/>
        <v>41634.839999999997</v>
      </c>
      <c r="F300">
        <f t="shared" si="17"/>
        <v>40335.49</v>
      </c>
      <c r="K300" t="s">
        <v>27</v>
      </c>
      <c r="M300" s="1">
        <v>45070</v>
      </c>
      <c r="N300" t="str">
        <f t="shared" si="18"/>
        <v>May</v>
      </c>
      <c r="T300" s="1">
        <v>45070</v>
      </c>
      <c r="U300" t="str">
        <f t="shared" si="19"/>
        <v>May</v>
      </c>
    </row>
    <row r="301" spans="1:21" x14ac:dyDescent="0.25">
      <c r="A301">
        <v>5187.16</v>
      </c>
      <c r="B301">
        <v>7</v>
      </c>
      <c r="C301">
        <v>4310.95</v>
      </c>
      <c r="D301">
        <v>4723.2</v>
      </c>
      <c r="E301">
        <f t="shared" si="16"/>
        <v>33062.400000000001</v>
      </c>
      <c r="F301">
        <f t="shared" si="17"/>
        <v>30176.649999999998</v>
      </c>
      <c r="K301" t="s">
        <v>11</v>
      </c>
      <c r="M301" s="1">
        <v>44945</v>
      </c>
      <c r="N301" t="str">
        <f t="shared" si="18"/>
        <v>January</v>
      </c>
      <c r="T301" s="1">
        <v>44945</v>
      </c>
      <c r="U301" t="str">
        <f t="shared" si="19"/>
        <v>January</v>
      </c>
    </row>
    <row r="302" spans="1:21" x14ac:dyDescent="0.25">
      <c r="A302">
        <v>5138.0200000000004</v>
      </c>
      <c r="B302">
        <v>44</v>
      </c>
      <c r="C302">
        <v>1763.67</v>
      </c>
      <c r="D302">
        <v>1983.82</v>
      </c>
      <c r="E302">
        <f t="shared" si="16"/>
        <v>87288.08</v>
      </c>
      <c r="F302">
        <f t="shared" si="17"/>
        <v>77601.48000000001</v>
      </c>
      <c r="K302" t="s">
        <v>24</v>
      </c>
      <c r="M302" s="1">
        <v>44944</v>
      </c>
      <c r="N302" t="str">
        <f t="shared" si="18"/>
        <v>January</v>
      </c>
      <c r="T302" s="1">
        <v>44944</v>
      </c>
      <c r="U302" t="str">
        <f t="shared" si="19"/>
        <v>January</v>
      </c>
    </row>
    <row r="303" spans="1:21" x14ac:dyDescent="0.25">
      <c r="A303">
        <v>3755.88</v>
      </c>
      <c r="B303">
        <v>15</v>
      </c>
      <c r="C303">
        <v>3286.24</v>
      </c>
      <c r="D303">
        <v>3388.8399999999901</v>
      </c>
      <c r="E303">
        <f t="shared" si="16"/>
        <v>50832.599999999853</v>
      </c>
      <c r="F303">
        <f t="shared" si="17"/>
        <v>49293.599999999999</v>
      </c>
      <c r="K303" t="s">
        <v>11</v>
      </c>
      <c r="M303" s="1">
        <v>45183</v>
      </c>
      <c r="N303" t="str">
        <f t="shared" si="18"/>
        <v>September</v>
      </c>
      <c r="T303" s="1">
        <v>45183</v>
      </c>
      <c r="U303" t="str">
        <f t="shared" si="19"/>
        <v>September</v>
      </c>
    </row>
    <row r="304" spans="1:21" x14ac:dyDescent="0.25">
      <c r="A304">
        <v>9335.9599999999991</v>
      </c>
      <c r="B304">
        <v>19</v>
      </c>
      <c r="C304">
        <v>1783.48</v>
      </c>
      <c r="D304">
        <v>1931.56</v>
      </c>
      <c r="E304">
        <f t="shared" si="16"/>
        <v>36699.64</v>
      </c>
      <c r="F304">
        <f t="shared" si="17"/>
        <v>33886.120000000003</v>
      </c>
      <c r="K304" t="s">
        <v>27</v>
      </c>
      <c r="M304" s="1">
        <v>45004</v>
      </c>
      <c r="N304" t="str">
        <f t="shared" si="18"/>
        <v>March</v>
      </c>
      <c r="T304" s="1">
        <v>45004</v>
      </c>
      <c r="U304" t="str">
        <f t="shared" si="19"/>
        <v>March</v>
      </c>
    </row>
    <row r="305" spans="1:21" x14ac:dyDescent="0.25">
      <c r="A305">
        <v>8292.31</v>
      </c>
      <c r="B305">
        <v>43</v>
      </c>
      <c r="C305">
        <v>3105.24</v>
      </c>
      <c r="D305">
        <v>3246.33</v>
      </c>
      <c r="E305">
        <f t="shared" si="16"/>
        <v>139592.19</v>
      </c>
      <c r="F305">
        <f t="shared" si="17"/>
        <v>133525.31999999998</v>
      </c>
      <c r="K305" t="s">
        <v>28</v>
      </c>
      <c r="M305" s="1">
        <v>45101</v>
      </c>
      <c r="N305" t="str">
        <f t="shared" si="18"/>
        <v>June</v>
      </c>
      <c r="T305" s="1">
        <v>45101</v>
      </c>
      <c r="U305" t="str">
        <f t="shared" si="19"/>
        <v>June</v>
      </c>
    </row>
    <row r="306" spans="1:21" x14ac:dyDescent="0.25">
      <c r="A306">
        <v>7002.37</v>
      </c>
      <c r="B306">
        <v>47</v>
      </c>
      <c r="C306">
        <v>4429.8</v>
      </c>
      <c r="D306">
        <v>4694.21</v>
      </c>
      <c r="E306">
        <f t="shared" si="16"/>
        <v>220627.87</v>
      </c>
      <c r="F306">
        <f t="shared" si="17"/>
        <v>208200.6</v>
      </c>
      <c r="K306" t="s">
        <v>28</v>
      </c>
      <c r="M306" s="1">
        <v>45120</v>
      </c>
      <c r="N306" t="str">
        <f t="shared" si="18"/>
        <v>July</v>
      </c>
      <c r="T306" s="1">
        <v>45120</v>
      </c>
      <c r="U306" t="str">
        <f t="shared" si="19"/>
        <v>July</v>
      </c>
    </row>
    <row r="307" spans="1:21" x14ac:dyDescent="0.25">
      <c r="A307">
        <v>7171.83</v>
      </c>
      <c r="B307">
        <v>44</v>
      </c>
      <c r="C307">
        <v>1195.22</v>
      </c>
      <c r="D307">
        <v>1320.06</v>
      </c>
      <c r="E307">
        <f t="shared" si="16"/>
        <v>58082.64</v>
      </c>
      <c r="F307">
        <f t="shared" si="17"/>
        <v>52589.68</v>
      </c>
      <c r="K307" t="s">
        <v>24</v>
      </c>
      <c r="M307" s="1">
        <v>45039</v>
      </c>
      <c r="N307" t="str">
        <f t="shared" si="18"/>
        <v>April</v>
      </c>
      <c r="T307" s="1">
        <v>45039</v>
      </c>
      <c r="U307" t="str">
        <f t="shared" si="19"/>
        <v>April</v>
      </c>
    </row>
    <row r="308" spans="1:21" x14ac:dyDescent="0.25">
      <c r="A308">
        <v>4670.99</v>
      </c>
      <c r="B308">
        <v>35</v>
      </c>
      <c r="C308">
        <v>2051</v>
      </c>
      <c r="D308">
        <v>2121.5500000000002</v>
      </c>
      <c r="E308">
        <f t="shared" si="16"/>
        <v>74254.25</v>
      </c>
      <c r="F308">
        <f t="shared" si="17"/>
        <v>71785</v>
      </c>
      <c r="K308" t="s">
        <v>18</v>
      </c>
      <c r="M308" s="1">
        <v>45040</v>
      </c>
      <c r="N308" t="str">
        <f t="shared" si="18"/>
        <v>April</v>
      </c>
      <c r="T308" s="1">
        <v>45040</v>
      </c>
      <c r="U308" t="str">
        <f t="shared" si="19"/>
        <v>April</v>
      </c>
    </row>
    <row r="309" spans="1:21" x14ac:dyDescent="0.25">
      <c r="A309">
        <v>9217.85</v>
      </c>
      <c r="B309">
        <v>17</v>
      </c>
      <c r="C309">
        <v>4966.66</v>
      </c>
      <c r="D309">
        <v>5037.2699999999904</v>
      </c>
      <c r="E309">
        <f t="shared" si="16"/>
        <v>85633.589999999836</v>
      </c>
      <c r="F309">
        <f t="shared" si="17"/>
        <v>84433.22</v>
      </c>
      <c r="K309" t="s">
        <v>24</v>
      </c>
      <c r="M309" s="1">
        <v>45148</v>
      </c>
      <c r="N309" t="str">
        <f t="shared" si="18"/>
        <v>August</v>
      </c>
      <c r="T309" s="1">
        <v>45148</v>
      </c>
      <c r="U309" t="str">
        <f t="shared" si="19"/>
        <v>August</v>
      </c>
    </row>
    <row r="310" spans="1:21" x14ac:dyDescent="0.25">
      <c r="A310">
        <v>6976.49</v>
      </c>
      <c r="B310">
        <v>35</v>
      </c>
      <c r="C310">
        <v>4349.3599999999997</v>
      </c>
      <c r="D310">
        <v>4645.17</v>
      </c>
      <c r="E310">
        <f t="shared" si="16"/>
        <v>162580.95000000001</v>
      </c>
      <c r="F310">
        <f t="shared" si="17"/>
        <v>152227.59999999998</v>
      </c>
      <c r="K310" t="s">
        <v>18</v>
      </c>
      <c r="M310" s="1">
        <v>45092</v>
      </c>
      <c r="N310" t="str">
        <f t="shared" si="18"/>
        <v>June</v>
      </c>
      <c r="T310" s="1">
        <v>45092</v>
      </c>
      <c r="U310" t="str">
        <f t="shared" si="19"/>
        <v>June</v>
      </c>
    </row>
    <row r="311" spans="1:21" x14ac:dyDescent="0.25">
      <c r="A311">
        <v>7316.91</v>
      </c>
      <c r="B311">
        <v>19</v>
      </c>
      <c r="C311">
        <v>2844.97</v>
      </c>
      <c r="D311">
        <v>3215</v>
      </c>
      <c r="E311">
        <f t="shared" si="16"/>
        <v>61085</v>
      </c>
      <c r="F311">
        <f t="shared" si="17"/>
        <v>54054.429999999993</v>
      </c>
      <c r="K311" t="s">
        <v>11</v>
      </c>
      <c r="M311" s="1">
        <v>45245</v>
      </c>
      <c r="N311" t="str">
        <f t="shared" si="18"/>
        <v>November</v>
      </c>
      <c r="T311" s="1">
        <v>45245</v>
      </c>
      <c r="U311" t="str">
        <f t="shared" si="19"/>
        <v>November</v>
      </c>
    </row>
    <row r="312" spans="1:21" x14ac:dyDescent="0.25">
      <c r="A312">
        <v>8630.74</v>
      </c>
      <c r="B312">
        <v>20</v>
      </c>
      <c r="C312">
        <v>2607.31</v>
      </c>
      <c r="D312">
        <v>2774.86</v>
      </c>
      <c r="E312">
        <f t="shared" si="16"/>
        <v>55497.200000000004</v>
      </c>
      <c r="F312">
        <f t="shared" si="17"/>
        <v>52146.2</v>
      </c>
      <c r="K312" t="s">
        <v>11</v>
      </c>
      <c r="M312" s="1">
        <v>45058</v>
      </c>
      <c r="N312" t="str">
        <f t="shared" si="18"/>
        <v>May</v>
      </c>
      <c r="T312" s="1">
        <v>45058</v>
      </c>
      <c r="U312" t="str">
        <f t="shared" si="19"/>
        <v>May</v>
      </c>
    </row>
    <row r="313" spans="1:21" x14ac:dyDescent="0.25">
      <c r="A313">
        <v>2813.31</v>
      </c>
      <c r="B313">
        <v>36</v>
      </c>
      <c r="C313">
        <v>1458.77</v>
      </c>
      <c r="D313">
        <v>1485.75</v>
      </c>
      <c r="E313">
        <f t="shared" si="16"/>
        <v>53487</v>
      </c>
      <c r="F313">
        <f t="shared" si="17"/>
        <v>52515.72</v>
      </c>
      <c r="K313" t="s">
        <v>27</v>
      </c>
      <c r="M313" s="1">
        <v>45190</v>
      </c>
      <c r="N313" t="str">
        <f t="shared" si="18"/>
        <v>September</v>
      </c>
      <c r="T313" s="1">
        <v>45190</v>
      </c>
      <c r="U313" t="str">
        <f t="shared" si="19"/>
        <v>September</v>
      </c>
    </row>
    <row r="314" spans="1:21" x14ac:dyDescent="0.25">
      <c r="A314">
        <v>8090</v>
      </c>
      <c r="B314">
        <v>35</v>
      </c>
      <c r="C314">
        <v>2610.19</v>
      </c>
      <c r="D314">
        <v>2682.53</v>
      </c>
      <c r="E314">
        <f t="shared" si="16"/>
        <v>93888.55</v>
      </c>
      <c r="F314">
        <f t="shared" si="17"/>
        <v>91356.650000000009</v>
      </c>
      <c r="K314" t="s">
        <v>18</v>
      </c>
      <c r="M314" s="1">
        <v>44981</v>
      </c>
      <c r="N314" t="str">
        <f t="shared" si="18"/>
        <v>February</v>
      </c>
      <c r="T314" s="1">
        <v>44981</v>
      </c>
      <c r="U314" t="str">
        <f t="shared" si="19"/>
        <v>February</v>
      </c>
    </row>
    <row r="315" spans="1:21" x14ac:dyDescent="0.25">
      <c r="A315">
        <v>2032.88</v>
      </c>
      <c r="B315">
        <v>32</v>
      </c>
      <c r="C315">
        <v>4248.5</v>
      </c>
      <c r="D315">
        <v>4706.7</v>
      </c>
      <c r="E315">
        <f t="shared" si="16"/>
        <v>150614.39999999999</v>
      </c>
      <c r="F315">
        <f t="shared" si="17"/>
        <v>135952</v>
      </c>
      <c r="K315" t="s">
        <v>27</v>
      </c>
      <c r="M315" s="1">
        <v>45285</v>
      </c>
      <c r="N315" t="str">
        <f t="shared" si="18"/>
        <v>December</v>
      </c>
      <c r="T315" s="1">
        <v>45285</v>
      </c>
      <c r="U315" t="str">
        <f t="shared" si="19"/>
        <v>December</v>
      </c>
    </row>
    <row r="316" spans="1:21" x14ac:dyDescent="0.25">
      <c r="A316">
        <v>3518.89</v>
      </c>
      <c r="B316">
        <v>48</v>
      </c>
      <c r="C316">
        <v>3441.61</v>
      </c>
      <c r="D316">
        <v>3693.45</v>
      </c>
      <c r="E316">
        <f t="shared" si="16"/>
        <v>177285.59999999998</v>
      </c>
      <c r="F316">
        <f t="shared" si="17"/>
        <v>165197.28</v>
      </c>
      <c r="K316" t="s">
        <v>28</v>
      </c>
      <c r="M316" s="1">
        <v>45057</v>
      </c>
      <c r="N316" t="str">
        <f t="shared" si="18"/>
        <v>May</v>
      </c>
      <c r="T316" s="1">
        <v>45057</v>
      </c>
      <c r="U316" t="str">
        <f t="shared" si="19"/>
        <v>May</v>
      </c>
    </row>
    <row r="317" spans="1:21" x14ac:dyDescent="0.25">
      <c r="A317">
        <v>3422.54</v>
      </c>
      <c r="B317">
        <v>44</v>
      </c>
      <c r="C317">
        <v>1485.72</v>
      </c>
      <c r="D317">
        <v>1717.97</v>
      </c>
      <c r="E317">
        <f t="shared" si="16"/>
        <v>75590.680000000008</v>
      </c>
      <c r="F317">
        <f t="shared" si="17"/>
        <v>65371.68</v>
      </c>
      <c r="K317" t="s">
        <v>18</v>
      </c>
      <c r="M317" s="1">
        <v>45214</v>
      </c>
      <c r="N317" t="str">
        <f t="shared" si="18"/>
        <v>October</v>
      </c>
      <c r="T317" s="1">
        <v>45214</v>
      </c>
      <c r="U317" t="str">
        <f t="shared" si="19"/>
        <v>October</v>
      </c>
    </row>
    <row r="318" spans="1:21" x14ac:dyDescent="0.25">
      <c r="A318">
        <v>9787.4</v>
      </c>
      <c r="B318">
        <v>40</v>
      </c>
      <c r="C318">
        <v>1047.25</v>
      </c>
      <c r="D318">
        <v>1075.8900000000001</v>
      </c>
      <c r="E318">
        <f t="shared" si="16"/>
        <v>43035.600000000006</v>
      </c>
      <c r="F318">
        <f t="shared" si="17"/>
        <v>41890</v>
      </c>
      <c r="K318" t="s">
        <v>24</v>
      </c>
      <c r="M318" s="1">
        <v>45192</v>
      </c>
      <c r="N318" t="str">
        <f t="shared" si="18"/>
        <v>September</v>
      </c>
      <c r="T318" s="1">
        <v>45192</v>
      </c>
      <c r="U318" t="str">
        <f t="shared" si="19"/>
        <v>September</v>
      </c>
    </row>
    <row r="319" spans="1:21" x14ac:dyDescent="0.25">
      <c r="A319">
        <v>8579.7199999999993</v>
      </c>
      <c r="B319">
        <v>24</v>
      </c>
      <c r="C319">
        <v>1362.78</v>
      </c>
      <c r="D319">
        <v>1729.81</v>
      </c>
      <c r="E319">
        <f t="shared" si="16"/>
        <v>41515.440000000002</v>
      </c>
      <c r="F319">
        <f t="shared" si="17"/>
        <v>32706.720000000001</v>
      </c>
      <c r="K319" t="s">
        <v>28</v>
      </c>
      <c r="M319" s="1">
        <v>45292</v>
      </c>
      <c r="N319" t="str">
        <f t="shared" si="18"/>
        <v>January</v>
      </c>
      <c r="T319" s="1">
        <v>45292</v>
      </c>
      <c r="U319" t="str">
        <f t="shared" si="19"/>
        <v>January</v>
      </c>
    </row>
    <row r="320" spans="1:21" x14ac:dyDescent="0.25">
      <c r="A320">
        <v>7041.58</v>
      </c>
      <c r="B320">
        <v>17</v>
      </c>
      <c r="C320">
        <v>890.31</v>
      </c>
      <c r="D320">
        <v>1159.06</v>
      </c>
      <c r="E320">
        <f t="shared" si="16"/>
        <v>19704.02</v>
      </c>
      <c r="F320">
        <f t="shared" si="17"/>
        <v>15135.269999999999</v>
      </c>
      <c r="K320" t="s">
        <v>28</v>
      </c>
      <c r="M320" s="1">
        <v>45088</v>
      </c>
      <c r="N320" t="str">
        <f t="shared" si="18"/>
        <v>June</v>
      </c>
      <c r="T320" s="1">
        <v>45088</v>
      </c>
      <c r="U320" t="str">
        <f t="shared" si="19"/>
        <v>June</v>
      </c>
    </row>
    <row r="321" spans="1:21" x14ac:dyDescent="0.25">
      <c r="A321">
        <v>7297.86</v>
      </c>
      <c r="B321">
        <v>7</v>
      </c>
      <c r="C321">
        <v>523.41999999999996</v>
      </c>
      <c r="D321">
        <v>632.43999999999903</v>
      </c>
      <c r="E321">
        <f t="shared" si="16"/>
        <v>4427.0799999999936</v>
      </c>
      <c r="F321">
        <f t="shared" si="17"/>
        <v>3663.9399999999996</v>
      </c>
      <c r="K321" t="s">
        <v>24</v>
      </c>
      <c r="M321" s="1">
        <v>45013</v>
      </c>
      <c r="N321" t="str">
        <f t="shared" si="18"/>
        <v>March</v>
      </c>
      <c r="T321" s="1">
        <v>45013</v>
      </c>
      <c r="U321" t="str">
        <f t="shared" si="19"/>
        <v>March</v>
      </c>
    </row>
    <row r="322" spans="1:21" x14ac:dyDescent="0.25">
      <c r="A322">
        <v>5664.52</v>
      </c>
      <c r="B322">
        <v>43</v>
      </c>
      <c r="C322">
        <v>2124.7199999999998</v>
      </c>
      <c r="D322">
        <v>2188.66</v>
      </c>
      <c r="E322">
        <f t="shared" si="16"/>
        <v>94112.37999999999</v>
      </c>
      <c r="F322">
        <f t="shared" si="17"/>
        <v>91362.959999999992</v>
      </c>
      <c r="K322" t="s">
        <v>28</v>
      </c>
      <c r="M322" s="1">
        <v>44981</v>
      </c>
      <c r="N322" t="str">
        <f t="shared" si="18"/>
        <v>February</v>
      </c>
      <c r="T322" s="1">
        <v>44981</v>
      </c>
      <c r="U322" t="str">
        <f t="shared" si="19"/>
        <v>February</v>
      </c>
    </row>
    <row r="323" spans="1:21" x14ac:dyDescent="0.25">
      <c r="A323">
        <v>9476.2000000000007</v>
      </c>
      <c r="B323">
        <v>1</v>
      </c>
      <c r="C323">
        <v>610.83000000000004</v>
      </c>
      <c r="D323">
        <v>808.69</v>
      </c>
      <c r="E323">
        <f t="shared" ref="E323:E386" si="20">B323*D323</f>
        <v>808.69</v>
      </c>
      <c r="F323">
        <f t="shared" ref="F323:F386" si="21">C323*B323</f>
        <v>610.83000000000004</v>
      </c>
      <c r="K323" t="s">
        <v>18</v>
      </c>
      <c r="M323" s="1">
        <v>45214</v>
      </c>
      <c r="N323" t="str">
        <f t="shared" ref="N323:N386" si="22">TEXT(M323,"MMMM")</f>
        <v>October</v>
      </c>
      <c r="T323" s="1">
        <v>45214</v>
      </c>
      <c r="U323" t="str">
        <f t="shared" ref="U323:U386" si="23">TEXT(T323,"MMMM")</f>
        <v>October</v>
      </c>
    </row>
    <row r="324" spans="1:21" x14ac:dyDescent="0.25">
      <c r="A324">
        <v>5012.96</v>
      </c>
      <c r="B324">
        <v>35</v>
      </c>
      <c r="C324">
        <v>900.97</v>
      </c>
      <c r="D324">
        <v>1321.18</v>
      </c>
      <c r="E324">
        <f t="shared" si="20"/>
        <v>46241.3</v>
      </c>
      <c r="F324">
        <f t="shared" si="21"/>
        <v>31533.95</v>
      </c>
      <c r="K324" t="s">
        <v>27</v>
      </c>
      <c r="M324" s="1">
        <v>45104</v>
      </c>
      <c r="N324" t="str">
        <f t="shared" si="22"/>
        <v>June</v>
      </c>
      <c r="T324" s="1">
        <v>45104</v>
      </c>
      <c r="U324" t="str">
        <f t="shared" si="23"/>
        <v>June</v>
      </c>
    </row>
    <row r="325" spans="1:21" x14ac:dyDescent="0.25">
      <c r="A325">
        <v>3867.13</v>
      </c>
      <c r="B325">
        <v>32</v>
      </c>
      <c r="C325">
        <v>2759.26</v>
      </c>
      <c r="D325">
        <v>3193.25</v>
      </c>
      <c r="E325">
        <f t="shared" si="20"/>
        <v>102184</v>
      </c>
      <c r="F325">
        <f t="shared" si="21"/>
        <v>88296.320000000007</v>
      </c>
      <c r="K325" t="s">
        <v>28</v>
      </c>
      <c r="M325" s="1">
        <v>45275</v>
      </c>
      <c r="N325" t="str">
        <f t="shared" si="22"/>
        <v>December</v>
      </c>
      <c r="T325" s="1">
        <v>45275</v>
      </c>
      <c r="U325" t="str">
        <f t="shared" si="23"/>
        <v>December</v>
      </c>
    </row>
    <row r="326" spans="1:21" x14ac:dyDescent="0.25">
      <c r="A326">
        <v>1714.05</v>
      </c>
      <c r="B326">
        <v>36</v>
      </c>
      <c r="C326">
        <v>864.77</v>
      </c>
      <c r="D326">
        <v>1170.1599999999901</v>
      </c>
      <c r="E326">
        <f t="shared" si="20"/>
        <v>42125.759999999646</v>
      </c>
      <c r="F326">
        <f t="shared" si="21"/>
        <v>31131.72</v>
      </c>
      <c r="K326" t="s">
        <v>18</v>
      </c>
      <c r="M326" s="1">
        <v>44934</v>
      </c>
      <c r="N326" t="str">
        <f t="shared" si="22"/>
        <v>January</v>
      </c>
      <c r="T326" s="1">
        <v>44934</v>
      </c>
      <c r="U326" t="str">
        <f t="shared" si="23"/>
        <v>January</v>
      </c>
    </row>
    <row r="327" spans="1:21" x14ac:dyDescent="0.25">
      <c r="A327">
        <v>7883.44</v>
      </c>
      <c r="B327">
        <v>13</v>
      </c>
      <c r="C327">
        <v>366.2</v>
      </c>
      <c r="D327">
        <v>732.69</v>
      </c>
      <c r="E327">
        <f t="shared" si="20"/>
        <v>9524.9700000000012</v>
      </c>
      <c r="F327">
        <f t="shared" si="21"/>
        <v>4760.5999999999995</v>
      </c>
      <c r="K327" t="s">
        <v>11</v>
      </c>
      <c r="M327" s="1">
        <v>45247</v>
      </c>
      <c r="N327" t="str">
        <f t="shared" si="22"/>
        <v>November</v>
      </c>
      <c r="T327" s="1">
        <v>45247</v>
      </c>
      <c r="U327" t="str">
        <f t="shared" si="23"/>
        <v>November</v>
      </c>
    </row>
    <row r="328" spans="1:21" x14ac:dyDescent="0.25">
      <c r="A328">
        <v>7370.99</v>
      </c>
      <c r="B328">
        <v>6</v>
      </c>
      <c r="C328">
        <v>1621.07</v>
      </c>
      <c r="D328">
        <v>1687.5</v>
      </c>
      <c r="E328">
        <f t="shared" si="20"/>
        <v>10125</v>
      </c>
      <c r="F328">
        <f t="shared" si="21"/>
        <v>9726.42</v>
      </c>
      <c r="K328" t="s">
        <v>18</v>
      </c>
      <c r="M328" s="1">
        <v>45239</v>
      </c>
      <c r="N328" t="str">
        <f t="shared" si="22"/>
        <v>November</v>
      </c>
      <c r="T328" s="1">
        <v>45239</v>
      </c>
      <c r="U328" t="str">
        <f t="shared" si="23"/>
        <v>November</v>
      </c>
    </row>
    <row r="329" spans="1:21" x14ac:dyDescent="0.25">
      <c r="A329">
        <v>3905.11</v>
      </c>
      <c r="B329">
        <v>14</v>
      </c>
      <c r="C329">
        <v>1140.58</v>
      </c>
      <c r="D329">
        <v>1438.76</v>
      </c>
      <c r="E329">
        <f t="shared" si="20"/>
        <v>20142.64</v>
      </c>
      <c r="F329">
        <f t="shared" si="21"/>
        <v>15968.119999999999</v>
      </c>
      <c r="K329" t="s">
        <v>27</v>
      </c>
      <c r="M329" s="1">
        <v>45173</v>
      </c>
      <c r="N329" t="str">
        <f t="shared" si="22"/>
        <v>September</v>
      </c>
      <c r="T329" s="1">
        <v>45173</v>
      </c>
      <c r="U329" t="str">
        <f t="shared" si="23"/>
        <v>September</v>
      </c>
    </row>
    <row r="330" spans="1:21" x14ac:dyDescent="0.25">
      <c r="A330">
        <v>349.41</v>
      </c>
      <c r="B330">
        <v>37</v>
      </c>
      <c r="C330">
        <v>2600.7600000000002</v>
      </c>
      <c r="D330">
        <v>2937.57</v>
      </c>
      <c r="E330">
        <f t="shared" si="20"/>
        <v>108690.09000000001</v>
      </c>
      <c r="F330">
        <f t="shared" si="21"/>
        <v>96228.12000000001</v>
      </c>
      <c r="K330" t="s">
        <v>18</v>
      </c>
      <c r="M330" s="1">
        <v>45249</v>
      </c>
      <c r="N330" t="str">
        <f t="shared" si="22"/>
        <v>November</v>
      </c>
      <c r="T330" s="1">
        <v>45249</v>
      </c>
      <c r="U330" t="str">
        <f t="shared" si="23"/>
        <v>November</v>
      </c>
    </row>
    <row r="331" spans="1:21" x14ac:dyDescent="0.25">
      <c r="A331">
        <v>8406.07</v>
      </c>
      <c r="B331">
        <v>48</v>
      </c>
      <c r="C331">
        <v>556.72</v>
      </c>
      <c r="D331">
        <v>665.07</v>
      </c>
      <c r="E331">
        <f t="shared" si="20"/>
        <v>31923.360000000001</v>
      </c>
      <c r="F331">
        <f t="shared" si="21"/>
        <v>26722.560000000001</v>
      </c>
      <c r="K331" t="s">
        <v>24</v>
      </c>
      <c r="M331" s="1">
        <v>45181</v>
      </c>
      <c r="N331" t="str">
        <f t="shared" si="22"/>
        <v>September</v>
      </c>
      <c r="T331" s="1">
        <v>45181</v>
      </c>
      <c r="U331" t="str">
        <f t="shared" si="23"/>
        <v>September</v>
      </c>
    </row>
    <row r="332" spans="1:21" x14ac:dyDescent="0.25">
      <c r="A332">
        <v>213.04</v>
      </c>
      <c r="B332">
        <v>15</v>
      </c>
      <c r="C332">
        <v>3771.27</v>
      </c>
      <c r="D332">
        <v>4212.55</v>
      </c>
      <c r="E332">
        <f t="shared" si="20"/>
        <v>63188.25</v>
      </c>
      <c r="F332">
        <f t="shared" si="21"/>
        <v>56569.05</v>
      </c>
      <c r="K332" t="s">
        <v>27</v>
      </c>
      <c r="M332" s="1">
        <v>45254</v>
      </c>
      <c r="N332" t="str">
        <f t="shared" si="22"/>
        <v>November</v>
      </c>
      <c r="T332" s="1">
        <v>45254</v>
      </c>
      <c r="U332" t="str">
        <f t="shared" si="23"/>
        <v>November</v>
      </c>
    </row>
    <row r="333" spans="1:21" x14ac:dyDescent="0.25">
      <c r="A333">
        <v>7066.63</v>
      </c>
      <c r="B333">
        <v>47</v>
      </c>
      <c r="C333">
        <v>4535.8599999999997</v>
      </c>
      <c r="D333">
        <v>4641.41</v>
      </c>
      <c r="E333">
        <f t="shared" si="20"/>
        <v>218146.27</v>
      </c>
      <c r="F333">
        <f t="shared" si="21"/>
        <v>213185.41999999998</v>
      </c>
      <c r="K333" t="s">
        <v>11</v>
      </c>
      <c r="M333" s="1">
        <v>44980</v>
      </c>
      <c r="N333" t="str">
        <f t="shared" si="22"/>
        <v>February</v>
      </c>
      <c r="T333" s="1">
        <v>44980</v>
      </c>
      <c r="U333" t="str">
        <f t="shared" si="23"/>
        <v>February</v>
      </c>
    </row>
    <row r="334" spans="1:21" x14ac:dyDescent="0.25">
      <c r="A334">
        <v>9705.5499999999993</v>
      </c>
      <c r="B334">
        <v>4</v>
      </c>
      <c r="C334">
        <v>3730</v>
      </c>
      <c r="D334">
        <v>3893.6</v>
      </c>
      <c r="E334">
        <f t="shared" si="20"/>
        <v>15574.4</v>
      </c>
      <c r="F334">
        <f t="shared" si="21"/>
        <v>14920</v>
      </c>
      <c r="K334" t="s">
        <v>24</v>
      </c>
      <c r="M334" s="1">
        <v>45175</v>
      </c>
      <c r="N334" t="str">
        <f t="shared" si="22"/>
        <v>September</v>
      </c>
      <c r="T334" s="1">
        <v>45175</v>
      </c>
      <c r="U334" t="str">
        <f t="shared" si="23"/>
        <v>September</v>
      </c>
    </row>
    <row r="335" spans="1:21" x14ac:dyDescent="0.25">
      <c r="A335">
        <v>4432.8500000000004</v>
      </c>
      <c r="B335">
        <v>40</v>
      </c>
      <c r="C335">
        <v>2687.49</v>
      </c>
      <c r="D335">
        <v>3001.56</v>
      </c>
      <c r="E335">
        <f t="shared" si="20"/>
        <v>120062.39999999999</v>
      </c>
      <c r="F335">
        <f t="shared" si="21"/>
        <v>107499.59999999999</v>
      </c>
      <c r="K335" t="s">
        <v>18</v>
      </c>
      <c r="M335" s="1">
        <v>45165</v>
      </c>
      <c r="N335" t="str">
        <f t="shared" si="22"/>
        <v>August</v>
      </c>
      <c r="T335" s="1">
        <v>45165</v>
      </c>
      <c r="U335" t="str">
        <f t="shared" si="23"/>
        <v>August</v>
      </c>
    </row>
    <row r="336" spans="1:21" x14ac:dyDescent="0.25">
      <c r="A336">
        <v>2426.2399999999998</v>
      </c>
      <c r="B336">
        <v>16</v>
      </c>
      <c r="C336">
        <v>4310.3100000000004</v>
      </c>
      <c r="D336">
        <v>4633.1000000000004</v>
      </c>
      <c r="E336">
        <f t="shared" si="20"/>
        <v>74129.600000000006</v>
      </c>
      <c r="F336">
        <f t="shared" si="21"/>
        <v>68964.960000000006</v>
      </c>
      <c r="K336" t="s">
        <v>27</v>
      </c>
      <c r="M336" s="1">
        <v>45155</v>
      </c>
      <c r="N336" t="str">
        <f t="shared" si="22"/>
        <v>August</v>
      </c>
      <c r="T336" s="1">
        <v>45155</v>
      </c>
      <c r="U336" t="str">
        <f t="shared" si="23"/>
        <v>August</v>
      </c>
    </row>
    <row r="337" spans="1:21" x14ac:dyDescent="0.25">
      <c r="A337">
        <v>7078.22</v>
      </c>
      <c r="B337">
        <v>28</v>
      </c>
      <c r="C337">
        <v>3489.85</v>
      </c>
      <c r="D337">
        <v>3842.5499999999902</v>
      </c>
      <c r="E337">
        <f t="shared" si="20"/>
        <v>107591.39999999973</v>
      </c>
      <c r="F337">
        <f t="shared" si="21"/>
        <v>97715.8</v>
      </c>
      <c r="K337" t="s">
        <v>11</v>
      </c>
      <c r="M337" s="1">
        <v>44993</v>
      </c>
      <c r="N337" t="str">
        <f t="shared" si="22"/>
        <v>March</v>
      </c>
      <c r="T337" s="1">
        <v>44993</v>
      </c>
      <c r="U337" t="str">
        <f t="shared" si="23"/>
        <v>March</v>
      </c>
    </row>
    <row r="338" spans="1:21" x14ac:dyDescent="0.25">
      <c r="A338">
        <v>8189.57</v>
      </c>
      <c r="B338">
        <v>16</v>
      </c>
      <c r="C338">
        <v>102.23</v>
      </c>
      <c r="D338">
        <v>167.12</v>
      </c>
      <c r="E338">
        <f t="shared" si="20"/>
        <v>2673.92</v>
      </c>
      <c r="F338">
        <f t="shared" si="21"/>
        <v>1635.68</v>
      </c>
      <c r="K338" t="s">
        <v>24</v>
      </c>
      <c r="M338" s="1">
        <v>44977</v>
      </c>
      <c r="N338" t="str">
        <f t="shared" si="22"/>
        <v>February</v>
      </c>
      <c r="T338" s="1">
        <v>44977</v>
      </c>
      <c r="U338" t="str">
        <f t="shared" si="23"/>
        <v>February</v>
      </c>
    </row>
    <row r="339" spans="1:21" x14ac:dyDescent="0.25">
      <c r="A339">
        <v>5509.66</v>
      </c>
      <c r="B339">
        <v>4</v>
      </c>
      <c r="C339">
        <v>2000.75</v>
      </c>
      <c r="D339">
        <v>2426.9899999999998</v>
      </c>
      <c r="E339">
        <f t="shared" si="20"/>
        <v>9707.9599999999991</v>
      </c>
      <c r="F339">
        <f t="shared" si="21"/>
        <v>8003</v>
      </c>
      <c r="K339" t="s">
        <v>11</v>
      </c>
      <c r="M339" s="1">
        <v>45023</v>
      </c>
      <c r="N339" t="str">
        <f t="shared" si="22"/>
        <v>April</v>
      </c>
      <c r="T339" s="1">
        <v>45023</v>
      </c>
      <c r="U339" t="str">
        <f t="shared" si="23"/>
        <v>April</v>
      </c>
    </row>
    <row r="340" spans="1:21" x14ac:dyDescent="0.25">
      <c r="A340">
        <v>9673.65</v>
      </c>
      <c r="B340">
        <v>45</v>
      </c>
      <c r="C340">
        <v>4262.21</v>
      </c>
      <c r="D340">
        <v>4533.3100000000004</v>
      </c>
      <c r="E340">
        <f t="shared" si="20"/>
        <v>203998.95</v>
      </c>
      <c r="F340">
        <f t="shared" si="21"/>
        <v>191799.45</v>
      </c>
      <c r="K340" t="s">
        <v>18</v>
      </c>
      <c r="M340" s="1">
        <v>45018</v>
      </c>
      <c r="N340" t="str">
        <f t="shared" si="22"/>
        <v>April</v>
      </c>
      <c r="T340" s="1">
        <v>45018</v>
      </c>
      <c r="U340" t="str">
        <f t="shared" si="23"/>
        <v>April</v>
      </c>
    </row>
    <row r="341" spans="1:21" x14ac:dyDescent="0.25">
      <c r="A341">
        <v>611.52</v>
      </c>
      <c r="B341">
        <v>26</v>
      </c>
      <c r="C341">
        <v>1762</v>
      </c>
      <c r="D341">
        <v>2002.95</v>
      </c>
      <c r="E341">
        <f t="shared" si="20"/>
        <v>52076.700000000004</v>
      </c>
      <c r="F341">
        <f t="shared" si="21"/>
        <v>45812</v>
      </c>
      <c r="K341" t="s">
        <v>11</v>
      </c>
      <c r="M341" s="1">
        <v>45190</v>
      </c>
      <c r="N341" t="str">
        <f t="shared" si="22"/>
        <v>September</v>
      </c>
      <c r="T341" s="1">
        <v>45190</v>
      </c>
      <c r="U341" t="str">
        <f t="shared" si="23"/>
        <v>September</v>
      </c>
    </row>
    <row r="342" spans="1:21" x14ac:dyDescent="0.25">
      <c r="A342">
        <v>5097.4799999999996</v>
      </c>
      <c r="B342">
        <v>28</v>
      </c>
      <c r="C342">
        <v>224.32</v>
      </c>
      <c r="D342">
        <v>715.06</v>
      </c>
      <c r="E342">
        <f t="shared" si="20"/>
        <v>20021.68</v>
      </c>
      <c r="F342">
        <f t="shared" si="21"/>
        <v>6280.96</v>
      </c>
      <c r="K342" t="s">
        <v>28</v>
      </c>
      <c r="M342" s="1">
        <v>45217</v>
      </c>
      <c r="N342" t="str">
        <f t="shared" si="22"/>
        <v>October</v>
      </c>
      <c r="T342" s="1">
        <v>45217</v>
      </c>
      <c r="U342" t="str">
        <f t="shared" si="23"/>
        <v>October</v>
      </c>
    </row>
    <row r="343" spans="1:21" x14ac:dyDescent="0.25">
      <c r="A343">
        <v>7212.69</v>
      </c>
      <c r="B343">
        <v>32</v>
      </c>
      <c r="C343">
        <v>3743.59</v>
      </c>
      <c r="D343">
        <v>4116.38</v>
      </c>
      <c r="E343">
        <f t="shared" si="20"/>
        <v>131724.16</v>
      </c>
      <c r="F343">
        <f t="shared" si="21"/>
        <v>119794.88</v>
      </c>
      <c r="K343" t="s">
        <v>24</v>
      </c>
      <c r="M343" s="1">
        <v>45022</v>
      </c>
      <c r="N343" t="str">
        <f t="shared" si="22"/>
        <v>April</v>
      </c>
      <c r="T343" s="1">
        <v>45022</v>
      </c>
      <c r="U343" t="str">
        <f t="shared" si="23"/>
        <v>April</v>
      </c>
    </row>
    <row r="344" spans="1:21" x14ac:dyDescent="0.25">
      <c r="A344">
        <v>8640.14</v>
      </c>
      <c r="B344">
        <v>45</v>
      </c>
      <c r="C344">
        <v>4020.09</v>
      </c>
      <c r="D344">
        <v>4087.91</v>
      </c>
      <c r="E344">
        <f t="shared" si="20"/>
        <v>183955.94999999998</v>
      </c>
      <c r="F344">
        <f t="shared" si="21"/>
        <v>180904.05000000002</v>
      </c>
      <c r="K344" t="s">
        <v>11</v>
      </c>
      <c r="M344" s="1">
        <v>45014</v>
      </c>
      <c r="N344" t="str">
        <f t="shared" si="22"/>
        <v>March</v>
      </c>
      <c r="T344" s="1">
        <v>45014</v>
      </c>
      <c r="U344" t="str">
        <f t="shared" si="23"/>
        <v>March</v>
      </c>
    </row>
    <row r="345" spans="1:21" x14ac:dyDescent="0.25">
      <c r="A345">
        <v>1874.63</v>
      </c>
      <c r="B345">
        <v>2</v>
      </c>
      <c r="C345">
        <v>844.94</v>
      </c>
      <c r="D345">
        <v>1225.6400000000001</v>
      </c>
      <c r="E345">
        <f t="shared" si="20"/>
        <v>2451.2800000000002</v>
      </c>
      <c r="F345">
        <f t="shared" si="21"/>
        <v>1689.88</v>
      </c>
      <c r="K345" t="s">
        <v>18</v>
      </c>
      <c r="M345" s="1">
        <v>45004</v>
      </c>
      <c r="N345" t="str">
        <f t="shared" si="22"/>
        <v>March</v>
      </c>
      <c r="T345" s="1">
        <v>45004</v>
      </c>
      <c r="U345" t="str">
        <f t="shared" si="23"/>
        <v>March</v>
      </c>
    </row>
    <row r="346" spans="1:21" x14ac:dyDescent="0.25">
      <c r="A346">
        <v>8020.03</v>
      </c>
      <c r="B346">
        <v>31</v>
      </c>
      <c r="C346">
        <v>2709.84</v>
      </c>
      <c r="D346">
        <v>2766.51</v>
      </c>
      <c r="E346">
        <f t="shared" si="20"/>
        <v>85761.810000000012</v>
      </c>
      <c r="F346">
        <f t="shared" si="21"/>
        <v>84005.040000000008</v>
      </c>
      <c r="K346" t="s">
        <v>18</v>
      </c>
      <c r="M346" s="1">
        <v>45214</v>
      </c>
      <c r="N346" t="str">
        <f t="shared" si="22"/>
        <v>October</v>
      </c>
      <c r="T346" s="1">
        <v>45214</v>
      </c>
      <c r="U346" t="str">
        <f t="shared" si="23"/>
        <v>October</v>
      </c>
    </row>
    <row r="347" spans="1:21" x14ac:dyDescent="0.25">
      <c r="A347">
        <v>5571.8</v>
      </c>
      <c r="B347">
        <v>3</v>
      </c>
      <c r="C347">
        <v>1000.18</v>
      </c>
      <c r="D347">
        <v>1023.64</v>
      </c>
      <c r="E347">
        <f t="shared" si="20"/>
        <v>3070.92</v>
      </c>
      <c r="F347">
        <f t="shared" si="21"/>
        <v>3000.54</v>
      </c>
      <c r="K347" t="s">
        <v>11</v>
      </c>
      <c r="M347" s="1">
        <v>45046</v>
      </c>
      <c r="N347" t="str">
        <f t="shared" si="22"/>
        <v>April</v>
      </c>
      <c r="T347" s="1">
        <v>45046</v>
      </c>
      <c r="U347" t="str">
        <f t="shared" si="23"/>
        <v>April</v>
      </c>
    </row>
    <row r="348" spans="1:21" x14ac:dyDescent="0.25">
      <c r="A348">
        <v>4025.88</v>
      </c>
      <c r="B348">
        <v>8</v>
      </c>
      <c r="C348">
        <v>3610.21</v>
      </c>
      <c r="D348">
        <v>3817.99</v>
      </c>
      <c r="E348">
        <f t="shared" si="20"/>
        <v>30543.919999999998</v>
      </c>
      <c r="F348">
        <f t="shared" si="21"/>
        <v>28881.68</v>
      </c>
      <c r="K348" t="s">
        <v>18</v>
      </c>
      <c r="M348" s="1">
        <v>45228</v>
      </c>
      <c r="N348" t="str">
        <f t="shared" si="22"/>
        <v>October</v>
      </c>
      <c r="T348" s="1">
        <v>45228</v>
      </c>
      <c r="U348" t="str">
        <f t="shared" si="23"/>
        <v>October</v>
      </c>
    </row>
    <row r="349" spans="1:21" x14ac:dyDescent="0.25">
      <c r="A349">
        <v>1403.98</v>
      </c>
      <c r="B349">
        <v>24</v>
      </c>
      <c r="C349">
        <v>1394.17</v>
      </c>
      <c r="D349">
        <v>1891.02</v>
      </c>
      <c r="E349">
        <f t="shared" si="20"/>
        <v>45384.479999999996</v>
      </c>
      <c r="F349">
        <f t="shared" si="21"/>
        <v>33460.080000000002</v>
      </c>
      <c r="K349" t="s">
        <v>27</v>
      </c>
      <c r="M349" s="1">
        <v>45091</v>
      </c>
      <c r="N349" t="str">
        <f t="shared" si="22"/>
        <v>June</v>
      </c>
      <c r="T349" s="1">
        <v>45091</v>
      </c>
      <c r="U349" t="str">
        <f t="shared" si="23"/>
        <v>June</v>
      </c>
    </row>
    <row r="350" spans="1:21" x14ac:dyDescent="0.25">
      <c r="A350">
        <v>8666.43</v>
      </c>
      <c r="B350">
        <v>15</v>
      </c>
      <c r="C350">
        <v>1615.26</v>
      </c>
      <c r="D350">
        <v>1710.95</v>
      </c>
      <c r="E350">
        <f t="shared" si="20"/>
        <v>25664.25</v>
      </c>
      <c r="F350">
        <f t="shared" si="21"/>
        <v>24228.9</v>
      </c>
      <c r="K350" t="s">
        <v>27</v>
      </c>
      <c r="M350" s="1">
        <v>45108</v>
      </c>
      <c r="N350" t="str">
        <f t="shared" si="22"/>
        <v>July</v>
      </c>
      <c r="T350" s="1">
        <v>45108</v>
      </c>
      <c r="U350" t="str">
        <f t="shared" si="23"/>
        <v>July</v>
      </c>
    </row>
    <row r="351" spans="1:21" x14ac:dyDescent="0.25">
      <c r="A351">
        <v>1657</v>
      </c>
      <c r="B351">
        <v>43</v>
      </c>
      <c r="C351">
        <v>4232.6099999999997</v>
      </c>
      <c r="D351">
        <v>4572.21</v>
      </c>
      <c r="E351">
        <f t="shared" si="20"/>
        <v>196605.03</v>
      </c>
      <c r="F351">
        <f t="shared" si="21"/>
        <v>182002.22999999998</v>
      </c>
      <c r="K351" t="s">
        <v>27</v>
      </c>
      <c r="M351" s="1">
        <v>45149</v>
      </c>
      <c r="N351" t="str">
        <f t="shared" si="22"/>
        <v>August</v>
      </c>
      <c r="T351" s="1">
        <v>45149</v>
      </c>
      <c r="U351" t="str">
        <f t="shared" si="23"/>
        <v>August</v>
      </c>
    </row>
    <row r="352" spans="1:21" x14ac:dyDescent="0.25">
      <c r="A352">
        <v>3166.9</v>
      </c>
      <c r="B352">
        <v>31</v>
      </c>
      <c r="C352">
        <v>2407.8000000000002</v>
      </c>
      <c r="D352">
        <v>2502.7600000000002</v>
      </c>
      <c r="E352">
        <f t="shared" si="20"/>
        <v>77585.560000000012</v>
      </c>
      <c r="F352">
        <f t="shared" si="21"/>
        <v>74641.8</v>
      </c>
      <c r="K352" t="s">
        <v>28</v>
      </c>
      <c r="M352" s="1">
        <v>45237</v>
      </c>
      <c r="N352" t="str">
        <f t="shared" si="22"/>
        <v>November</v>
      </c>
      <c r="T352" s="1">
        <v>45237</v>
      </c>
      <c r="U352" t="str">
        <f t="shared" si="23"/>
        <v>November</v>
      </c>
    </row>
    <row r="353" spans="1:21" x14ac:dyDescent="0.25">
      <c r="A353">
        <v>2971.45</v>
      </c>
      <c r="B353">
        <v>9</v>
      </c>
      <c r="C353">
        <v>3365.28</v>
      </c>
      <c r="D353">
        <v>3730.43</v>
      </c>
      <c r="E353">
        <f t="shared" si="20"/>
        <v>33573.869999999995</v>
      </c>
      <c r="F353">
        <f t="shared" si="21"/>
        <v>30287.52</v>
      </c>
      <c r="K353" t="s">
        <v>11</v>
      </c>
      <c r="M353" s="1">
        <v>44933</v>
      </c>
      <c r="N353" t="str">
        <f t="shared" si="22"/>
        <v>January</v>
      </c>
      <c r="T353" s="1">
        <v>44933</v>
      </c>
      <c r="U353" t="str">
        <f t="shared" si="23"/>
        <v>January</v>
      </c>
    </row>
    <row r="354" spans="1:21" x14ac:dyDescent="0.25">
      <c r="A354">
        <v>8727</v>
      </c>
      <c r="B354">
        <v>39</v>
      </c>
      <c r="C354">
        <v>2041.75</v>
      </c>
      <c r="D354">
        <v>2299.37</v>
      </c>
      <c r="E354">
        <f t="shared" si="20"/>
        <v>89675.43</v>
      </c>
      <c r="F354">
        <f t="shared" si="21"/>
        <v>79628.25</v>
      </c>
      <c r="K354" t="s">
        <v>28</v>
      </c>
      <c r="M354" s="1">
        <v>45256</v>
      </c>
      <c r="N354" t="str">
        <f t="shared" si="22"/>
        <v>November</v>
      </c>
      <c r="T354" s="1">
        <v>45256</v>
      </c>
      <c r="U354" t="str">
        <f t="shared" si="23"/>
        <v>November</v>
      </c>
    </row>
    <row r="355" spans="1:21" x14ac:dyDescent="0.25">
      <c r="A355">
        <v>6759.76</v>
      </c>
      <c r="B355">
        <v>45</v>
      </c>
      <c r="C355">
        <v>1525.13</v>
      </c>
      <c r="D355">
        <v>1868.32</v>
      </c>
      <c r="E355">
        <f t="shared" si="20"/>
        <v>84074.4</v>
      </c>
      <c r="F355">
        <f t="shared" si="21"/>
        <v>68630.850000000006</v>
      </c>
      <c r="K355" t="s">
        <v>18</v>
      </c>
      <c r="M355" s="1">
        <v>45189</v>
      </c>
      <c r="N355" t="str">
        <f t="shared" si="22"/>
        <v>September</v>
      </c>
      <c r="T355" s="1">
        <v>45189</v>
      </c>
      <c r="U355" t="str">
        <f t="shared" si="23"/>
        <v>September</v>
      </c>
    </row>
    <row r="356" spans="1:21" x14ac:dyDescent="0.25">
      <c r="A356">
        <v>7987.15</v>
      </c>
      <c r="B356">
        <v>2</v>
      </c>
      <c r="C356">
        <v>3146.12</v>
      </c>
      <c r="D356">
        <v>3255.5299999999902</v>
      </c>
      <c r="E356">
        <f t="shared" si="20"/>
        <v>6511.0599999999804</v>
      </c>
      <c r="F356">
        <f t="shared" si="21"/>
        <v>6292.24</v>
      </c>
      <c r="K356" t="s">
        <v>28</v>
      </c>
      <c r="M356" s="1">
        <v>45087</v>
      </c>
      <c r="N356" t="str">
        <f t="shared" si="22"/>
        <v>June</v>
      </c>
      <c r="T356" s="1">
        <v>45087</v>
      </c>
      <c r="U356" t="str">
        <f t="shared" si="23"/>
        <v>June</v>
      </c>
    </row>
    <row r="357" spans="1:21" x14ac:dyDescent="0.25">
      <c r="A357">
        <v>2579.63</v>
      </c>
      <c r="B357">
        <v>8</v>
      </c>
      <c r="C357">
        <v>816.54</v>
      </c>
      <c r="D357">
        <v>1191.9000000000001</v>
      </c>
      <c r="E357">
        <f t="shared" si="20"/>
        <v>9535.2000000000007</v>
      </c>
      <c r="F357">
        <f t="shared" si="21"/>
        <v>6532.32</v>
      </c>
      <c r="K357" t="s">
        <v>18</v>
      </c>
      <c r="M357" s="1">
        <v>45077</v>
      </c>
      <c r="N357" t="str">
        <f t="shared" si="22"/>
        <v>May</v>
      </c>
      <c r="T357" s="1">
        <v>45077</v>
      </c>
      <c r="U357" t="str">
        <f t="shared" si="23"/>
        <v>May</v>
      </c>
    </row>
    <row r="358" spans="1:21" x14ac:dyDescent="0.25">
      <c r="A358">
        <v>6286.25</v>
      </c>
      <c r="B358">
        <v>7</v>
      </c>
      <c r="C358">
        <v>1896.35</v>
      </c>
      <c r="D358">
        <v>2394.1999999999998</v>
      </c>
      <c r="E358">
        <f t="shared" si="20"/>
        <v>16759.399999999998</v>
      </c>
      <c r="F358">
        <f t="shared" si="21"/>
        <v>13274.449999999999</v>
      </c>
      <c r="K358" t="s">
        <v>18</v>
      </c>
      <c r="M358" s="1">
        <v>45011</v>
      </c>
      <c r="N358" t="str">
        <f t="shared" si="22"/>
        <v>March</v>
      </c>
      <c r="T358" s="1">
        <v>45011</v>
      </c>
      <c r="U358" t="str">
        <f t="shared" si="23"/>
        <v>March</v>
      </c>
    </row>
    <row r="359" spans="1:21" x14ac:dyDescent="0.25">
      <c r="A359">
        <v>5760.29</v>
      </c>
      <c r="B359">
        <v>44</v>
      </c>
      <c r="C359">
        <v>1084.73</v>
      </c>
      <c r="D359">
        <v>1420.9</v>
      </c>
      <c r="E359">
        <f t="shared" si="20"/>
        <v>62519.600000000006</v>
      </c>
      <c r="F359">
        <f t="shared" si="21"/>
        <v>47728.12</v>
      </c>
      <c r="K359" t="s">
        <v>24</v>
      </c>
      <c r="M359" s="1">
        <v>45073</v>
      </c>
      <c r="N359" t="str">
        <f t="shared" si="22"/>
        <v>May</v>
      </c>
      <c r="T359" s="1">
        <v>45073</v>
      </c>
      <c r="U359" t="str">
        <f t="shared" si="23"/>
        <v>May</v>
      </c>
    </row>
    <row r="360" spans="1:21" x14ac:dyDescent="0.25">
      <c r="A360">
        <v>8345.02</v>
      </c>
      <c r="B360">
        <v>39</v>
      </c>
      <c r="C360">
        <v>3494.19</v>
      </c>
      <c r="D360">
        <v>3746</v>
      </c>
      <c r="E360">
        <f t="shared" si="20"/>
        <v>146094</v>
      </c>
      <c r="F360">
        <f t="shared" si="21"/>
        <v>136273.41</v>
      </c>
      <c r="K360" t="s">
        <v>27</v>
      </c>
      <c r="M360" s="1">
        <v>45038</v>
      </c>
      <c r="N360" t="str">
        <f t="shared" si="22"/>
        <v>April</v>
      </c>
      <c r="T360" s="1">
        <v>45038</v>
      </c>
      <c r="U360" t="str">
        <f t="shared" si="23"/>
        <v>April</v>
      </c>
    </row>
    <row r="361" spans="1:21" x14ac:dyDescent="0.25">
      <c r="A361">
        <v>9070.26</v>
      </c>
      <c r="B361">
        <v>42</v>
      </c>
      <c r="C361">
        <v>4723.83</v>
      </c>
      <c r="D361">
        <v>5186.1899999999996</v>
      </c>
      <c r="E361">
        <f t="shared" si="20"/>
        <v>217819.97999999998</v>
      </c>
      <c r="F361">
        <f t="shared" si="21"/>
        <v>198400.86</v>
      </c>
      <c r="K361" t="s">
        <v>18</v>
      </c>
      <c r="M361" s="1">
        <v>44962</v>
      </c>
      <c r="N361" t="str">
        <f t="shared" si="22"/>
        <v>February</v>
      </c>
      <c r="T361" s="1">
        <v>44962</v>
      </c>
      <c r="U361" t="str">
        <f t="shared" si="23"/>
        <v>February</v>
      </c>
    </row>
    <row r="362" spans="1:21" x14ac:dyDescent="0.25">
      <c r="A362">
        <v>220.35</v>
      </c>
      <c r="B362">
        <v>16</v>
      </c>
      <c r="C362">
        <v>4977.78</v>
      </c>
      <c r="D362">
        <v>4995.55</v>
      </c>
      <c r="E362">
        <f t="shared" si="20"/>
        <v>79928.800000000003</v>
      </c>
      <c r="F362">
        <f t="shared" si="21"/>
        <v>79644.479999999996</v>
      </c>
      <c r="K362" t="s">
        <v>24</v>
      </c>
      <c r="M362" s="1">
        <v>45211</v>
      </c>
      <c r="N362" t="str">
        <f t="shared" si="22"/>
        <v>October</v>
      </c>
      <c r="T362" s="1">
        <v>45211</v>
      </c>
      <c r="U362" t="str">
        <f t="shared" si="23"/>
        <v>October</v>
      </c>
    </row>
    <row r="363" spans="1:21" x14ac:dyDescent="0.25">
      <c r="A363">
        <v>6772.8</v>
      </c>
      <c r="B363">
        <v>35</v>
      </c>
      <c r="C363">
        <v>2278.87</v>
      </c>
      <c r="D363">
        <v>2646.5299999999902</v>
      </c>
      <c r="E363">
        <f t="shared" si="20"/>
        <v>92628.549999999654</v>
      </c>
      <c r="F363">
        <f t="shared" si="21"/>
        <v>79760.45</v>
      </c>
      <c r="K363" t="s">
        <v>27</v>
      </c>
      <c r="M363" s="1">
        <v>45114</v>
      </c>
      <c r="N363" t="str">
        <f t="shared" si="22"/>
        <v>July</v>
      </c>
      <c r="T363" s="1">
        <v>45114</v>
      </c>
      <c r="U363" t="str">
        <f t="shared" si="23"/>
        <v>July</v>
      </c>
    </row>
    <row r="364" spans="1:21" x14ac:dyDescent="0.25">
      <c r="A364">
        <v>613.16999999999996</v>
      </c>
      <c r="B364">
        <v>30</v>
      </c>
      <c r="C364">
        <v>1300.03</v>
      </c>
      <c r="D364">
        <v>1745.52</v>
      </c>
      <c r="E364">
        <f t="shared" si="20"/>
        <v>52365.599999999999</v>
      </c>
      <c r="F364">
        <f t="shared" si="21"/>
        <v>39000.9</v>
      </c>
      <c r="K364" t="s">
        <v>18</v>
      </c>
      <c r="M364" s="1">
        <v>45008</v>
      </c>
      <c r="N364" t="str">
        <f t="shared" si="22"/>
        <v>March</v>
      </c>
      <c r="T364" s="1">
        <v>45008</v>
      </c>
      <c r="U364" t="str">
        <f t="shared" si="23"/>
        <v>March</v>
      </c>
    </row>
    <row r="365" spans="1:21" x14ac:dyDescent="0.25">
      <c r="A365">
        <v>5533.7</v>
      </c>
      <c r="B365">
        <v>10</v>
      </c>
      <c r="C365">
        <v>2242.0100000000002</v>
      </c>
      <c r="D365">
        <v>2282.23</v>
      </c>
      <c r="E365">
        <f t="shared" si="20"/>
        <v>22822.3</v>
      </c>
      <c r="F365">
        <f t="shared" si="21"/>
        <v>22420.100000000002</v>
      </c>
      <c r="K365" t="s">
        <v>18</v>
      </c>
      <c r="M365" s="1">
        <v>44928</v>
      </c>
      <c r="N365" t="str">
        <f t="shared" si="22"/>
        <v>January</v>
      </c>
      <c r="T365" s="1">
        <v>44928</v>
      </c>
      <c r="U365" t="str">
        <f t="shared" si="23"/>
        <v>January</v>
      </c>
    </row>
    <row r="366" spans="1:21" x14ac:dyDescent="0.25">
      <c r="A366">
        <v>2947.56</v>
      </c>
      <c r="B366">
        <v>38</v>
      </c>
      <c r="C366">
        <v>4243.9799999999996</v>
      </c>
      <c r="D366">
        <v>4474.5099999999902</v>
      </c>
      <c r="E366">
        <f t="shared" si="20"/>
        <v>170031.37999999963</v>
      </c>
      <c r="F366">
        <f t="shared" si="21"/>
        <v>161271.24</v>
      </c>
      <c r="K366" t="s">
        <v>28</v>
      </c>
      <c r="M366" s="1">
        <v>45229</v>
      </c>
      <c r="N366" t="str">
        <f t="shared" si="22"/>
        <v>October</v>
      </c>
      <c r="T366" s="1">
        <v>45229</v>
      </c>
      <c r="U366" t="str">
        <f t="shared" si="23"/>
        <v>October</v>
      </c>
    </row>
    <row r="367" spans="1:21" x14ac:dyDescent="0.25">
      <c r="A367">
        <v>3137.09</v>
      </c>
      <c r="B367">
        <v>18</v>
      </c>
      <c r="C367">
        <v>1069.73</v>
      </c>
      <c r="D367">
        <v>1180.04</v>
      </c>
      <c r="E367">
        <f t="shared" si="20"/>
        <v>21240.720000000001</v>
      </c>
      <c r="F367">
        <f t="shared" si="21"/>
        <v>19255.14</v>
      </c>
      <c r="K367" t="s">
        <v>28</v>
      </c>
      <c r="M367" s="1">
        <v>45123</v>
      </c>
      <c r="N367" t="str">
        <f t="shared" si="22"/>
        <v>July</v>
      </c>
      <c r="T367" s="1">
        <v>45123</v>
      </c>
      <c r="U367" t="str">
        <f t="shared" si="23"/>
        <v>July</v>
      </c>
    </row>
    <row r="368" spans="1:21" x14ac:dyDescent="0.25">
      <c r="A368">
        <v>3594.29</v>
      </c>
      <c r="B368">
        <v>5</v>
      </c>
      <c r="C368">
        <v>4762.87</v>
      </c>
      <c r="D368">
        <v>5050.46</v>
      </c>
      <c r="E368">
        <f t="shared" si="20"/>
        <v>25252.3</v>
      </c>
      <c r="F368">
        <f t="shared" si="21"/>
        <v>23814.35</v>
      </c>
      <c r="K368" t="s">
        <v>27</v>
      </c>
      <c r="M368" s="1">
        <v>44937</v>
      </c>
      <c r="N368" t="str">
        <f t="shared" si="22"/>
        <v>January</v>
      </c>
      <c r="T368" s="1">
        <v>44937</v>
      </c>
      <c r="U368" t="str">
        <f t="shared" si="23"/>
        <v>January</v>
      </c>
    </row>
    <row r="369" spans="1:21" x14ac:dyDescent="0.25">
      <c r="A369">
        <v>6250.8</v>
      </c>
      <c r="B369">
        <v>29</v>
      </c>
      <c r="C369">
        <v>1742.24</v>
      </c>
      <c r="D369">
        <v>2070.52</v>
      </c>
      <c r="E369">
        <f t="shared" si="20"/>
        <v>60045.08</v>
      </c>
      <c r="F369">
        <f t="shared" si="21"/>
        <v>50524.959999999999</v>
      </c>
      <c r="K369" t="s">
        <v>18</v>
      </c>
      <c r="M369" s="1">
        <v>45160</v>
      </c>
      <c r="N369" t="str">
        <f t="shared" si="22"/>
        <v>August</v>
      </c>
      <c r="T369" s="1">
        <v>45160</v>
      </c>
      <c r="U369" t="str">
        <f t="shared" si="23"/>
        <v>August</v>
      </c>
    </row>
    <row r="370" spans="1:21" x14ac:dyDescent="0.25">
      <c r="A370">
        <v>3407.09</v>
      </c>
      <c r="B370">
        <v>39</v>
      </c>
      <c r="C370">
        <v>4929.7299999999996</v>
      </c>
      <c r="D370">
        <v>5088.0199999999904</v>
      </c>
      <c r="E370">
        <f t="shared" si="20"/>
        <v>198432.77999999962</v>
      </c>
      <c r="F370">
        <f t="shared" si="21"/>
        <v>192259.46999999997</v>
      </c>
      <c r="K370" t="s">
        <v>11</v>
      </c>
      <c r="M370" s="1">
        <v>45121</v>
      </c>
      <c r="N370" t="str">
        <f t="shared" si="22"/>
        <v>July</v>
      </c>
      <c r="T370" s="1">
        <v>45121</v>
      </c>
      <c r="U370" t="str">
        <f t="shared" si="23"/>
        <v>July</v>
      </c>
    </row>
    <row r="371" spans="1:21" x14ac:dyDescent="0.25">
      <c r="A371">
        <v>7353.72</v>
      </c>
      <c r="B371">
        <v>34</v>
      </c>
      <c r="C371">
        <v>4201.1099999999997</v>
      </c>
      <c r="D371">
        <v>4436.5</v>
      </c>
      <c r="E371">
        <f t="shared" si="20"/>
        <v>150841</v>
      </c>
      <c r="F371">
        <f t="shared" si="21"/>
        <v>142837.74</v>
      </c>
      <c r="K371" t="s">
        <v>28</v>
      </c>
      <c r="M371" s="1">
        <v>45045</v>
      </c>
      <c r="N371" t="str">
        <f t="shared" si="22"/>
        <v>April</v>
      </c>
      <c r="T371" s="1">
        <v>45045</v>
      </c>
      <c r="U371" t="str">
        <f t="shared" si="23"/>
        <v>April</v>
      </c>
    </row>
    <row r="372" spans="1:21" x14ac:dyDescent="0.25">
      <c r="A372">
        <v>4104.82</v>
      </c>
      <c r="B372">
        <v>43</v>
      </c>
      <c r="C372">
        <v>4052.42</v>
      </c>
      <c r="D372">
        <v>4199.3</v>
      </c>
      <c r="E372">
        <f t="shared" si="20"/>
        <v>180569.9</v>
      </c>
      <c r="F372">
        <f t="shared" si="21"/>
        <v>174254.06</v>
      </c>
      <c r="K372" t="s">
        <v>27</v>
      </c>
      <c r="M372" s="1">
        <v>44946</v>
      </c>
      <c r="N372" t="str">
        <f t="shared" si="22"/>
        <v>January</v>
      </c>
      <c r="T372" s="1">
        <v>44946</v>
      </c>
      <c r="U372" t="str">
        <f t="shared" si="23"/>
        <v>January</v>
      </c>
    </row>
    <row r="373" spans="1:21" x14ac:dyDescent="0.25">
      <c r="A373">
        <v>776.7</v>
      </c>
      <c r="B373">
        <v>45</v>
      </c>
      <c r="C373">
        <v>1623.63</v>
      </c>
      <c r="D373">
        <v>1814.63</v>
      </c>
      <c r="E373">
        <f t="shared" si="20"/>
        <v>81658.350000000006</v>
      </c>
      <c r="F373">
        <f t="shared" si="21"/>
        <v>73063.350000000006</v>
      </c>
      <c r="K373" t="s">
        <v>18</v>
      </c>
      <c r="M373" s="1">
        <v>45187</v>
      </c>
      <c r="N373" t="str">
        <f t="shared" si="22"/>
        <v>September</v>
      </c>
      <c r="T373" s="1">
        <v>45187</v>
      </c>
      <c r="U373" t="str">
        <f t="shared" si="23"/>
        <v>September</v>
      </c>
    </row>
    <row r="374" spans="1:21" x14ac:dyDescent="0.25">
      <c r="A374">
        <v>7859.22</v>
      </c>
      <c r="B374">
        <v>23</v>
      </c>
      <c r="C374">
        <v>93.45</v>
      </c>
      <c r="D374">
        <v>181.62</v>
      </c>
      <c r="E374">
        <f t="shared" si="20"/>
        <v>4177.26</v>
      </c>
      <c r="F374">
        <f t="shared" si="21"/>
        <v>2149.35</v>
      </c>
      <c r="K374" t="s">
        <v>18</v>
      </c>
      <c r="M374" s="1">
        <v>45219</v>
      </c>
      <c r="N374" t="str">
        <f t="shared" si="22"/>
        <v>October</v>
      </c>
      <c r="T374" s="1">
        <v>45219</v>
      </c>
      <c r="U374" t="str">
        <f t="shared" si="23"/>
        <v>October</v>
      </c>
    </row>
    <row r="375" spans="1:21" x14ac:dyDescent="0.25">
      <c r="A375">
        <v>2929.01</v>
      </c>
      <c r="B375">
        <v>5</v>
      </c>
      <c r="C375">
        <v>1941.56</v>
      </c>
      <c r="D375">
        <v>2385.48</v>
      </c>
      <c r="E375">
        <f t="shared" si="20"/>
        <v>11927.4</v>
      </c>
      <c r="F375">
        <f t="shared" si="21"/>
        <v>9707.7999999999993</v>
      </c>
      <c r="K375" t="s">
        <v>11</v>
      </c>
      <c r="M375" s="1">
        <v>45182</v>
      </c>
      <c r="N375" t="str">
        <f t="shared" si="22"/>
        <v>September</v>
      </c>
      <c r="T375" s="1">
        <v>45182</v>
      </c>
      <c r="U375" t="str">
        <f t="shared" si="23"/>
        <v>September</v>
      </c>
    </row>
    <row r="376" spans="1:21" x14ac:dyDescent="0.25">
      <c r="A376">
        <v>4384.3900000000003</v>
      </c>
      <c r="B376">
        <v>30</v>
      </c>
      <c r="C376">
        <v>1543.96</v>
      </c>
      <c r="D376">
        <v>1558.87</v>
      </c>
      <c r="E376">
        <f t="shared" si="20"/>
        <v>46766.1</v>
      </c>
      <c r="F376">
        <f t="shared" si="21"/>
        <v>46318.8</v>
      </c>
      <c r="K376" t="s">
        <v>27</v>
      </c>
      <c r="M376" s="1">
        <v>45148</v>
      </c>
      <c r="N376" t="str">
        <f t="shared" si="22"/>
        <v>August</v>
      </c>
      <c r="T376" s="1">
        <v>45148</v>
      </c>
      <c r="U376" t="str">
        <f t="shared" si="23"/>
        <v>August</v>
      </c>
    </row>
    <row r="377" spans="1:21" x14ac:dyDescent="0.25">
      <c r="A377">
        <v>6885.89</v>
      </c>
      <c r="B377">
        <v>6</v>
      </c>
      <c r="C377">
        <v>235.12</v>
      </c>
      <c r="D377">
        <v>677.5</v>
      </c>
      <c r="E377">
        <f t="shared" si="20"/>
        <v>4065</v>
      </c>
      <c r="F377">
        <f t="shared" si="21"/>
        <v>1410.72</v>
      </c>
      <c r="K377" t="s">
        <v>18</v>
      </c>
      <c r="M377" s="1">
        <v>45152</v>
      </c>
      <c r="N377" t="str">
        <f t="shared" si="22"/>
        <v>August</v>
      </c>
      <c r="T377" s="1">
        <v>45152</v>
      </c>
      <c r="U377" t="str">
        <f t="shared" si="23"/>
        <v>August</v>
      </c>
    </row>
    <row r="378" spans="1:21" x14ac:dyDescent="0.25">
      <c r="A378">
        <v>3391.32</v>
      </c>
      <c r="B378">
        <v>46</v>
      </c>
      <c r="C378">
        <v>2551.56</v>
      </c>
      <c r="D378">
        <v>2841.68</v>
      </c>
      <c r="E378">
        <f t="shared" si="20"/>
        <v>130717.28</v>
      </c>
      <c r="F378">
        <f t="shared" si="21"/>
        <v>117371.76</v>
      </c>
      <c r="K378" t="s">
        <v>28</v>
      </c>
      <c r="M378" s="1">
        <v>44979</v>
      </c>
      <c r="N378" t="str">
        <f t="shared" si="22"/>
        <v>February</v>
      </c>
      <c r="T378" s="1">
        <v>44979</v>
      </c>
      <c r="U378" t="str">
        <f t="shared" si="23"/>
        <v>February</v>
      </c>
    </row>
    <row r="379" spans="1:21" x14ac:dyDescent="0.25">
      <c r="A379">
        <v>660.2</v>
      </c>
      <c r="B379">
        <v>44</v>
      </c>
      <c r="C379">
        <v>2045</v>
      </c>
      <c r="D379">
        <v>2217.5100000000002</v>
      </c>
      <c r="E379">
        <f t="shared" si="20"/>
        <v>97570.44</v>
      </c>
      <c r="F379">
        <f t="shared" si="21"/>
        <v>89980</v>
      </c>
      <c r="K379" t="s">
        <v>11</v>
      </c>
      <c r="M379" s="1">
        <v>45281</v>
      </c>
      <c r="N379" t="str">
        <f t="shared" si="22"/>
        <v>December</v>
      </c>
      <c r="T379" s="1">
        <v>45281</v>
      </c>
      <c r="U379" t="str">
        <f t="shared" si="23"/>
        <v>December</v>
      </c>
    </row>
    <row r="380" spans="1:21" x14ac:dyDescent="0.25">
      <c r="A380">
        <v>3801.82</v>
      </c>
      <c r="B380">
        <v>4</v>
      </c>
      <c r="C380">
        <v>3191.05</v>
      </c>
      <c r="D380">
        <v>3555.35</v>
      </c>
      <c r="E380">
        <f t="shared" si="20"/>
        <v>14221.4</v>
      </c>
      <c r="F380">
        <f t="shared" si="21"/>
        <v>12764.2</v>
      </c>
      <c r="K380" t="s">
        <v>27</v>
      </c>
      <c r="M380" s="1">
        <v>45268</v>
      </c>
      <c r="N380" t="str">
        <f t="shared" si="22"/>
        <v>December</v>
      </c>
      <c r="T380" s="1">
        <v>45268</v>
      </c>
      <c r="U380" t="str">
        <f t="shared" si="23"/>
        <v>December</v>
      </c>
    </row>
    <row r="381" spans="1:21" x14ac:dyDescent="0.25">
      <c r="A381">
        <v>9450.0400000000009</v>
      </c>
      <c r="B381">
        <v>29</v>
      </c>
      <c r="C381">
        <v>3124.87</v>
      </c>
      <c r="D381">
        <v>3383.67</v>
      </c>
      <c r="E381">
        <f t="shared" si="20"/>
        <v>98126.430000000008</v>
      </c>
      <c r="F381">
        <f t="shared" si="21"/>
        <v>90621.23</v>
      </c>
      <c r="K381" t="s">
        <v>11</v>
      </c>
      <c r="M381" s="1">
        <v>45290</v>
      </c>
      <c r="N381" t="str">
        <f t="shared" si="22"/>
        <v>December</v>
      </c>
      <c r="T381" s="1">
        <v>45290</v>
      </c>
      <c r="U381" t="str">
        <f t="shared" si="23"/>
        <v>December</v>
      </c>
    </row>
    <row r="382" spans="1:21" x14ac:dyDescent="0.25">
      <c r="A382">
        <v>6453.17</v>
      </c>
      <c r="B382">
        <v>23</v>
      </c>
      <c r="C382">
        <v>647.70000000000005</v>
      </c>
      <c r="D382">
        <v>902.26</v>
      </c>
      <c r="E382">
        <f t="shared" si="20"/>
        <v>20751.98</v>
      </c>
      <c r="F382">
        <f t="shared" si="21"/>
        <v>14897.1</v>
      </c>
      <c r="K382" t="s">
        <v>28</v>
      </c>
      <c r="M382" s="1">
        <v>45206</v>
      </c>
      <c r="N382" t="str">
        <f t="shared" si="22"/>
        <v>October</v>
      </c>
      <c r="T382" s="1">
        <v>45206</v>
      </c>
      <c r="U382" t="str">
        <f t="shared" si="23"/>
        <v>October</v>
      </c>
    </row>
    <row r="383" spans="1:21" x14ac:dyDescent="0.25">
      <c r="A383">
        <v>6747.64</v>
      </c>
      <c r="B383">
        <v>6</v>
      </c>
      <c r="C383">
        <v>4885.9799999999996</v>
      </c>
      <c r="D383">
        <v>4949.95</v>
      </c>
      <c r="E383">
        <f t="shared" si="20"/>
        <v>29699.699999999997</v>
      </c>
      <c r="F383">
        <f t="shared" si="21"/>
        <v>29315.879999999997</v>
      </c>
      <c r="K383" t="s">
        <v>27</v>
      </c>
      <c r="M383" s="1">
        <v>45007</v>
      </c>
      <c r="N383" t="str">
        <f t="shared" si="22"/>
        <v>March</v>
      </c>
      <c r="T383" s="1">
        <v>45007</v>
      </c>
      <c r="U383" t="str">
        <f t="shared" si="23"/>
        <v>March</v>
      </c>
    </row>
    <row r="384" spans="1:21" x14ac:dyDescent="0.25">
      <c r="A384">
        <v>6359.59</v>
      </c>
      <c r="B384">
        <v>32</v>
      </c>
      <c r="C384">
        <v>975.31</v>
      </c>
      <c r="D384">
        <v>1176.17</v>
      </c>
      <c r="E384">
        <f t="shared" si="20"/>
        <v>37637.440000000002</v>
      </c>
      <c r="F384">
        <f t="shared" si="21"/>
        <v>31209.919999999998</v>
      </c>
      <c r="K384" t="s">
        <v>11</v>
      </c>
      <c r="M384" s="1">
        <v>45128</v>
      </c>
      <c r="N384" t="str">
        <f t="shared" si="22"/>
        <v>July</v>
      </c>
      <c r="T384" s="1">
        <v>45128</v>
      </c>
      <c r="U384" t="str">
        <f t="shared" si="23"/>
        <v>July</v>
      </c>
    </row>
    <row r="385" spans="1:21" x14ac:dyDescent="0.25">
      <c r="A385">
        <v>2070.02</v>
      </c>
      <c r="B385">
        <v>42</v>
      </c>
      <c r="C385">
        <v>2254.11</v>
      </c>
      <c r="D385">
        <v>2382.23</v>
      </c>
      <c r="E385">
        <f t="shared" si="20"/>
        <v>100053.66</v>
      </c>
      <c r="F385">
        <f t="shared" si="21"/>
        <v>94672.62000000001</v>
      </c>
      <c r="K385" t="s">
        <v>24</v>
      </c>
      <c r="M385" s="1">
        <v>45084</v>
      </c>
      <c r="N385" t="str">
        <f t="shared" si="22"/>
        <v>June</v>
      </c>
      <c r="T385" s="1">
        <v>45084</v>
      </c>
      <c r="U385" t="str">
        <f t="shared" si="23"/>
        <v>June</v>
      </c>
    </row>
    <row r="386" spans="1:21" x14ac:dyDescent="0.25">
      <c r="A386">
        <v>4241.51</v>
      </c>
      <c r="B386">
        <v>18</v>
      </c>
      <c r="C386">
        <v>2466.1799999999998</v>
      </c>
      <c r="D386">
        <v>2483.87</v>
      </c>
      <c r="E386">
        <f t="shared" si="20"/>
        <v>44709.659999999996</v>
      </c>
      <c r="F386">
        <f t="shared" si="21"/>
        <v>44391.24</v>
      </c>
      <c r="K386" t="s">
        <v>28</v>
      </c>
      <c r="M386" s="1">
        <v>45046</v>
      </c>
      <c r="N386" t="str">
        <f t="shared" si="22"/>
        <v>April</v>
      </c>
      <c r="T386" s="1">
        <v>45046</v>
      </c>
      <c r="U386" t="str">
        <f t="shared" si="23"/>
        <v>April</v>
      </c>
    </row>
    <row r="387" spans="1:21" x14ac:dyDescent="0.25">
      <c r="A387">
        <v>7534.3</v>
      </c>
      <c r="B387">
        <v>15</v>
      </c>
      <c r="C387">
        <v>4074.66</v>
      </c>
      <c r="D387">
        <v>4261.1099999999997</v>
      </c>
      <c r="E387">
        <f t="shared" ref="E387:E450" si="24">B387*D387</f>
        <v>63916.649999999994</v>
      </c>
      <c r="F387">
        <f t="shared" ref="F387:F450" si="25">C387*B387</f>
        <v>61119.899999999994</v>
      </c>
      <c r="K387" t="s">
        <v>28</v>
      </c>
      <c r="M387" s="1">
        <v>44985</v>
      </c>
      <c r="N387" t="str">
        <f t="shared" ref="N387:N450" si="26">TEXT(M387,"MMMM")</f>
        <v>February</v>
      </c>
      <c r="T387" s="1">
        <v>44985</v>
      </c>
      <c r="U387" t="str">
        <f t="shared" ref="U387:U450" si="27">TEXT(T387,"MMMM")</f>
        <v>February</v>
      </c>
    </row>
    <row r="388" spans="1:21" x14ac:dyDescent="0.25">
      <c r="A388">
        <v>1103.5899999999999</v>
      </c>
      <c r="B388">
        <v>40</v>
      </c>
      <c r="C388">
        <v>541.19000000000005</v>
      </c>
      <c r="D388">
        <v>595.20000000000005</v>
      </c>
      <c r="E388">
        <f t="shared" si="24"/>
        <v>23808</v>
      </c>
      <c r="F388">
        <f t="shared" si="25"/>
        <v>21647.600000000002</v>
      </c>
      <c r="K388" t="s">
        <v>28</v>
      </c>
      <c r="M388" s="1">
        <v>45141</v>
      </c>
      <c r="N388" t="str">
        <f t="shared" si="26"/>
        <v>August</v>
      </c>
      <c r="T388" s="1">
        <v>45141</v>
      </c>
      <c r="U388" t="str">
        <f t="shared" si="27"/>
        <v>August</v>
      </c>
    </row>
    <row r="389" spans="1:21" x14ac:dyDescent="0.25">
      <c r="A389">
        <v>2850.74</v>
      </c>
      <c r="B389">
        <v>32</v>
      </c>
      <c r="C389">
        <v>2171.79</v>
      </c>
      <c r="D389">
        <v>2307.64</v>
      </c>
      <c r="E389">
        <f t="shared" si="24"/>
        <v>73844.479999999996</v>
      </c>
      <c r="F389">
        <f t="shared" si="25"/>
        <v>69497.279999999999</v>
      </c>
      <c r="K389" t="s">
        <v>24</v>
      </c>
      <c r="M389" s="1">
        <v>45054</v>
      </c>
      <c r="N389" t="str">
        <f t="shared" si="26"/>
        <v>May</v>
      </c>
      <c r="T389" s="1">
        <v>45054</v>
      </c>
      <c r="U389" t="str">
        <f t="shared" si="27"/>
        <v>May</v>
      </c>
    </row>
    <row r="390" spans="1:21" x14ac:dyDescent="0.25">
      <c r="A390">
        <v>2835.56</v>
      </c>
      <c r="B390">
        <v>9</v>
      </c>
      <c r="C390">
        <v>3161.09</v>
      </c>
      <c r="D390">
        <v>3216.42</v>
      </c>
      <c r="E390">
        <f t="shared" si="24"/>
        <v>28947.78</v>
      </c>
      <c r="F390">
        <f t="shared" si="25"/>
        <v>28449.81</v>
      </c>
      <c r="K390" t="s">
        <v>24</v>
      </c>
      <c r="M390" s="1">
        <v>45150</v>
      </c>
      <c r="N390" t="str">
        <f t="shared" si="26"/>
        <v>August</v>
      </c>
      <c r="T390" s="1">
        <v>45150</v>
      </c>
      <c r="U390" t="str">
        <f t="shared" si="27"/>
        <v>August</v>
      </c>
    </row>
    <row r="391" spans="1:21" x14ac:dyDescent="0.25">
      <c r="A391">
        <v>4376.99</v>
      </c>
      <c r="B391">
        <v>37</v>
      </c>
      <c r="C391">
        <v>1115.02</v>
      </c>
      <c r="D391">
        <v>1174.48</v>
      </c>
      <c r="E391">
        <f t="shared" si="24"/>
        <v>43455.76</v>
      </c>
      <c r="F391">
        <f t="shared" si="25"/>
        <v>41255.74</v>
      </c>
      <c r="K391" t="s">
        <v>18</v>
      </c>
      <c r="M391" s="1">
        <v>45135</v>
      </c>
      <c r="N391" t="str">
        <f t="shared" si="26"/>
        <v>July</v>
      </c>
      <c r="T391" s="1">
        <v>45135</v>
      </c>
      <c r="U391" t="str">
        <f t="shared" si="27"/>
        <v>July</v>
      </c>
    </row>
    <row r="392" spans="1:21" x14ac:dyDescent="0.25">
      <c r="A392">
        <v>9805.65</v>
      </c>
      <c r="B392">
        <v>10</v>
      </c>
      <c r="C392">
        <v>3155.97</v>
      </c>
      <c r="D392">
        <v>3263.49</v>
      </c>
      <c r="E392">
        <f t="shared" si="24"/>
        <v>32634.899999999998</v>
      </c>
      <c r="F392">
        <f t="shared" si="25"/>
        <v>31559.699999999997</v>
      </c>
      <c r="K392" t="s">
        <v>11</v>
      </c>
      <c r="M392" s="1">
        <v>45041</v>
      </c>
      <c r="N392" t="str">
        <f t="shared" si="26"/>
        <v>April</v>
      </c>
      <c r="T392" s="1">
        <v>45041</v>
      </c>
      <c r="U392" t="str">
        <f t="shared" si="27"/>
        <v>April</v>
      </c>
    </row>
    <row r="393" spans="1:21" x14ac:dyDescent="0.25">
      <c r="A393">
        <v>768.28</v>
      </c>
      <c r="B393">
        <v>20</v>
      </c>
      <c r="C393">
        <v>4622.1400000000003</v>
      </c>
      <c r="D393">
        <v>5122.07</v>
      </c>
      <c r="E393">
        <f t="shared" si="24"/>
        <v>102441.4</v>
      </c>
      <c r="F393">
        <f t="shared" si="25"/>
        <v>92442.8</v>
      </c>
      <c r="K393" t="s">
        <v>18</v>
      </c>
      <c r="M393" s="1">
        <v>45135</v>
      </c>
      <c r="N393" t="str">
        <f t="shared" si="26"/>
        <v>July</v>
      </c>
      <c r="T393" s="1">
        <v>45135</v>
      </c>
      <c r="U393" t="str">
        <f t="shared" si="27"/>
        <v>July</v>
      </c>
    </row>
    <row r="394" spans="1:21" x14ac:dyDescent="0.25">
      <c r="A394">
        <v>5235.1400000000003</v>
      </c>
      <c r="B394">
        <v>6</v>
      </c>
      <c r="C394">
        <v>4987.71</v>
      </c>
      <c r="D394">
        <v>4998.78</v>
      </c>
      <c r="E394">
        <f t="shared" si="24"/>
        <v>29992.68</v>
      </c>
      <c r="F394">
        <f t="shared" si="25"/>
        <v>29926.260000000002</v>
      </c>
      <c r="K394" t="s">
        <v>11</v>
      </c>
      <c r="M394" s="1">
        <v>44940</v>
      </c>
      <c r="N394" t="str">
        <f t="shared" si="26"/>
        <v>January</v>
      </c>
      <c r="T394" s="1">
        <v>44940</v>
      </c>
      <c r="U394" t="str">
        <f t="shared" si="27"/>
        <v>January</v>
      </c>
    </row>
    <row r="395" spans="1:21" x14ac:dyDescent="0.25">
      <c r="A395">
        <v>1875.71</v>
      </c>
      <c r="B395">
        <v>48</v>
      </c>
      <c r="C395">
        <v>210.63</v>
      </c>
      <c r="D395">
        <v>533.57999999999902</v>
      </c>
      <c r="E395">
        <f t="shared" si="24"/>
        <v>25611.839999999953</v>
      </c>
      <c r="F395">
        <f t="shared" si="25"/>
        <v>10110.24</v>
      </c>
      <c r="K395" t="s">
        <v>24</v>
      </c>
      <c r="M395" s="1">
        <v>44935</v>
      </c>
      <c r="N395" t="str">
        <f t="shared" si="26"/>
        <v>January</v>
      </c>
      <c r="T395" s="1">
        <v>44935</v>
      </c>
      <c r="U395" t="str">
        <f t="shared" si="27"/>
        <v>January</v>
      </c>
    </row>
    <row r="396" spans="1:21" x14ac:dyDescent="0.25">
      <c r="A396">
        <v>9709.7000000000007</v>
      </c>
      <c r="B396">
        <v>3</v>
      </c>
      <c r="C396">
        <v>1216.1600000000001</v>
      </c>
      <c r="D396">
        <v>1295.3699999999999</v>
      </c>
      <c r="E396">
        <f t="shared" si="24"/>
        <v>3886.1099999999997</v>
      </c>
      <c r="F396">
        <f t="shared" si="25"/>
        <v>3648.4800000000005</v>
      </c>
      <c r="K396" t="s">
        <v>24</v>
      </c>
      <c r="M396" s="1">
        <v>44966</v>
      </c>
      <c r="N396" t="str">
        <f t="shared" si="26"/>
        <v>February</v>
      </c>
      <c r="T396" s="1">
        <v>44966</v>
      </c>
      <c r="U396" t="str">
        <f t="shared" si="27"/>
        <v>February</v>
      </c>
    </row>
    <row r="397" spans="1:21" x14ac:dyDescent="0.25">
      <c r="A397">
        <v>1221.7</v>
      </c>
      <c r="B397">
        <v>42</v>
      </c>
      <c r="C397">
        <v>1586.02</v>
      </c>
      <c r="D397">
        <v>2047.13</v>
      </c>
      <c r="E397">
        <f t="shared" si="24"/>
        <v>85979.46</v>
      </c>
      <c r="F397">
        <f t="shared" si="25"/>
        <v>66612.84</v>
      </c>
      <c r="K397" t="s">
        <v>18</v>
      </c>
      <c r="M397" s="1">
        <v>45163</v>
      </c>
      <c r="N397" t="str">
        <f t="shared" si="26"/>
        <v>August</v>
      </c>
      <c r="T397" s="1">
        <v>45163</v>
      </c>
      <c r="U397" t="str">
        <f t="shared" si="27"/>
        <v>August</v>
      </c>
    </row>
    <row r="398" spans="1:21" x14ac:dyDescent="0.25">
      <c r="A398">
        <v>4095.65</v>
      </c>
      <c r="B398">
        <v>11</v>
      </c>
      <c r="C398">
        <v>2025.67</v>
      </c>
      <c r="D398">
        <v>2081.5500000000002</v>
      </c>
      <c r="E398">
        <f t="shared" si="24"/>
        <v>22897.050000000003</v>
      </c>
      <c r="F398">
        <f t="shared" si="25"/>
        <v>22282.370000000003</v>
      </c>
      <c r="K398" t="s">
        <v>27</v>
      </c>
      <c r="M398" s="1">
        <v>45207</v>
      </c>
      <c r="N398" t="str">
        <f t="shared" si="26"/>
        <v>October</v>
      </c>
      <c r="T398" s="1">
        <v>45207</v>
      </c>
      <c r="U398" t="str">
        <f t="shared" si="27"/>
        <v>October</v>
      </c>
    </row>
    <row r="399" spans="1:21" x14ac:dyDescent="0.25">
      <c r="A399">
        <v>7405.06</v>
      </c>
      <c r="B399">
        <v>43</v>
      </c>
      <c r="C399">
        <v>1249.17</v>
      </c>
      <c r="D399">
        <v>1727.15</v>
      </c>
      <c r="E399">
        <f t="shared" si="24"/>
        <v>74267.45</v>
      </c>
      <c r="F399">
        <f t="shared" si="25"/>
        <v>53714.310000000005</v>
      </c>
      <c r="K399" t="s">
        <v>18</v>
      </c>
      <c r="M399" s="1">
        <v>45285</v>
      </c>
      <c r="N399" t="str">
        <f t="shared" si="26"/>
        <v>December</v>
      </c>
      <c r="T399" s="1">
        <v>45285</v>
      </c>
      <c r="U399" t="str">
        <f t="shared" si="27"/>
        <v>December</v>
      </c>
    </row>
    <row r="400" spans="1:21" x14ac:dyDescent="0.25">
      <c r="A400">
        <v>7075.09</v>
      </c>
      <c r="B400">
        <v>17</v>
      </c>
      <c r="C400">
        <v>1057.27</v>
      </c>
      <c r="D400">
        <v>1366.62</v>
      </c>
      <c r="E400">
        <f t="shared" si="24"/>
        <v>23232.539999999997</v>
      </c>
      <c r="F400">
        <f t="shared" si="25"/>
        <v>17973.59</v>
      </c>
      <c r="K400" t="s">
        <v>11</v>
      </c>
      <c r="M400" s="1">
        <v>45127</v>
      </c>
      <c r="N400" t="str">
        <f t="shared" si="26"/>
        <v>July</v>
      </c>
      <c r="T400" s="1">
        <v>45127</v>
      </c>
      <c r="U400" t="str">
        <f t="shared" si="27"/>
        <v>July</v>
      </c>
    </row>
    <row r="401" spans="1:21" x14ac:dyDescent="0.25">
      <c r="A401">
        <v>4285.01</v>
      </c>
      <c r="B401">
        <v>32</v>
      </c>
      <c r="C401">
        <v>4775.04</v>
      </c>
      <c r="D401">
        <v>4785.66</v>
      </c>
      <c r="E401">
        <f t="shared" si="24"/>
        <v>153141.12</v>
      </c>
      <c r="F401">
        <f t="shared" si="25"/>
        <v>152801.28</v>
      </c>
      <c r="K401" t="s">
        <v>18</v>
      </c>
      <c r="M401" s="1">
        <v>45172</v>
      </c>
      <c r="N401" t="str">
        <f t="shared" si="26"/>
        <v>September</v>
      </c>
      <c r="T401" s="1">
        <v>45172</v>
      </c>
      <c r="U401" t="str">
        <f t="shared" si="27"/>
        <v>September</v>
      </c>
    </row>
    <row r="402" spans="1:21" x14ac:dyDescent="0.25">
      <c r="A402">
        <v>3530.59</v>
      </c>
      <c r="B402">
        <v>4</v>
      </c>
      <c r="C402">
        <v>4596.68</v>
      </c>
      <c r="D402">
        <v>5044.74</v>
      </c>
      <c r="E402">
        <f t="shared" si="24"/>
        <v>20178.96</v>
      </c>
      <c r="F402">
        <f t="shared" si="25"/>
        <v>18386.72</v>
      </c>
      <c r="K402" t="s">
        <v>28</v>
      </c>
      <c r="M402" s="1">
        <v>45204</v>
      </c>
      <c r="N402" t="str">
        <f t="shared" si="26"/>
        <v>October</v>
      </c>
      <c r="T402" s="1">
        <v>45204</v>
      </c>
      <c r="U402" t="str">
        <f t="shared" si="27"/>
        <v>October</v>
      </c>
    </row>
    <row r="403" spans="1:21" x14ac:dyDescent="0.25">
      <c r="A403">
        <v>4036.36</v>
      </c>
      <c r="B403">
        <v>4</v>
      </c>
      <c r="C403">
        <v>282.61</v>
      </c>
      <c r="D403">
        <v>548.25</v>
      </c>
      <c r="E403">
        <f t="shared" si="24"/>
        <v>2193</v>
      </c>
      <c r="F403">
        <f t="shared" si="25"/>
        <v>1130.44</v>
      </c>
      <c r="K403" t="s">
        <v>11</v>
      </c>
      <c r="M403" s="1">
        <v>45161</v>
      </c>
      <c r="N403" t="str">
        <f t="shared" si="26"/>
        <v>August</v>
      </c>
      <c r="T403" s="1">
        <v>45161</v>
      </c>
      <c r="U403" t="str">
        <f t="shared" si="27"/>
        <v>August</v>
      </c>
    </row>
    <row r="404" spans="1:21" x14ac:dyDescent="0.25">
      <c r="A404">
        <v>2716.34</v>
      </c>
      <c r="B404">
        <v>17</v>
      </c>
      <c r="C404">
        <v>1727.12</v>
      </c>
      <c r="D404">
        <v>1865.83</v>
      </c>
      <c r="E404">
        <f t="shared" si="24"/>
        <v>31719.11</v>
      </c>
      <c r="F404">
        <f t="shared" si="25"/>
        <v>29361.039999999997</v>
      </c>
      <c r="K404" t="s">
        <v>11</v>
      </c>
      <c r="M404" s="1">
        <v>44930</v>
      </c>
      <c r="N404" t="str">
        <f t="shared" si="26"/>
        <v>January</v>
      </c>
      <c r="T404" s="1">
        <v>44930</v>
      </c>
      <c r="U404" t="str">
        <f t="shared" si="27"/>
        <v>January</v>
      </c>
    </row>
    <row r="405" spans="1:21" x14ac:dyDescent="0.25">
      <c r="A405">
        <v>2132.8000000000002</v>
      </c>
      <c r="B405">
        <v>41</v>
      </c>
      <c r="C405">
        <v>2055.4899999999998</v>
      </c>
      <c r="D405">
        <v>2441.46</v>
      </c>
      <c r="E405">
        <f t="shared" si="24"/>
        <v>100099.86</v>
      </c>
      <c r="F405">
        <f t="shared" si="25"/>
        <v>84275.09</v>
      </c>
      <c r="K405" t="s">
        <v>27</v>
      </c>
      <c r="M405" s="1">
        <v>45080</v>
      </c>
      <c r="N405" t="str">
        <f t="shared" si="26"/>
        <v>June</v>
      </c>
      <c r="T405" s="1">
        <v>45080</v>
      </c>
      <c r="U405" t="str">
        <f t="shared" si="27"/>
        <v>June</v>
      </c>
    </row>
    <row r="406" spans="1:21" x14ac:dyDescent="0.25">
      <c r="A406">
        <v>4882.09</v>
      </c>
      <c r="B406">
        <v>19</v>
      </c>
      <c r="C406">
        <v>1233.1199999999999</v>
      </c>
      <c r="D406">
        <v>1697.1899999999901</v>
      </c>
      <c r="E406">
        <f t="shared" si="24"/>
        <v>32246.609999999811</v>
      </c>
      <c r="F406">
        <f t="shared" si="25"/>
        <v>23429.279999999999</v>
      </c>
      <c r="K406" t="s">
        <v>24</v>
      </c>
      <c r="M406" s="1">
        <v>44955</v>
      </c>
      <c r="N406" t="str">
        <f t="shared" si="26"/>
        <v>January</v>
      </c>
      <c r="T406" s="1">
        <v>44955</v>
      </c>
      <c r="U406" t="str">
        <f t="shared" si="27"/>
        <v>January</v>
      </c>
    </row>
    <row r="407" spans="1:21" x14ac:dyDescent="0.25">
      <c r="A407">
        <v>2758.48</v>
      </c>
      <c r="B407">
        <v>5</v>
      </c>
      <c r="C407">
        <v>3162.92</v>
      </c>
      <c r="D407">
        <v>3409.93</v>
      </c>
      <c r="E407">
        <f t="shared" si="24"/>
        <v>17049.649999999998</v>
      </c>
      <c r="F407">
        <f t="shared" si="25"/>
        <v>15814.6</v>
      </c>
      <c r="K407" t="s">
        <v>11</v>
      </c>
      <c r="M407" s="1">
        <v>45035</v>
      </c>
      <c r="N407" t="str">
        <f t="shared" si="26"/>
        <v>April</v>
      </c>
      <c r="T407" s="1">
        <v>45035</v>
      </c>
      <c r="U407" t="str">
        <f t="shared" si="27"/>
        <v>April</v>
      </c>
    </row>
    <row r="408" spans="1:21" x14ac:dyDescent="0.25">
      <c r="A408">
        <v>2945.87</v>
      </c>
      <c r="B408">
        <v>32</v>
      </c>
      <c r="C408">
        <v>3219.88</v>
      </c>
      <c r="D408">
        <v>3384.5</v>
      </c>
      <c r="E408">
        <f t="shared" si="24"/>
        <v>108304</v>
      </c>
      <c r="F408">
        <f t="shared" si="25"/>
        <v>103036.16</v>
      </c>
      <c r="K408" t="s">
        <v>24</v>
      </c>
      <c r="M408" s="1">
        <v>45024</v>
      </c>
      <c r="N408" t="str">
        <f t="shared" si="26"/>
        <v>April</v>
      </c>
      <c r="T408" s="1">
        <v>45024</v>
      </c>
      <c r="U408" t="str">
        <f t="shared" si="27"/>
        <v>April</v>
      </c>
    </row>
    <row r="409" spans="1:21" x14ac:dyDescent="0.25">
      <c r="A409">
        <v>6601.89</v>
      </c>
      <c r="B409">
        <v>22</v>
      </c>
      <c r="C409">
        <v>4260</v>
      </c>
      <c r="D409">
        <v>4656.58</v>
      </c>
      <c r="E409">
        <f t="shared" si="24"/>
        <v>102444.76</v>
      </c>
      <c r="F409">
        <f t="shared" si="25"/>
        <v>93720</v>
      </c>
      <c r="K409" t="s">
        <v>18</v>
      </c>
      <c r="M409" s="1">
        <v>45141</v>
      </c>
      <c r="N409" t="str">
        <f t="shared" si="26"/>
        <v>August</v>
      </c>
      <c r="T409" s="1">
        <v>45141</v>
      </c>
      <c r="U409" t="str">
        <f t="shared" si="27"/>
        <v>August</v>
      </c>
    </row>
    <row r="410" spans="1:21" x14ac:dyDescent="0.25">
      <c r="A410">
        <v>9688.52</v>
      </c>
      <c r="B410">
        <v>6</v>
      </c>
      <c r="C410">
        <v>3717.3</v>
      </c>
      <c r="D410">
        <v>4061.37</v>
      </c>
      <c r="E410">
        <f t="shared" si="24"/>
        <v>24368.22</v>
      </c>
      <c r="F410">
        <f t="shared" si="25"/>
        <v>22303.800000000003</v>
      </c>
      <c r="K410" t="s">
        <v>28</v>
      </c>
      <c r="M410" s="1">
        <v>45219</v>
      </c>
      <c r="N410" t="str">
        <f t="shared" si="26"/>
        <v>October</v>
      </c>
      <c r="T410" s="1">
        <v>45219</v>
      </c>
      <c r="U410" t="str">
        <f t="shared" si="27"/>
        <v>October</v>
      </c>
    </row>
    <row r="411" spans="1:21" x14ac:dyDescent="0.25">
      <c r="A411">
        <v>6076.01</v>
      </c>
      <c r="B411">
        <v>35</v>
      </c>
      <c r="C411">
        <v>2735.74</v>
      </c>
      <c r="D411">
        <v>3181.22999999999</v>
      </c>
      <c r="E411">
        <f t="shared" si="24"/>
        <v>111343.04999999965</v>
      </c>
      <c r="F411">
        <f t="shared" si="25"/>
        <v>95750.9</v>
      </c>
      <c r="K411" t="s">
        <v>27</v>
      </c>
      <c r="M411" s="1">
        <v>45001</v>
      </c>
      <c r="N411" t="str">
        <f t="shared" si="26"/>
        <v>March</v>
      </c>
      <c r="T411" s="1">
        <v>45001</v>
      </c>
      <c r="U411" t="str">
        <f t="shared" si="27"/>
        <v>March</v>
      </c>
    </row>
    <row r="412" spans="1:21" x14ac:dyDescent="0.25">
      <c r="A412">
        <v>862.1</v>
      </c>
      <c r="B412">
        <v>22</v>
      </c>
      <c r="C412">
        <v>3285.25</v>
      </c>
      <c r="D412">
        <v>3634.58</v>
      </c>
      <c r="E412">
        <f t="shared" si="24"/>
        <v>79960.759999999995</v>
      </c>
      <c r="F412">
        <f t="shared" si="25"/>
        <v>72275.5</v>
      </c>
      <c r="K412" t="s">
        <v>24</v>
      </c>
      <c r="M412" s="1">
        <v>45252</v>
      </c>
      <c r="N412" t="str">
        <f t="shared" si="26"/>
        <v>November</v>
      </c>
      <c r="T412" s="1">
        <v>45252</v>
      </c>
      <c r="U412" t="str">
        <f t="shared" si="27"/>
        <v>November</v>
      </c>
    </row>
    <row r="413" spans="1:21" x14ac:dyDescent="0.25">
      <c r="A413">
        <v>848.28</v>
      </c>
      <c r="B413">
        <v>1</v>
      </c>
      <c r="C413">
        <v>1406.24</v>
      </c>
      <c r="D413">
        <v>1535.57</v>
      </c>
      <c r="E413">
        <f t="shared" si="24"/>
        <v>1535.57</v>
      </c>
      <c r="F413">
        <f t="shared" si="25"/>
        <v>1406.24</v>
      </c>
      <c r="K413" t="s">
        <v>11</v>
      </c>
      <c r="M413" s="1">
        <v>45072</v>
      </c>
      <c r="N413" t="str">
        <f t="shared" si="26"/>
        <v>May</v>
      </c>
      <c r="T413" s="1">
        <v>45072</v>
      </c>
      <c r="U413" t="str">
        <f t="shared" si="27"/>
        <v>May</v>
      </c>
    </row>
    <row r="414" spans="1:21" x14ac:dyDescent="0.25">
      <c r="A414">
        <v>9519.09</v>
      </c>
      <c r="B414">
        <v>20</v>
      </c>
      <c r="C414">
        <v>2985.63</v>
      </c>
      <c r="D414">
        <v>3452.14</v>
      </c>
      <c r="E414">
        <f t="shared" si="24"/>
        <v>69042.8</v>
      </c>
      <c r="F414">
        <f t="shared" si="25"/>
        <v>59712.600000000006</v>
      </c>
      <c r="K414" t="s">
        <v>24</v>
      </c>
      <c r="M414" s="1">
        <v>45054</v>
      </c>
      <c r="N414" t="str">
        <f t="shared" si="26"/>
        <v>May</v>
      </c>
      <c r="T414" s="1">
        <v>45054</v>
      </c>
      <c r="U414" t="str">
        <f t="shared" si="27"/>
        <v>May</v>
      </c>
    </row>
    <row r="415" spans="1:21" x14ac:dyDescent="0.25">
      <c r="A415">
        <v>3043.18</v>
      </c>
      <c r="B415">
        <v>22</v>
      </c>
      <c r="C415">
        <v>2471.67</v>
      </c>
      <c r="D415">
        <v>2533.04</v>
      </c>
      <c r="E415">
        <f t="shared" si="24"/>
        <v>55726.879999999997</v>
      </c>
      <c r="F415">
        <f t="shared" si="25"/>
        <v>54376.740000000005</v>
      </c>
      <c r="K415" t="s">
        <v>11</v>
      </c>
      <c r="M415" s="1">
        <v>45267</v>
      </c>
      <c r="N415" t="str">
        <f t="shared" si="26"/>
        <v>December</v>
      </c>
      <c r="T415" s="1">
        <v>45267</v>
      </c>
      <c r="U415" t="str">
        <f t="shared" si="27"/>
        <v>December</v>
      </c>
    </row>
    <row r="416" spans="1:21" x14ac:dyDescent="0.25">
      <c r="A416">
        <v>1011.46</v>
      </c>
      <c r="B416">
        <v>48</v>
      </c>
      <c r="C416">
        <v>710.06</v>
      </c>
      <c r="D416">
        <v>851.349999999999</v>
      </c>
      <c r="E416">
        <f t="shared" si="24"/>
        <v>40864.799999999952</v>
      </c>
      <c r="F416">
        <f t="shared" si="25"/>
        <v>34082.879999999997</v>
      </c>
      <c r="K416" t="s">
        <v>24</v>
      </c>
      <c r="M416" s="1">
        <v>44968</v>
      </c>
      <c r="N416" t="str">
        <f t="shared" si="26"/>
        <v>February</v>
      </c>
      <c r="T416" s="1">
        <v>44968</v>
      </c>
      <c r="U416" t="str">
        <f t="shared" si="27"/>
        <v>February</v>
      </c>
    </row>
    <row r="417" spans="1:21" x14ac:dyDescent="0.25">
      <c r="A417">
        <v>6030.54</v>
      </c>
      <c r="B417">
        <v>11</v>
      </c>
      <c r="C417">
        <v>1250.5899999999999</v>
      </c>
      <c r="D417">
        <v>1515.48999999999</v>
      </c>
      <c r="E417">
        <f t="shared" si="24"/>
        <v>16670.38999999989</v>
      </c>
      <c r="F417">
        <f t="shared" si="25"/>
        <v>13756.49</v>
      </c>
      <c r="K417" t="s">
        <v>11</v>
      </c>
      <c r="M417" s="1">
        <v>45282</v>
      </c>
      <c r="N417" t="str">
        <f t="shared" si="26"/>
        <v>December</v>
      </c>
      <c r="T417" s="1">
        <v>45282</v>
      </c>
      <c r="U417" t="str">
        <f t="shared" si="27"/>
        <v>December</v>
      </c>
    </row>
    <row r="418" spans="1:21" x14ac:dyDescent="0.25">
      <c r="A418">
        <v>6274.12</v>
      </c>
      <c r="B418">
        <v>13</v>
      </c>
      <c r="C418">
        <v>1493.88</v>
      </c>
      <c r="D418">
        <v>1781.09</v>
      </c>
      <c r="E418">
        <f t="shared" si="24"/>
        <v>23154.17</v>
      </c>
      <c r="F418">
        <f t="shared" si="25"/>
        <v>19420.440000000002</v>
      </c>
      <c r="K418" t="s">
        <v>18</v>
      </c>
      <c r="M418" s="1">
        <v>44967</v>
      </c>
      <c r="N418" t="str">
        <f t="shared" si="26"/>
        <v>February</v>
      </c>
      <c r="T418" s="1">
        <v>44967</v>
      </c>
      <c r="U418" t="str">
        <f t="shared" si="27"/>
        <v>February</v>
      </c>
    </row>
    <row r="419" spans="1:21" x14ac:dyDescent="0.25">
      <c r="A419">
        <v>6520.2</v>
      </c>
      <c r="B419">
        <v>42</v>
      </c>
      <c r="C419">
        <v>4625.33</v>
      </c>
      <c r="D419">
        <v>4642.83</v>
      </c>
      <c r="E419">
        <f t="shared" si="24"/>
        <v>194998.86</v>
      </c>
      <c r="F419">
        <f t="shared" si="25"/>
        <v>194263.86</v>
      </c>
      <c r="K419" t="s">
        <v>11</v>
      </c>
      <c r="M419" s="1">
        <v>44960</v>
      </c>
      <c r="N419" t="str">
        <f t="shared" si="26"/>
        <v>February</v>
      </c>
      <c r="T419" s="1">
        <v>44960</v>
      </c>
      <c r="U419" t="str">
        <f t="shared" si="27"/>
        <v>February</v>
      </c>
    </row>
    <row r="420" spans="1:21" x14ac:dyDescent="0.25">
      <c r="A420">
        <v>2747.28</v>
      </c>
      <c r="B420">
        <v>3</v>
      </c>
      <c r="C420">
        <v>1190.4100000000001</v>
      </c>
      <c r="D420">
        <v>1582.89</v>
      </c>
      <c r="E420">
        <f t="shared" si="24"/>
        <v>4748.67</v>
      </c>
      <c r="F420">
        <f t="shared" si="25"/>
        <v>3571.2300000000005</v>
      </c>
      <c r="K420" t="s">
        <v>11</v>
      </c>
      <c r="M420" s="1">
        <v>44943</v>
      </c>
      <c r="N420" t="str">
        <f t="shared" si="26"/>
        <v>January</v>
      </c>
      <c r="T420" s="1">
        <v>44943</v>
      </c>
      <c r="U420" t="str">
        <f t="shared" si="27"/>
        <v>January</v>
      </c>
    </row>
    <row r="421" spans="1:21" x14ac:dyDescent="0.25">
      <c r="A421">
        <v>249.6</v>
      </c>
      <c r="B421">
        <v>9</v>
      </c>
      <c r="C421">
        <v>1481.76</v>
      </c>
      <c r="D421">
        <v>1668.95</v>
      </c>
      <c r="E421">
        <f t="shared" si="24"/>
        <v>15020.550000000001</v>
      </c>
      <c r="F421">
        <f t="shared" si="25"/>
        <v>13335.84</v>
      </c>
      <c r="K421" t="s">
        <v>28</v>
      </c>
      <c r="M421" s="1">
        <v>45091</v>
      </c>
      <c r="N421" t="str">
        <f t="shared" si="26"/>
        <v>June</v>
      </c>
      <c r="T421" s="1">
        <v>45091</v>
      </c>
      <c r="U421" t="str">
        <f t="shared" si="27"/>
        <v>June</v>
      </c>
    </row>
    <row r="422" spans="1:21" x14ac:dyDescent="0.25">
      <c r="A422">
        <v>9653.65</v>
      </c>
      <c r="B422">
        <v>12</v>
      </c>
      <c r="C422">
        <v>1878.3</v>
      </c>
      <c r="D422">
        <v>2087.4499999999998</v>
      </c>
      <c r="E422">
        <f t="shared" si="24"/>
        <v>25049.399999999998</v>
      </c>
      <c r="F422">
        <f t="shared" si="25"/>
        <v>22539.599999999999</v>
      </c>
      <c r="K422" t="s">
        <v>11</v>
      </c>
      <c r="M422" s="1">
        <v>45079</v>
      </c>
      <c r="N422" t="str">
        <f t="shared" si="26"/>
        <v>June</v>
      </c>
      <c r="T422" s="1">
        <v>45079</v>
      </c>
      <c r="U422" t="str">
        <f t="shared" si="27"/>
        <v>June</v>
      </c>
    </row>
    <row r="423" spans="1:21" x14ac:dyDescent="0.25">
      <c r="A423">
        <v>2583.84</v>
      </c>
      <c r="B423">
        <v>23</v>
      </c>
      <c r="C423">
        <v>3335.53</v>
      </c>
      <c r="D423">
        <v>3742.12</v>
      </c>
      <c r="E423">
        <f t="shared" si="24"/>
        <v>86068.76</v>
      </c>
      <c r="F423">
        <f t="shared" si="25"/>
        <v>76717.19</v>
      </c>
      <c r="K423" t="s">
        <v>28</v>
      </c>
      <c r="M423" s="1">
        <v>45002</v>
      </c>
      <c r="N423" t="str">
        <f t="shared" si="26"/>
        <v>March</v>
      </c>
      <c r="T423" s="1">
        <v>45002</v>
      </c>
      <c r="U423" t="str">
        <f t="shared" si="27"/>
        <v>March</v>
      </c>
    </row>
    <row r="424" spans="1:21" x14ac:dyDescent="0.25">
      <c r="A424">
        <v>6792.66</v>
      </c>
      <c r="B424">
        <v>14</v>
      </c>
      <c r="C424">
        <v>635.28</v>
      </c>
      <c r="D424">
        <v>831.13</v>
      </c>
      <c r="E424">
        <f t="shared" si="24"/>
        <v>11635.82</v>
      </c>
      <c r="F424">
        <f t="shared" si="25"/>
        <v>8893.92</v>
      </c>
      <c r="K424" t="s">
        <v>27</v>
      </c>
      <c r="M424" s="1">
        <v>45013</v>
      </c>
      <c r="N424" t="str">
        <f t="shared" si="26"/>
        <v>March</v>
      </c>
      <c r="T424" s="1">
        <v>45013</v>
      </c>
      <c r="U424" t="str">
        <f t="shared" si="27"/>
        <v>March</v>
      </c>
    </row>
    <row r="425" spans="1:21" x14ac:dyDescent="0.25">
      <c r="A425">
        <v>7095.64</v>
      </c>
      <c r="B425">
        <v>33</v>
      </c>
      <c r="C425">
        <v>4772.03</v>
      </c>
      <c r="D425">
        <v>4805.17</v>
      </c>
      <c r="E425">
        <f t="shared" si="24"/>
        <v>158570.61000000002</v>
      </c>
      <c r="F425">
        <f t="shared" si="25"/>
        <v>157476.99</v>
      </c>
      <c r="K425" t="s">
        <v>28</v>
      </c>
      <c r="M425" s="1">
        <v>45043</v>
      </c>
      <c r="N425" t="str">
        <f t="shared" si="26"/>
        <v>April</v>
      </c>
      <c r="T425" s="1">
        <v>45043</v>
      </c>
      <c r="U425" t="str">
        <f t="shared" si="27"/>
        <v>April</v>
      </c>
    </row>
    <row r="426" spans="1:21" x14ac:dyDescent="0.25">
      <c r="A426">
        <v>6139.07</v>
      </c>
      <c r="B426">
        <v>18</v>
      </c>
      <c r="C426">
        <v>4334.58</v>
      </c>
      <c r="D426">
        <v>4431.04</v>
      </c>
      <c r="E426">
        <f t="shared" si="24"/>
        <v>79758.720000000001</v>
      </c>
      <c r="F426">
        <f t="shared" si="25"/>
        <v>78022.44</v>
      </c>
      <c r="K426" t="s">
        <v>18</v>
      </c>
      <c r="M426" s="1">
        <v>45288</v>
      </c>
      <c r="N426" t="str">
        <f t="shared" si="26"/>
        <v>December</v>
      </c>
      <c r="T426" s="1">
        <v>45288</v>
      </c>
      <c r="U426" t="str">
        <f t="shared" si="27"/>
        <v>December</v>
      </c>
    </row>
    <row r="427" spans="1:21" x14ac:dyDescent="0.25">
      <c r="A427">
        <v>3197.78</v>
      </c>
      <c r="B427">
        <v>49</v>
      </c>
      <c r="C427">
        <v>2907.22</v>
      </c>
      <c r="D427">
        <v>3385.6099999999901</v>
      </c>
      <c r="E427">
        <f t="shared" si="24"/>
        <v>165894.88999999952</v>
      </c>
      <c r="F427">
        <f t="shared" si="25"/>
        <v>142453.78</v>
      </c>
      <c r="K427" t="s">
        <v>28</v>
      </c>
      <c r="M427" s="1">
        <v>45268</v>
      </c>
      <c r="N427" t="str">
        <f t="shared" si="26"/>
        <v>December</v>
      </c>
      <c r="T427" s="1">
        <v>45268</v>
      </c>
      <c r="U427" t="str">
        <f t="shared" si="27"/>
        <v>December</v>
      </c>
    </row>
    <row r="428" spans="1:21" x14ac:dyDescent="0.25">
      <c r="A428">
        <v>2783.85</v>
      </c>
      <c r="B428">
        <v>41</v>
      </c>
      <c r="C428">
        <v>3386.49</v>
      </c>
      <c r="D428">
        <v>3430.99</v>
      </c>
      <c r="E428">
        <f t="shared" si="24"/>
        <v>140670.59</v>
      </c>
      <c r="F428">
        <f t="shared" si="25"/>
        <v>138846.09</v>
      </c>
      <c r="K428" t="s">
        <v>27</v>
      </c>
      <c r="M428" s="1">
        <v>44953</v>
      </c>
      <c r="N428" t="str">
        <f t="shared" si="26"/>
        <v>January</v>
      </c>
      <c r="T428" s="1">
        <v>44953</v>
      </c>
      <c r="U428" t="str">
        <f t="shared" si="27"/>
        <v>January</v>
      </c>
    </row>
    <row r="429" spans="1:21" x14ac:dyDescent="0.25">
      <c r="A429">
        <v>6016.92</v>
      </c>
      <c r="B429">
        <v>9</v>
      </c>
      <c r="C429">
        <v>132.47</v>
      </c>
      <c r="D429">
        <v>316.39</v>
      </c>
      <c r="E429">
        <f t="shared" si="24"/>
        <v>2847.5099999999998</v>
      </c>
      <c r="F429">
        <f t="shared" si="25"/>
        <v>1192.23</v>
      </c>
      <c r="K429" t="s">
        <v>18</v>
      </c>
      <c r="M429" s="1">
        <v>45239</v>
      </c>
      <c r="N429" t="str">
        <f t="shared" si="26"/>
        <v>November</v>
      </c>
      <c r="T429" s="1">
        <v>45239</v>
      </c>
      <c r="U429" t="str">
        <f t="shared" si="27"/>
        <v>November</v>
      </c>
    </row>
    <row r="430" spans="1:21" x14ac:dyDescent="0.25">
      <c r="A430">
        <v>8674.35</v>
      </c>
      <c r="B430">
        <v>23</v>
      </c>
      <c r="C430">
        <v>1727.78</v>
      </c>
      <c r="D430">
        <v>1984.34</v>
      </c>
      <c r="E430">
        <f t="shared" si="24"/>
        <v>45639.82</v>
      </c>
      <c r="F430">
        <f t="shared" si="25"/>
        <v>39738.94</v>
      </c>
      <c r="K430" t="s">
        <v>24</v>
      </c>
      <c r="M430" s="1">
        <v>45213</v>
      </c>
      <c r="N430" t="str">
        <f t="shared" si="26"/>
        <v>October</v>
      </c>
      <c r="T430" s="1">
        <v>45213</v>
      </c>
      <c r="U430" t="str">
        <f t="shared" si="27"/>
        <v>October</v>
      </c>
    </row>
    <row r="431" spans="1:21" x14ac:dyDescent="0.25">
      <c r="A431">
        <v>9472.66</v>
      </c>
      <c r="B431">
        <v>10</v>
      </c>
      <c r="C431">
        <v>3988.52</v>
      </c>
      <c r="D431">
        <v>4240.2299999999996</v>
      </c>
      <c r="E431">
        <f t="shared" si="24"/>
        <v>42402.299999999996</v>
      </c>
      <c r="F431">
        <f t="shared" si="25"/>
        <v>39885.199999999997</v>
      </c>
      <c r="K431" t="s">
        <v>24</v>
      </c>
      <c r="M431" s="1">
        <v>45060</v>
      </c>
      <c r="N431" t="str">
        <f t="shared" si="26"/>
        <v>May</v>
      </c>
      <c r="T431" s="1">
        <v>45060</v>
      </c>
      <c r="U431" t="str">
        <f t="shared" si="27"/>
        <v>May</v>
      </c>
    </row>
    <row r="432" spans="1:21" x14ac:dyDescent="0.25">
      <c r="A432">
        <v>1148.47</v>
      </c>
      <c r="B432">
        <v>19</v>
      </c>
      <c r="C432">
        <v>433.54</v>
      </c>
      <c r="D432">
        <v>445.48</v>
      </c>
      <c r="E432">
        <f t="shared" si="24"/>
        <v>8464.1200000000008</v>
      </c>
      <c r="F432">
        <f t="shared" si="25"/>
        <v>8237.26</v>
      </c>
      <c r="K432" t="s">
        <v>28</v>
      </c>
      <c r="M432" s="1">
        <v>45145</v>
      </c>
      <c r="N432" t="str">
        <f t="shared" si="26"/>
        <v>August</v>
      </c>
      <c r="T432" s="1">
        <v>45145</v>
      </c>
      <c r="U432" t="str">
        <f t="shared" si="27"/>
        <v>August</v>
      </c>
    </row>
    <row r="433" spans="1:21" x14ac:dyDescent="0.25">
      <c r="A433">
        <v>1632.8</v>
      </c>
      <c r="B433">
        <v>47</v>
      </c>
      <c r="C433">
        <v>1447.45</v>
      </c>
      <c r="D433">
        <v>1703.02</v>
      </c>
      <c r="E433">
        <f t="shared" si="24"/>
        <v>80041.94</v>
      </c>
      <c r="F433">
        <f t="shared" si="25"/>
        <v>68030.150000000009</v>
      </c>
      <c r="K433" t="s">
        <v>28</v>
      </c>
      <c r="M433" s="1">
        <v>45094</v>
      </c>
      <c r="N433" t="str">
        <f t="shared" si="26"/>
        <v>June</v>
      </c>
      <c r="T433" s="1">
        <v>45094</v>
      </c>
      <c r="U433" t="str">
        <f t="shared" si="27"/>
        <v>June</v>
      </c>
    </row>
    <row r="434" spans="1:21" x14ac:dyDescent="0.25">
      <c r="A434">
        <v>9452.89</v>
      </c>
      <c r="B434">
        <v>5</v>
      </c>
      <c r="C434">
        <v>2947.22</v>
      </c>
      <c r="D434">
        <v>3145.27</v>
      </c>
      <c r="E434">
        <f t="shared" si="24"/>
        <v>15726.35</v>
      </c>
      <c r="F434">
        <f t="shared" si="25"/>
        <v>14736.099999999999</v>
      </c>
      <c r="K434" t="s">
        <v>27</v>
      </c>
      <c r="M434" s="1">
        <v>45024</v>
      </c>
      <c r="N434" t="str">
        <f t="shared" si="26"/>
        <v>April</v>
      </c>
      <c r="T434" s="1">
        <v>45024</v>
      </c>
      <c r="U434" t="str">
        <f t="shared" si="27"/>
        <v>April</v>
      </c>
    </row>
    <row r="435" spans="1:21" x14ac:dyDescent="0.25">
      <c r="A435">
        <v>7391.7</v>
      </c>
      <c r="B435">
        <v>47</v>
      </c>
      <c r="C435">
        <v>1319.24</v>
      </c>
      <c r="D435">
        <v>1805.56</v>
      </c>
      <c r="E435">
        <f t="shared" si="24"/>
        <v>84861.319999999992</v>
      </c>
      <c r="F435">
        <f t="shared" si="25"/>
        <v>62004.28</v>
      </c>
      <c r="K435" t="s">
        <v>27</v>
      </c>
      <c r="M435" s="1">
        <v>45194</v>
      </c>
      <c r="N435" t="str">
        <f t="shared" si="26"/>
        <v>September</v>
      </c>
      <c r="T435" s="1">
        <v>45194</v>
      </c>
      <c r="U435" t="str">
        <f t="shared" si="27"/>
        <v>September</v>
      </c>
    </row>
    <row r="436" spans="1:21" x14ac:dyDescent="0.25">
      <c r="A436">
        <v>8841.64</v>
      </c>
      <c r="B436">
        <v>23</v>
      </c>
      <c r="C436">
        <v>4673.1899999999996</v>
      </c>
      <c r="D436">
        <v>4761.1799999999903</v>
      </c>
      <c r="E436">
        <f t="shared" si="24"/>
        <v>109507.13999999978</v>
      </c>
      <c r="F436">
        <f t="shared" si="25"/>
        <v>107483.37</v>
      </c>
      <c r="K436" t="s">
        <v>11</v>
      </c>
      <c r="M436" s="1">
        <v>45163</v>
      </c>
      <c r="N436" t="str">
        <f t="shared" si="26"/>
        <v>August</v>
      </c>
      <c r="T436" s="1">
        <v>45163</v>
      </c>
      <c r="U436" t="str">
        <f t="shared" si="27"/>
        <v>August</v>
      </c>
    </row>
    <row r="437" spans="1:21" x14ac:dyDescent="0.25">
      <c r="A437">
        <v>2106.06</v>
      </c>
      <c r="B437">
        <v>30</v>
      </c>
      <c r="C437">
        <v>698.74</v>
      </c>
      <c r="D437">
        <v>882.28</v>
      </c>
      <c r="E437">
        <f t="shared" si="24"/>
        <v>26468.399999999998</v>
      </c>
      <c r="F437">
        <f t="shared" si="25"/>
        <v>20962.2</v>
      </c>
      <c r="K437" t="s">
        <v>27</v>
      </c>
      <c r="M437" s="1">
        <v>45235</v>
      </c>
      <c r="N437" t="str">
        <f t="shared" si="26"/>
        <v>November</v>
      </c>
      <c r="T437" s="1">
        <v>45235</v>
      </c>
      <c r="U437" t="str">
        <f t="shared" si="27"/>
        <v>November</v>
      </c>
    </row>
    <row r="438" spans="1:21" x14ac:dyDescent="0.25">
      <c r="A438">
        <v>5917.1</v>
      </c>
      <c r="B438">
        <v>25</v>
      </c>
      <c r="C438">
        <v>3997.1</v>
      </c>
      <c r="D438">
        <v>4212.6499999999996</v>
      </c>
      <c r="E438">
        <f t="shared" si="24"/>
        <v>105316.24999999999</v>
      </c>
      <c r="F438">
        <f t="shared" si="25"/>
        <v>99927.5</v>
      </c>
      <c r="K438" t="s">
        <v>11</v>
      </c>
      <c r="M438" s="1">
        <v>45099</v>
      </c>
      <c r="N438" t="str">
        <f t="shared" si="26"/>
        <v>June</v>
      </c>
      <c r="T438" s="1">
        <v>45099</v>
      </c>
      <c r="U438" t="str">
        <f t="shared" si="27"/>
        <v>June</v>
      </c>
    </row>
    <row r="439" spans="1:21" x14ac:dyDescent="0.25">
      <c r="A439">
        <v>7041.28</v>
      </c>
      <c r="B439">
        <v>28</v>
      </c>
      <c r="C439">
        <v>2564.35</v>
      </c>
      <c r="D439">
        <v>2765.79</v>
      </c>
      <c r="E439">
        <f t="shared" si="24"/>
        <v>77442.12</v>
      </c>
      <c r="F439">
        <f t="shared" si="25"/>
        <v>71801.8</v>
      </c>
      <c r="K439" t="s">
        <v>18</v>
      </c>
      <c r="M439" s="1">
        <v>45116</v>
      </c>
      <c r="N439" t="str">
        <f t="shared" si="26"/>
        <v>July</v>
      </c>
      <c r="T439" s="1">
        <v>45116</v>
      </c>
      <c r="U439" t="str">
        <f t="shared" si="27"/>
        <v>July</v>
      </c>
    </row>
    <row r="440" spans="1:21" x14ac:dyDescent="0.25">
      <c r="A440">
        <v>6833.11</v>
      </c>
      <c r="B440">
        <v>34</v>
      </c>
      <c r="C440">
        <v>3764.14</v>
      </c>
      <c r="D440">
        <v>4100.3999999999996</v>
      </c>
      <c r="E440">
        <f t="shared" si="24"/>
        <v>139413.59999999998</v>
      </c>
      <c r="F440">
        <f t="shared" si="25"/>
        <v>127980.76</v>
      </c>
      <c r="K440" t="s">
        <v>28</v>
      </c>
      <c r="M440" s="1">
        <v>45048</v>
      </c>
      <c r="N440" t="str">
        <f t="shared" si="26"/>
        <v>May</v>
      </c>
      <c r="T440" s="1">
        <v>45048</v>
      </c>
      <c r="U440" t="str">
        <f t="shared" si="27"/>
        <v>May</v>
      </c>
    </row>
    <row r="441" spans="1:21" x14ac:dyDescent="0.25">
      <c r="A441">
        <v>4140.7</v>
      </c>
      <c r="B441">
        <v>45</v>
      </c>
      <c r="C441">
        <v>1588.04</v>
      </c>
      <c r="D441">
        <v>1703.6399999999901</v>
      </c>
      <c r="E441">
        <f t="shared" si="24"/>
        <v>76663.799999999552</v>
      </c>
      <c r="F441">
        <f t="shared" si="25"/>
        <v>71461.8</v>
      </c>
      <c r="K441" t="s">
        <v>18</v>
      </c>
      <c r="M441" s="1">
        <v>44972</v>
      </c>
      <c r="N441" t="str">
        <f t="shared" si="26"/>
        <v>February</v>
      </c>
      <c r="T441" s="1">
        <v>44972</v>
      </c>
      <c r="U441" t="str">
        <f t="shared" si="27"/>
        <v>February</v>
      </c>
    </row>
    <row r="442" spans="1:21" x14ac:dyDescent="0.25">
      <c r="A442">
        <v>252.41</v>
      </c>
      <c r="B442">
        <v>48</v>
      </c>
      <c r="C442">
        <v>2596.7199999999998</v>
      </c>
      <c r="D442">
        <v>2715.0499999999902</v>
      </c>
      <c r="E442">
        <f t="shared" si="24"/>
        <v>130322.39999999953</v>
      </c>
      <c r="F442">
        <f t="shared" si="25"/>
        <v>124642.56</v>
      </c>
      <c r="K442" t="s">
        <v>27</v>
      </c>
      <c r="M442" s="1">
        <v>44990</v>
      </c>
      <c r="N442" t="str">
        <f t="shared" si="26"/>
        <v>March</v>
      </c>
      <c r="T442" s="1">
        <v>44990</v>
      </c>
      <c r="U442" t="str">
        <f t="shared" si="27"/>
        <v>March</v>
      </c>
    </row>
    <row r="443" spans="1:21" x14ac:dyDescent="0.25">
      <c r="A443">
        <v>5870.97</v>
      </c>
      <c r="B443">
        <v>47</v>
      </c>
      <c r="C443">
        <v>4291.33</v>
      </c>
      <c r="D443">
        <v>4658.6400000000003</v>
      </c>
      <c r="E443">
        <f t="shared" si="24"/>
        <v>218956.08000000002</v>
      </c>
      <c r="F443">
        <f t="shared" si="25"/>
        <v>201692.51</v>
      </c>
      <c r="K443" t="s">
        <v>18</v>
      </c>
      <c r="M443" s="1">
        <v>45056</v>
      </c>
      <c r="N443" t="str">
        <f t="shared" si="26"/>
        <v>May</v>
      </c>
      <c r="T443" s="1">
        <v>45056</v>
      </c>
      <c r="U443" t="str">
        <f t="shared" si="27"/>
        <v>May</v>
      </c>
    </row>
    <row r="444" spans="1:21" x14ac:dyDescent="0.25">
      <c r="A444">
        <v>2605.71</v>
      </c>
      <c r="B444">
        <v>25</v>
      </c>
      <c r="C444">
        <v>2361.0500000000002</v>
      </c>
      <c r="D444">
        <v>2616.19</v>
      </c>
      <c r="E444">
        <f t="shared" si="24"/>
        <v>65404.75</v>
      </c>
      <c r="F444">
        <f t="shared" si="25"/>
        <v>59026.250000000007</v>
      </c>
      <c r="K444" t="s">
        <v>18</v>
      </c>
      <c r="M444" s="1">
        <v>45236</v>
      </c>
      <c r="N444" t="str">
        <f t="shared" si="26"/>
        <v>November</v>
      </c>
      <c r="T444" s="1">
        <v>45236</v>
      </c>
      <c r="U444" t="str">
        <f t="shared" si="27"/>
        <v>November</v>
      </c>
    </row>
    <row r="445" spans="1:21" x14ac:dyDescent="0.25">
      <c r="A445">
        <v>4557.5200000000004</v>
      </c>
      <c r="B445">
        <v>10</v>
      </c>
      <c r="C445">
        <v>1830.61</v>
      </c>
      <c r="D445">
        <v>2044.04</v>
      </c>
      <c r="E445">
        <f t="shared" si="24"/>
        <v>20440.400000000001</v>
      </c>
      <c r="F445">
        <f t="shared" si="25"/>
        <v>18306.099999999999</v>
      </c>
      <c r="K445" t="s">
        <v>18</v>
      </c>
      <c r="M445" s="1">
        <v>45289</v>
      </c>
      <c r="N445" t="str">
        <f t="shared" si="26"/>
        <v>December</v>
      </c>
      <c r="T445" s="1">
        <v>45289</v>
      </c>
      <c r="U445" t="str">
        <f t="shared" si="27"/>
        <v>December</v>
      </c>
    </row>
    <row r="446" spans="1:21" x14ac:dyDescent="0.25">
      <c r="A446">
        <v>9580.0499999999993</v>
      </c>
      <c r="B446">
        <v>14</v>
      </c>
      <c r="C446">
        <v>2703.97</v>
      </c>
      <c r="D446">
        <v>2796.8799999999901</v>
      </c>
      <c r="E446">
        <f t="shared" si="24"/>
        <v>39156.319999999861</v>
      </c>
      <c r="F446">
        <f t="shared" si="25"/>
        <v>37855.579999999994</v>
      </c>
      <c r="K446" t="s">
        <v>27</v>
      </c>
      <c r="M446" s="1">
        <v>45119</v>
      </c>
      <c r="N446" t="str">
        <f t="shared" si="26"/>
        <v>July</v>
      </c>
      <c r="T446" s="1">
        <v>45119</v>
      </c>
      <c r="U446" t="str">
        <f t="shared" si="27"/>
        <v>July</v>
      </c>
    </row>
    <row r="447" spans="1:21" x14ac:dyDescent="0.25">
      <c r="A447">
        <v>4050.45</v>
      </c>
      <c r="B447">
        <v>42</v>
      </c>
      <c r="C447">
        <v>3600.95</v>
      </c>
      <c r="D447">
        <v>3702.8399999999901</v>
      </c>
      <c r="E447">
        <f t="shared" si="24"/>
        <v>155519.27999999959</v>
      </c>
      <c r="F447">
        <f t="shared" si="25"/>
        <v>151239.9</v>
      </c>
      <c r="K447" t="s">
        <v>18</v>
      </c>
      <c r="M447" s="1">
        <v>45233</v>
      </c>
      <c r="N447" t="str">
        <f t="shared" si="26"/>
        <v>November</v>
      </c>
      <c r="T447" s="1">
        <v>45233</v>
      </c>
      <c r="U447" t="str">
        <f t="shared" si="27"/>
        <v>November</v>
      </c>
    </row>
    <row r="448" spans="1:21" x14ac:dyDescent="0.25">
      <c r="A448">
        <v>8414.0400000000009</v>
      </c>
      <c r="B448">
        <v>46</v>
      </c>
      <c r="C448">
        <v>2245.64</v>
      </c>
      <c r="D448">
        <v>2260.81</v>
      </c>
      <c r="E448">
        <f t="shared" si="24"/>
        <v>103997.26</v>
      </c>
      <c r="F448">
        <f t="shared" si="25"/>
        <v>103299.43999999999</v>
      </c>
      <c r="K448" t="s">
        <v>11</v>
      </c>
      <c r="M448" s="1">
        <v>45107</v>
      </c>
      <c r="N448" t="str">
        <f t="shared" si="26"/>
        <v>June</v>
      </c>
      <c r="T448" s="1">
        <v>45107</v>
      </c>
      <c r="U448" t="str">
        <f t="shared" si="27"/>
        <v>June</v>
      </c>
    </row>
    <row r="449" spans="1:21" x14ac:dyDescent="0.25">
      <c r="A449">
        <v>1966.55</v>
      </c>
      <c r="B449">
        <v>30</v>
      </c>
      <c r="C449">
        <v>4697.4399999999996</v>
      </c>
      <c r="D449">
        <v>4752.24</v>
      </c>
      <c r="E449">
        <f t="shared" si="24"/>
        <v>142567.19999999998</v>
      </c>
      <c r="F449">
        <f t="shared" si="25"/>
        <v>140923.19999999998</v>
      </c>
      <c r="K449" t="s">
        <v>27</v>
      </c>
      <c r="M449" s="1">
        <v>45218</v>
      </c>
      <c r="N449" t="str">
        <f t="shared" si="26"/>
        <v>October</v>
      </c>
      <c r="T449" s="1">
        <v>45218</v>
      </c>
      <c r="U449" t="str">
        <f t="shared" si="27"/>
        <v>October</v>
      </c>
    </row>
    <row r="450" spans="1:21" x14ac:dyDescent="0.25">
      <c r="A450">
        <v>6757.36</v>
      </c>
      <c r="B450">
        <v>41</v>
      </c>
      <c r="C450">
        <v>1509.98</v>
      </c>
      <c r="D450">
        <v>1792.83</v>
      </c>
      <c r="E450">
        <f t="shared" si="24"/>
        <v>73506.03</v>
      </c>
      <c r="F450">
        <f t="shared" si="25"/>
        <v>61909.18</v>
      </c>
      <c r="K450" t="s">
        <v>18</v>
      </c>
      <c r="M450" s="1">
        <v>45208</v>
      </c>
      <c r="N450" t="str">
        <f t="shared" si="26"/>
        <v>October</v>
      </c>
      <c r="T450" s="1">
        <v>45208</v>
      </c>
      <c r="U450" t="str">
        <f t="shared" si="27"/>
        <v>October</v>
      </c>
    </row>
    <row r="451" spans="1:21" x14ac:dyDescent="0.25">
      <c r="A451">
        <v>9772.3700000000008</v>
      </c>
      <c r="B451">
        <v>25</v>
      </c>
      <c r="C451">
        <v>2403.54</v>
      </c>
      <c r="D451">
        <v>2850.56</v>
      </c>
      <c r="E451">
        <f t="shared" ref="E451:E514" si="28">B451*D451</f>
        <v>71264</v>
      </c>
      <c r="F451">
        <f t="shared" ref="F451:F514" si="29">C451*B451</f>
        <v>60088.5</v>
      </c>
      <c r="K451" t="s">
        <v>27</v>
      </c>
      <c r="M451" s="1">
        <v>44955</v>
      </c>
      <c r="N451" t="str">
        <f t="shared" ref="N451:N514" si="30">TEXT(M451,"MMMM")</f>
        <v>January</v>
      </c>
      <c r="T451" s="1">
        <v>44955</v>
      </c>
      <c r="U451" t="str">
        <f t="shared" ref="U451:U514" si="31">TEXT(T451,"MMMM")</f>
        <v>January</v>
      </c>
    </row>
    <row r="452" spans="1:21" x14ac:dyDescent="0.25">
      <c r="A452">
        <v>1108.74</v>
      </c>
      <c r="B452">
        <v>14</v>
      </c>
      <c r="C452">
        <v>3796.79</v>
      </c>
      <c r="D452">
        <v>3947.5</v>
      </c>
      <c r="E452">
        <f t="shared" si="28"/>
        <v>55265</v>
      </c>
      <c r="F452">
        <f t="shared" si="29"/>
        <v>53155.06</v>
      </c>
      <c r="K452" t="s">
        <v>24</v>
      </c>
      <c r="M452" s="1">
        <v>45075</v>
      </c>
      <c r="N452" t="str">
        <f t="shared" si="30"/>
        <v>May</v>
      </c>
      <c r="T452" s="1">
        <v>45075</v>
      </c>
      <c r="U452" t="str">
        <f t="shared" si="31"/>
        <v>May</v>
      </c>
    </row>
    <row r="453" spans="1:21" x14ac:dyDescent="0.25">
      <c r="A453">
        <v>182.37</v>
      </c>
      <c r="B453">
        <v>35</v>
      </c>
      <c r="C453">
        <v>3461.15</v>
      </c>
      <c r="D453">
        <v>3631.75</v>
      </c>
      <c r="E453">
        <f t="shared" si="28"/>
        <v>127111.25</v>
      </c>
      <c r="F453">
        <f t="shared" si="29"/>
        <v>121140.25</v>
      </c>
      <c r="K453" t="s">
        <v>11</v>
      </c>
      <c r="M453" s="1">
        <v>45193</v>
      </c>
      <c r="N453" t="str">
        <f t="shared" si="30"/>
        <v>September</v>
      </c>
      <c r="T453" s="1">
        <v>45193</v>
      </c>
      <c r="U453" t="str">
        <f t="shared" si="31"/>
        <v>September</v>
      </c>
    </row>
    <row r="454" spans="1:21" x14ac:dyDescent="0.25">
      <c r="A454">
        <v>4392.47</v>
      </c>
      <c r="B454">
        <v>48</v>
      </c>
      <c r="C454">
        <v>4325.0200000000004</v>
      </c>
      <c r="D454">
        <v>4391.67</v>
      </c>
      <c r="E454">
        <f t="shared" si="28"/>
        <v>210800.16</v>
      </c>
      <c r="F454">
        <f t="shared" si="29"/>
        <v>207600.96000000002</v>
      </c>
      <c r="K454" t="s">
        <v>18</v>
      </c>
      <c r="M454" s="1">
        <v>45222</v>
      </c>
      <c r="N454" t="str">
        <f t="shared" si="30"/>
        <v>October</v>
      </c>
      <c r="T454" s="1">
        <v>45222</v>
      </c>
      <c r="U454" t="str">
        <f t="shared" si="31"/>
        <v>October</v>
      </c>
    </row>
    <row r="455" spans="1:21" x14ac:dyDescent="0.25">
      <c r="A455">
        <v>1016.99</v>
      </c>
      <c r="B455">
        <v>34</v>
      </c>
      <c r="C455">
        <v>4984.21</v>
      </c>
      <c r="D455">
        <v>5184.6400000000003</v>
      </c>
      <c r="E455">
        <f t="shared" si="28"/>
        <v>176277.76000000001</v>
      </c>
      <c r="F455">
        <f t="shared" si="29"/>
        <v>169463.14</v>
      </c>
      <c r="K455" t="s">
        <v>24</v>
      </c>
      <c r="M455" s="1">
        <v>44937</v>
      </c>
      <c r="N455" t="str">
        <f t="shared" si="30"/>
        <v>January</v>
      </c>
      <c r="T455" s="1">
        <v>44937</v>
      </c>
      <c r="U455" t="str">
        <f t="shared" si="31"/>
        <v>January</v>
      </c>
    </row>
    <row r="456" spans="1:21" x14ac:dyDescent="0.25">
      <c r="A456">
        <v>7509.01</v>
      </c>
      <c r="B456">
        <v>10</v>
      </c>
      <c r="C456">
        <v>2162.9499999999998</v>
      </c>
      <c r="D456">
        <v>2191.1899999999901</v>
      </c>
      <c r="E456">
        <f t="shared" si="28"/>
        <v>21911.8999999999</v>
      </c>
      <c r="F456">
        <f t="shared" si="29"/>
        <v>21629.5</v>
      </c>
      <c r="K456" t="s">
        <v>24</v>
      </c>
      <c r="M456" s="1">
        <v>45090</v>
      </c>
      <c r="N456" t="str">
        <f t="shared" si="30"/>
        <v>June</v>
      </c>
      <c r="T456" s="1">
        <v>45090</v>
      </c>
      <c r="U456" t="str">
        <f t="shared" si="31"/>
        <v>June</v>
      </c>
    </row>
    <row r="457" spans="1:21" x14ac:dyDescent="0.25">
      <c r="A457">
        <v>9154.0300000000007</v>
      </c>
      <c r="B457">
        <v>35</v>
      </c>
      <c r="C457">
        <v>600.20000000000005</v>
      </c>
      <c r="D457">
        <v>1059.82</v>
      </c>
      <c r="E457">
        <f t="shared" si="28"/>
        <v>37093.699999999997</v>
      </c>
      <c r="F457">
        <f t="shared" si="29"/>
        <v>21007</v>
      </c>
      <c r="K457" t="s">
        <v>27</v>
      </c>
      <c r="M457" s="1">
        <v>45039</v>
      </c>
      <c r="N457" t="str">
        <f t="shared" si="30"/>
        <v>April</v>
      </c>
      <c r="T457" s="1">
        <v>45039</v>
      </c>
      <c r="U457" t="str">
        <f t="shared" si="31"/>
        <v>April</v>
      </c>
    </row>
    <row r="458" spans="1:21" x14ac:dyDescent="0.25">
      <c r="A458">
        <v>4396.8100000000004</v>
      </c>
      <c r="B458">
        <v>11</v>
      </c>
      <c r="C458">
        <v>200.56</v>
      </c>
      <c r="D458">
        <v>540.38</v>
      </c>
      <c r="E458">
        <f t="shared" si="28"/>
        <v>5944.18</v>
      </c>
      <c r="F458">
        <f t="shared" si="29"/>
        <v>2206.16</v>
      </c>
      <c r="K458" t="s">
        <v>24</v>
      </c>
      <c r="M458" s="1">
        <v>45113</v>
      </c>
      <c r="N458" t="str">
        <f t="shared" si="30"/>
        <v>July</v>
      </c>
      <c r="T458" s="1">
        <v>45113</v>
      </c>
      <c r="U458" t="str">
        <f t="shared" si="31"/>
        <v>July</v>
      </c>
    </row>
    <row r="459" spans="1:21" x14ac:dyDescent="0.25">
      <c r="A459">
        <v>2661.25</v>
      </c>
      <c r="B459">
        <v>11</v>
      </c>
      <c r="C459">
        <v>3648.04</v>
      </c>
      <c r="D459">
        <v>4143.51</v>
      </c>
      <c r="E459">
        <f t="shared" si="28"/>
        <v>45578.61</v>
      </c>
      <c r="F459">
        <f t="shared" si="29"/>
        <v>40128.44</v>
      </c>
      <c r="K459" t="s">
        <v>11</v>
      </c>
      <c r="M459" s="1">
        <v>45221</v>
      </c>
      <c r="N459" t="str">
        <f t="shared" si="30"/>
        <v>October</v>
      </c>
      <c r="T459" s="1">
        <v>45221</v>
      </c>
      <c r="U459" t="str">
        <f t="shared" si="31"/>
        <v>October</v>
      </c>
    </row>
    <row r="460" spans="1:21" x14ac:dyDescent="0.25">
      <c r="A460">
        <v>4400.59</v>
      </c>
      <c r="B460">
        <v>21</v>
      </c>
      <c r="C460">
        <v>4376.37</v>
      </c>
      <c r="D460">
        <v>4818.95</v>
      </c>
      <c r="E460">
        <f t="shared" si="28"/>
        <v>101197.95</v>
      </c>
      <c r="F460">
        <f t="shared" si="29"/>
        <v>91903.77</v>
      </c>
      <c r="K460" t="s">
        <v>11</v>
      </c>
      <c r="M460" s="1">
        <v>45158</v>
      </c>
      <c r="N460" t="str">
        <f t="shared" si="30"/>
        <v>August</v>
      </c>
      <c r="T460" s="1">
        <v>45158</v>
      </c>
      <c r="U460" t="str">
        <f t="shared" si="31"/>
        <v>August</v>
      </c>
    </row>
    <row r="461" spans="1:21" x14ac:dyDescent="0.25">
      <c r="A461">
        <v>7262.13</v>
      </c>
      <c r="B461">
        <v>21</v>
      </c>
      <c r="C461">
        <v>1142.53</v>
      </c>
      <c r="D461">
        <v>1384.3</v>
      </c>
      <c r="E461">
        <f t="shared" si="28"/>
        <v>29070.3</v>
      </c>
      <c r="F461">
        <f t="shared" si="29"/>
        <v>23993.13</v>
      </c>
      <c r="K461" t="s">
        <v>28</v>
      </c>
      <c r="M461" s="1">
        <v>45153</v>
      </c>
      <c r="N461" t="str">
        <f t="shared" si="30"/>
        <v>August</v>
      </c>
      <c r="T461" s="1">
        <v>45153</v>
      </c>
      <c r="U461" t="str">
        <f t="shared" si="31"/>
        <v>August</v>
      </c>
    </row>
    <row r="462" spans="1:21" x14ac:dyDescent="0.25">
      <c r="A462">
        <v>189.64</v>
      </c>
      <c r="B462">
        <v>22</v>
      </c>
      <c r="C462">
        <v>834.32</v>
      </c>
      <c r="D462">
        <v>1098.97</v>
      </c>
      <c r="E462">
        <f t="shared" si="28"/>
        <v>24177.34</v>
      </c>
      <c r="F462">
        <f t="shared" si="29"/>
        <v>18355.04</v>
      </c>
      <c r="K462" t="s">
        <v>11</v>
      </c>
      <c r="M462" s="1">
        <v>45236</v>
      </c>
      <c r="N462" t="str">
        <f t="shared" si="30"/>
        <v>November</v>
      </c>
      <c r="T462" s="1">
        <v>45236</v>
      </c>
      <c r="U462" t="str">
        <f t="shared" si="31"/>
        <v>November</v>
      </c>
    </row>
    <row r="463" spans="1:21" x14ac:dyDescent="0.25">
      <c r="A463">
        <v>5935.59</v>
      </c>
      <c r="B463">
        <v>45</v>
      </c>
      <c r="C463">
        <v>357.92</v>
      </c>
      <c r="D463">
        <v>461.3</v>
      </c>
      <c r="E463">
        <f t="shared" si="28"/>
        <v>20758.5</v>
      </c>
      <c r="F463">
        <f t="shared" si="29"/>
        <v>16106.400000000001</v>
      </c>
      <c r="K463" t="s">
        <v>24</v>
      </c>
      <c r="M463" s="1">
        <v>45024</v>
      </c>
      <c r="N463" t="str">
        <f t="shared" si="30"/>
        <v>April</v>
      </c>
      <c r="T463" s="1">
        <v>45024</v>
      </c>
      <c r="U463" t="str">
        <f t="shared" si="31"/>
        <v>April</v>
      </c>
    </row>
    <row r="464" spans="1:21" x14ac:dyDescent="0.25">
      <c r="A464">
        <v>6171.59</v>
      </c>
      <c r="B464">
        <v>7</v>
      </c>
      <c r="C464">
        <v>4122.38</v>
      </c>
      <c r="D464">
        <v>4358.78</v>
      </c>
      <c r="E464">
        <f t="shared" si="28"/>
        <v>30511.46</v>
      </c>
      <c r="F464">
        <f t="shared" si="29"/>
        <v>28856.66</v>
      </c>
      <c r="K464" t="s">
        <v>11</v>
      </c>
      <c r="M464" s="1">
        <v>44981</v>
      </c>
      <c r="N464" t="str">
        <f t="shared" si="30"/>
        <v>February</v>
      </c>
      <c r="T464" s="1">
        <v>44981</v>
      </c>
      <c r="U464" t="str">
        <f t="shared" si="31"/>
        <v>February</v>
      </c>
    </row>
    <row r="465" spans="1:21" x14ac:dyDescent="0.25">
      <c r="A465">
        <v>6413.11</v>
      </c>
      <c r="B465">
        <v>17</v>
      </c>
      <c r="C465">
        <v>1591.34</v>
      </c>
      <c r="D465">
        <v>2043.82</v>
      </c>
      <c r="E465">
        <f t="shared" si="28"/>
        <v>34744.94</v>
      </c>
      <c r="F465">
        <f t="shared" si="29"/>
        <v>27052.78</v>
      </c>
      <c r="K465" t="s">
        <v>27</v>
      </c>
      <c r="M465" s="1">
        <v>45037</v>
      </c>
      <c r="N465" t="str">
        <f t="shared" si="30"/>
        <v>April</v>
      </c>
      <c r="T465" s="1">
        <v>45037</v>
      </c>
      <c r="U465" t="str">
        <f t="shared" si="31"/>
        <v>April</v>
      </c>
    </row>
    <row r="466" spans="1:21" x14ac:dyDescent="0.25">
      <c r="A466">
        <v>2496.02</v>
      </c>
      <c r="B466">
        <v>2</v>
      </c>
      <c r="C466">
        <v>2038.4</v>
      </c>
      <c r="D466">
        <v>2073.3200000000002</v>
      </c>
      <c r="E466">
        <f t="shared" si="28"/>
        <v>4146.6400000000003</v>
      </c>
      <c r="F466">
        <f t="shared" si="29"/>
        <v>4076.8</v>
      </c>
      <c r="K466" t="s">
        <v>28</v>
      </c>
      <c r="M466" s="1">
        <v>45078</v>
      </c>
      <c r="N466" t="str">
        <f t="shared" si="30"/>
        <v>June</v>
      </c>
      <c r="T466" s="1">
        <v>45078</v>
      </c>
      <c r="U466" t="str">
        <f t="shared" si="31"/>
        <v>June</v>
      </c>
    </row>
    <row r="467" spans="1:21" x14ac:dyDescent="0.25">
      <c r="A467">
        <v>7169.12</v>
      </c>
      <c r="B467">
        <v>12</v>
      </c>
      <c r="C467">
        <v>2538.61</v>
      </c>
      <c r="D467">
        <v>2971.75</v>
      </c>
      <c r="E467">
        <f t="shared" si="28"/>
        <v>35661</v>
      </c>
      <c r="F467">
        <f t="shared" si="29"/>
        <v>30463.32</v>
      </c>
      <c r="K467" t="s">
        <v>24</v>
      </c>
      <c r="M467" s="1">
        <v>45172</v>
      </c>
      <c r="N467" t="str">
        <f t="shared" si="30"/>
        <v>September</v>
      </c>
      <c r="T467" s="1">
        <v>45172</v>
      </c>
      <c r="U467" t="str">
        <f t="shared" si="31"/>
        <v>September</v>
      </c>
    </row>
    <row r="468" spans="1:21" x14ac:dyDescent="0.25">
      <c r="A468">
        <v>1004.78</v>
      </c>
      <c r="B468">
        <v>42</v>
      </c>
      <c r="C468">
        <v>4205.29</v>
      </c>
      <c r="D468">
        <v>4382.3500000000004</v>
      </c>
      <c r="E468">
        <f t="shared" si="28"/>
        <v>184058.7</v>
      </c>
      <c r="F468">
        <f t="shared" si="29"/>
        <v>176622.18</v>
      </c>
      <c r="K468" t="s">
        <v>28</v>
      </c>
      <c r="M468" s="1">
        <v>44995</v>
      </c>
      <c r="N468" t="str">
        <f t="shared" si="30"/>
        <v>March</v>
      </c>
      <c r="T468" s="1">
        <v>44995</v>
      </c>
      <c r="U468" t="str">
        <f t="shared" si="31"/>
        <v>March</v>
      </c>
    </row>
    <row r="469" spans="1:21" x14ac:dyDescent="0.25">
      <c r="A469">
        <v>2072.7800000000002</v>
      </c>
      <c r="B469">
        <v>18</v>
      </c>
      <c r="C469">
        <v>3271.62</v>
      </c>
      <c r="D469">
        <v>3722.38</v>
      </c>
      <c r="E469">
        <f t="shared" si="28"/>
        <v>67002.84</v>
      </c>
      <c r="F469">
        <f t="shared" si="29"/>
        <v>58889.159999999996</v>
      </c>
      <c r="K469" t="s">
        <v>24</v>
      </c>
      <c r="M469" s="1">
        <v>45238</v>
      </c>
      <c r="N469" t="str">
        <f t="shared" si="30"/>
        <v>November</v>
      </c>
      <c r="T469" s="1">
        <v>45238</v>
      </c>
      <c r="U469" t="str">
        <f t="shared" si="31"/>
        <v>November</v>
      </c>
    </row>
    <row r="470" spans="1:21" x14ac:dyDescent="0.25">
      <c r="A470">
        <v>8786.9500000000007</v>
      </c>
      <c r="B470">
        <v>11</v>
      </c>
      <c r="C470">
        <v>3094.57</v>
      </c>
      <c r="D470">
        <v>3565.6</v>
      </c>
      <c r="E470">
        <f t="shared" si="28"/>
        <v>39221.599999999999</v>
      </c>
      <c r="F470">
        <f t="shared" si="29"/>
        <v>34040.270000000004</v>
      </c>
      <c r="K470" t="s">
        <v>27</v>
      </c>
      <c r="M470" s="1">
        <v>45215</v>
      </c>
      <c r="N470" t="str">
        <f t="shared" si="30"/>
        <v>October</v>
      </c>
      <c r="T470" s="1">
        <v>45215</v>
      </c>
      <c r="U470" t="str">
        <f t="shared" si="31"/>
        <v>October</v>
      </c>
    </row>
    <row r="471" spans="1:21" x14ac:dyDescent="0.25">
      <c r="A471">
        <v>7413.36</v>
      </c>
      <c r="B471">
        <v>16</v>
      </c>
      <c r="C471">
        <v>919.58</v>
      </c>
      <c r="D471">
        <v>1258.3</v>
      </c>
      <c r="E471">
        <f t="shared" si="28"/>
        <v>20132.8</v>
      </c>
      <c r="F471">
        <f t="shared" si="29"/>
        <v>14713.28</v>
      </c>
      <c r="K471" t="s">
        <v>28</v>
      </c>
      <c r="M471" s="1">
        <v>45176</v>
      </c>
      <c r="N471" t="str">
        <f t="shared" si="30"/>
        <v>September</v>
      </c>
      <c r="T471" s="1">
        <v>45176</v>
      </c>
      <c r="U471" t="str">
        <f t="shared" si="31"/>
        <v>September</v>
      </c>
    </row>
    <row r="472" spans="1:21" x14ac:dyDescent="0.25">
      <c r="A472">
        <v>236.08</v>
      </c>
      <c r="B472">
        <v>49</v>
      </c>
      <c r="C472">
        <v>2590.29</v>
      </c>
      <c r="D472">
        <v>2925.86</v>
      </c>
      <c r="E472">
        <f t="shared" si="28"/>
        <v>143367.14000000001</v>
      </c>
      <c r="F472">
        <f t="shared" si="29"/>
        <v>126924.20999999999</v>
      </c>
      <c r="K472" t="s">
        <v>18</v>
      </c>
      <c r="M472" s="1">
        <v>44962</v>
      </c>
      <c r="N472" t="str">
        <f t="shared" si="30"/>
        <v>February</v>
      </c>
      <c r="T472" s="1">
        <v>44962</v>
      </c>
      <c r="U472" t="str">
        <f t="shared" si="31"/>
        <v>February</v>
      </c>
    </row>
    <row r="473" spans="1:21" x14ac:dyDescent="0.25">
      <c r="A473">
        <v>2558.92</v>
      </c>
      <c r="B473">
        <v>18</v>
      </c>
      <c r="C473">
        <v>3591.14</v>
      </c>
      <c r="D473">
        <v>3822.99</v>
      </c>
      <c r="E473">
        <f t="shared" si="28"/>
        <v>68813.819999999992</v>
      </c>
      <c r="F473">
        <f t="shared" si="29"/>
        <v>64640.52</v>
      </c>
      <c r="K473" t="s">
        <v>24</v>
      </c>
      <c r="M473" s="1">
        <v>45165</v>
      </c>
      <c r="N473" t="str">
        <f t="shared" si="30"/>
        <v>August</v>
      </c>
      <c r="T473" s="1">
        <v>45165</v>
      </c>
      <c r="U473" t="str">
        <f t="shared" si="31"/>
        <v>August</v>
      </c>
    </row>
    <row r="474" spans="1:21" x14ac:dyDescent="0.25">
      <c r="A474">
        <v>2222.62</v>
      </c>
      <c r="B474">
        <v>35</v>
      </c>
      <c r="C474">
        <v>4867.6400000000003</v>
      </c>
      <c r="D474">
        <v>5287.05</v>
      </c>
      <c r="E474">
        <f t="shared" si="28"/>
        <v>185046.75</v>
      </c>
      <c r="F474">
        <f t="shared" si="29"/>
        <v>170367.40000000002</v>
      </c>
      <c r="K474" t="s">
        <v>18</v>
      </c>
      <c r="M474" s="1">
        <v>45074</v>
      </c>
      <c r="N474" t="str">
        <f t="shared" si="30"/>
        <v>May</v>
      </c>
      <c r="T474" s="1">
        <v>45074</v>
      </c>
      <c r="U474" t="str">
        <f t="shared" si="31"/>
        <v>May</v>
      </c>
    </row>
    <row r="475" spans="1:21" x14ac:dyDescent="0.25">
      <c r="A475">
        <v>2780.98</v>
      </c>
      <c r="B475">
        <v>26</v>
      </c>
      <c r="C475">
        <v>1046.96</v>
      </c>
      <c r="D475">
        <v>1528.15</v>
      </c>
      <c r="E475">
        <f t="shared" si="28"/>
        <v>39731.9</v>
      </c>
      <c r="F475">
        <f t="shared" si="29"/>
        <v>27220.959999999999</v>
      </c>
      <c r="K475" t="s">
        <v>28</v>
      </c>
      <c r="M475" s="1">
        <v>45153</v>
      </c>
      <c r="N475" t="str">
        <f t="shared" si="30"/>
        <v>August</v>
      </c>
      <c r="T475" s="1">
        <v>45153</v>
      </c>
      <c r="U475" t="str">
        <f t="shared" si="31"/>
        <v>August</v>
      </c>
    </row>
    <row r="476" spans="1:21" x14ac:dyDescent="0.25">
      <c r="A476">
        <v>2550.84</v>
      </c>
      <c r="B476">
        <v>16</v>
      </c>
      <c r="C476">
        <v>97.24</v>
      </c>
      <c r="D476">
        <v>487.03</v>
      </c>
      <c r="E476">
        <f t="shared" si="28"/>
        <v>7792.48</v>
      </c>
      <c r="F476">
        <f t="shared" si="29"/>
        <v>1555.84</v>
      </c>
      <c r="K476" t="s">
        <v>18</v>
      </c>
      <c r="M476" s="1">
        <v>45170</v>
      </c>
      <c r="N476" t="str">
        <f t="shared" si="30"/>
        <v>September</v>
      </c>
      <c r="T476" s="1">
        <v>45170</v>
      </c>
      <c r="U476" t="str">
        <f t="shared" si="31"/>
        <v>September</v>
      </c>
    </row>
    <row r="477" spans="1:21" x14ac:dyDescent="0.25">
      <c r="A477">
        <v>719.01</v>
      </c>
      <c r="B477">
        <v>6</v>
      </c>
      <c r="C477">
        <v>422.74</v>
      </c>
      <c r="D477">
        <v>737.49</v>
      </c>
      <c r="E477">
        <f t="shared" si="28"/>
        <v>4424.9400000000005</v>
      </c>
      <c r="F477">
        <f t="shared" si="29"/>
        <v>2536.44</v>
      </c>
      <c r="K477" t="s">
        <v>18</v>
      </c>
      <c r="M477" s="1">
        <v>45263</v>
      </c>
      <c r="N477" t="str">
        <f t="shared" si="30"/>
        <v>December</v>
      </c>
      <c r="T477" s="1">
        <v>45263</v>
      </c>
      <c r="U477" t="str">
        <f t="shared" si="31"/>
        <v>December</v>
      </c>
    </row>
    <row r="478" spans="1:21" x14ac:dyDescent="0.25">
      <c r="A478">
        <v>4643.51</v>
      </c>
      <c r="B478">
        <v>44</v>
      </c>
      <c r="C478">
        <v>1910.47</v>
      </c>
      <c r="D478">
        <v>2217.8000000000002</v>
      </c>
      <c r="E478">
        <f t="shared" si="28"/>
        <v>97583.200000000012</v>
      </c>
      <c r="F478">
        <f t="shared" si="29"/>
        <v>84060.680000000008</v>
      </c>
      <c r="K478" t="s">
        <v>28</v>
      </c>
      <c r="M478" s="1">
        <v>45291</v>
      </c>
      <c r="N478" t="str">
        <f t="shared" si="30"/>
        <v>December</v>
      </c>
      <c r="T478" s="1">
        <v>45291</v>
      </c>
      <c r="U478" t="str">
        <f t="shared" si="31"/>
        <v>December</v>
      </c>
    </row>
    <row r="479" spans="1:21" x14ac:dyDescent="0.25">
      <c r="A479">
        <v>7354.06</v>
      </c>
      <c r="B479">
        <v>43</v>
      </c>
      <c r="C479">
        <v>4111.7</v>
      </c>
      <c r="D479">
        <v>4537.9399999999996</v>
      </c>
      <c r="E479">
        <f t="shared" si="28"/>
        <v>195131.41999999998</v>
      </c>
      <c r="F479">
        <f t="shared" si="29"/>
        <v>176803.1</v>
      </c>
      <c r="K479" t="s">
        <v>27</v>
      </c>
      <c r="M479" s="1">
        <v>45127</v>
      </c>
      <c r="N479" t="str">
        <f t="shared" si="30"/>
        <v>July</v>
      </c>
      <c r="T479" s="1">
        <v>45127</v>
      </c>
      <c r="U479" t="str">
        <f t="shared" si="31"/>
        <v>July</v>
      </c>
    </row>
    <row r="480" spans="1:21" x14ac:dyDescent="0.25">
      <c r="A480">
        <v>6106.64</v>
      </c>
      <c r="B480">
        <v>47</v>
      </c>
      <c r="C480">
        <v>85.35</v>
      </c>
      <c r="D480">
        <v>360.539999999999</v>
      </c>
      <c r="E480">
        <f t="shared" si="28"/>
        <v>16945.379999999954</v>
      </c>
      <c r="F480">
        <f t="shared" si="29"/>
        <v>4011.45</v>
      </c>
      <c r="K480" t="s">
        <v>18</v>
      </c>
      <c r="M480" s="1">
        <v>45080</v>
      </c>
      <c r="N480" t="str">
        <f t="shared" si="30"/>
        <v>June</v>
      </c>
      <c r="T480" s="1">
        <v>45080</v>
      </c>
      <c r="U480" t="str">
        <f t="shared" si="31"/>
        <v>June</v>
      </c>
    </row>
    <row r="481" spans="1:21" x14ac:dyDescent="0.25">
      <c r="A481">
        <v>6761.43</v>
      </c>
      <c r="B481">
        <v>47</v>
      </c>
      <c r="C481">
        <v>2310.8200000000002</v>
      </c>
      <c r="D481">
        <v>2714.71</v>
      </c>
      <c r="E481">
        <f t="shared" si="28"/>
        <v>127591.37</v>
      </c>
      <c r="F481">
        <f t="shared" si="29"/>
        <v>108608.54000000001</v>
      </c>
      <c r="K481" t="s">
        <v>18</v>
      </c>
      <c r="M481" s="1">
        <v>44999</v>
      </c>
      <c r="N481" t="str">
        <f t="shared" si="30"/>
        <v>March</v>
      </c>
      <c r="T481" s="1">
        <v>44999</v>
      </c>
      <c r="U481" t="str">
        <f t="shared" si="31"/>
        <v>March</v>
      </c>
    </row>
    <row r="482" spans="1:21" x14ac:dyDescent="0.25">
      <c r="A482">
        <v>903.38</v>
      </c>
      <c r="B482">
        <v>48</v>
      </c>
      <c r="C482">
        <v>1679.69</v>
      </c>
      <c r="D482">
        <v>1939.04</v>
      </c>
      <c r="E482">
        <f t="shared" si="28"/>
        <v>93073.919999999998</v>
      </c>
      <c r="F482">
        <f t="shared" si="29"/>
        <v>80625.119999999995</v>
      </c>
      <c r="K482" t="s">
        <v>27</v>
      </c>
      <c r="M482" s="1">
        <v>45127</v>
      </c>
      <c r="N482" t="str">
        <f t="shared" si="30"/>
        <v>July</v>
      </c>
      <c r="T482" s="1">
        <v>45127</v>
      </c>
      <c r="U482" t="str">
        <f t="shared" si="31"/>
        <v>July</v>
      </c>
    </row>
    <row r="483" spans="1:21" x14ac:dyDescent="0.25">
      <c r="A483">
        <v>9519.76</v>
      </c>
      <c r="B483">
        <v>42</v>
      </c>
      <c r="C483">
        <v>309.77999999999997</v>
      </c>
      <c r="D483">
        <v>350.38</v>
      </c>
      <c r="E483">
        <f t="shared" si="28"/>
        <v>14715.96</v>
      </c>
      <c r="F483">
        <f t="shared" si="29"/>
        <v>13010.759999999998</v>
      </c>
      <c r="K483" t="s">
        <v>18</v>
      </c>
      <c r="M483" s="1">
        <v>45222</v>
      </c>
      <c r="N483" t="str">
        <f t="shared" si="30"/>
        <v>October</v>
      </c>
      <c r="T483" s="1">
        <v>45222</v>
      </c>
      <c r="U483" t="str">
        <f t="shared" si="31"/>
        <v>October</v>
      </c>
    </row>
    <row r="484" spans="1:21" x14ac:dyDescent="0.25">
      <c r="A484">
        <v>8401.07</v>
      </c>
      <c r="B484">
        <v>12</v>
      </c>
      <c r="C484">
        <v>2278.67</v>
      </c>
      <c r="D484">
        <v>2476.8000000000002</v>
      </c>
      <c r="E484">
        <f t="shared" si="28"/>
        <v>29721.600000000002</v>
      </c>
      <c r="F484">
        <f t="shared" si="29"/>
        <v>27344.04</v>
      </c>
      <c r="K484" t="s">
        <v>18</v>
      </c>
      <c r="M484" s="1">
        <v>44943</v>
      </c>
      <c r="N484" t="str">
        <f t="shared" si="30"/>
        <v>January</v>
      </c>
      <c r="T484" s="1">
        <v>44943</v>
      </c>
      <c r="U484" t="str">
        <f t="shared" si="31"/>
        <v>January</v>
      </c>
    </row>
    <row r="485" spans="1:21" x14ac:dyDescent="0.25">
      <c r="A485">
        <v>8070.39</v>
      </c>
      <c r="B485">
        <v>13</v>
      </c>
      <c r="C485">
        <v>1311.01</v>
      </c>
      <c r="D485">
        <v>1538.79</v>
      </c>
      <c r="E485">
        <f t="shared" si="28"/>
        <v>20004.27</v>
      </c>
      <c r="F485">
        <f t="shared" si="29"/>
        <v>17043.13</v>
      </c>
      <c r="K485" t="s">
        <v>18</v>
      </c>
      <c r="M485" s="1">
        <v>45055</v>
      </c>
      <c r="N485" t="str">
        <f t="shared" si="30"/>
        <v>May</v>
      </c>
      <c r="T485" s="1">
        <v>45055</v>
      </c>
      <c r="U485" t="str">
        <f t="shared" si="31"/>
        <v>May</v>
      </c>
    </row>
    <row r="486" spans="1:21" x14ac:dyDescent="0.25">
      <c r="A486">
        <v>8247.5400000000009</v>
      </c>
      <c r="B486">
        <v>4</v>
      </c>
      <c r="C486">
        <v>1791.83</v>
      </c>
      <c r="D486">
        <v>1871.22</v>
      </c>
      <c r="E486">
        <f t="shared" si="28"/>
        <v>7484.88</v>
      </c>
      <c r="F486">
        <f t="shared" si="29"/>
        <v>7167.32</v>
      </c>
      <c r="K486" t="s">
        <v>11</v>
      </c>
      <c r="M486" s="1">
        <v>45143</v>
      </c>
      <c r="N486" t="str">
        <f t="shared" si="30"/>
        <v>August</v>
      </c>
      <c r="T486" s="1">
        <v>45143</v>
      </c>
      <c r="U486" t="str">
        <f t="shared" si="31"/>
        <v>August</v>
      </c>
    </row>
    <row r="487" spans="1:21" x14ac:dyDescent="0.25">
      <c r="A487">
        <v>9333.83</v>
      </c>
      <c r="B487">
        <v>39</v>
      </c>
      <c r="C487">
        <v>3542.8</v>
      </c>
      <c r="D487">
        <v>3603.02</v>
      </c>
      <c r="E487">
        <f t="shared" si="28"/>
        <v>140517.78</v>
      </c>
      <c r="F487">
        <f t="shared" si="29"/>
        <v>138169.20000000001</v>
      </c>
      <c r="K487" t="s">
        <v>27</v>
      </c>
      <c r="M487" s="1">
        <v>44987</v>
      </c>
      <c r="N487" t="str">
        <f t="shared" si="30"/>
        <v>March</v>
      </c>
      <c r="T487" s="1">
        <v>44987</v>
      </c>
      <c r="U487" t="str">
        <f t="shared" si="31"/>
        <v>March</v>
      </c>
    </row>
    <row r="488" spans="1:21" x14ac:dyDescent="0.25">
      <c r="A488">
        <v>5488.11</v>
      </c>
      <c r="B488">
        <v>2</v>
      </c>
      <c r="C488">
        <v>2631.68</v>
      </c>
      <c r="D488">
        <v>2904.06</v>
      </c>
      <c r="E488">
        <f t="shared" si="28"/>
        <v>5808.12</v>
      </c>
      <c r="F488">
        <f t="shared" si="29"/>
        <v>5263.36</v>
      </c>
      <c r="K488" t="s">
        <v>18</v>
      </c>
      <c r="M488" s="1">
        <v>45030</v>
      </c>
      <c r="N488" t="str">
        <f t="shared" si="30"/>
        <v>April</v>
      </c>
      <c r="T488" s="1">
        <v>45030</v>
      </c>
      <c r="U488" t="str">
        <f t="shared" si="31"/>
        <v>April</v>
      </c>
    </row>
    <row r="489" spans="1:21" x14ac:dyDescent="0.25">
      <c r="A489">
        <v>2082.79</v>
      </c>
      <c r="B489">
        <v>26</v>
      </c>
      <c r="C489">
        <v>667</v>
      </c>
      <c r="D489">
        <v>718.72</v>
      </c>
      <c r="E489">
        <f t="shared" si="28"/>
        <v>18686.72</v>
      </c>
      <c r="F489">
        <f t="shared" si="29"/>
        <v>17342</v>
      </c>
      <c r="K489" t="s">
        <v>27</v>
      </c>
      <c r="M489" s="1">
        <v>44968</v>
      </c>
      <c r="N489" t="str">
        <f t="shared" si="30"/>
        <v>February</v>
      </c>
      <c r="T489" s="1">
        <v>44968</v>
      </c>
      <c r="U489" t="str">
        <f t="shared" si="31"/>
        <v>February</v>
      </c>
    </row>
    <row r="490" spans="1:21" x14ac:dyDescent="0.25">
      <c r="A490">
        <v>6206.16</v>
      </c>
      <c r="B490">
        <v>27</v>
      </c>
      <c r="C490">
        <v>4809</v>
      </c>
      <c r="D490">
        <v>4967.4399999999996</v>
      </c>
      <c r="E490">
        <f t="shared" si="28"/>
        <v>134120.87999999998</v>
      </c>
      <c r="F490">
        <f t="shared" si="29"/>
        <v>129843</v>
      </c>
      <c r="K490" t="s">
        <v>24</v>
      </c>
      <c r="M490" s="1">
        <v>44951</v>
      </c>
      <c r="N490" t="str">
        <f t="shared" si="30"/>
        <v>January</v>
      </c>
      <c r="T490" s="1">
        <v>44951</v>
      </c>
      <c r="U490" t="str">
        <f t="shared" si="31"/>
        <v>January</v>
      </c>
    </row>
    <row r="491" spans="1:21" x14ac:dyDescent="0.25">
      <c r="A491">
        <v>7454.53</v>
      </c>
      <c r="B491">
        <v>27</v>
      </c>
      <c r="C491">
        <v>3197.76</v>
      </c>
      <c r="D491">
        <v>3572.61</v>
      </c>
      <c r="E491">
        <f t="shared" si="28"/>
        <v>96460.47</v>
      </c>
      <c r="F491">
        <f t="shared" si="29"/>
        <v>86339.520000000004</v>
      </c>
      <c r="K491" t="s">
        <v>24</v>
      </c>
      <c r="M491" s="1">
        <v>44965</v>
      </c>
      <c r="N491" t="str">
        <f t="shared" si="30"/>
        <v>February</v>
      </c>
      <c r="T491" s="1">
        <v>44965</v>
      </c>
      <c r="U491" t="str">
        <f t="shared" si="31"/>
        <v>February</v>
      </c>
    </row>
    <row r="492" spans="1:21" x14ac:dyDescent="0.25">
      <c r="A492">
        <v>7405.38</v>
      </c>
      <c r="B492">
        <v>15</v>
      </c>
      <c r="C492">
        <v>3841.05</v>
      </c>
      <c r="D492">
        <v>4323.62</v>
      </c>
      <c r="E492">
        <f t="shared" si="28"/>
        <v>64854.299999999996</v>
      </c>
      <c r="F492">
        <f t="shared" si="29"/>
        <v>57615.75</v>
      </c>
      <c r="K492" t="s">
        <v>18</v>
      </c>
      <c r="M492" s="1">
        <v>45217</v>
      </c>
      <c r="N492" t="str">
        <f t="shared" si="30"/>
        <v>October</v>
      </c>
      <c r="T492" s="1">
        <v>45217</v>
      </c>
      <c r="U492" t="str">
        <f t="shared" si="31"/>
        <v>October</v>
      </c>
    </row>
    <row r="493" spans="1:21" x14ac:dyDescent="0.25">
      <c r="A493">
        <v>5262.35</v>
      </c>
      <c r="B493">
        <v>8</v>
      </c>
      <c r="C493">
        <v>442.11</v>
      </c>
      <c r="D493">
        <v>803.87</v>
      </c>
      <c r="E493">
        <f t="shared" si="28"/>
        <v>6430.96</v>
      </c>
      <c r="F493">
        <f t="shared" si="29"/>
        <v>3536.88</v>
      </c>
      <c r="K493" t="s">
        <v>27</v>
      </c>
      <c r="M493" s="1">
        <v>45057</v>
      </c>
      <c r="N493" t="str">
        <f t="shared" si="30"/>
        <v>May</v>
      </c>
      <c r="T493" s="1">
        <v>45057</v>
      </c>
      <c r="U493" t="str">
        <f t="shared" si="31"/>
        <v>May</v>
      </c>
    </row>
    <row r="494" spans="1:21" x14ac:dyDescent="0.25">
      <c r="A494">
        <v>777.74</v>
      </c>
      <c r="B494">
        <v>7</v>
      </c>
      <c r="C494">
        <v>282.94</v>
      </c>
      <c r="D494">
        <v>779.32999999999902</v>
      </c>
      <c r="E494">
        <f t="shared" si="28"/>
        <v>5455.3099999999931</v>
      </c>
      <c r="F494">
        <f t="shared" si="29"/>
        <v>1980.58</v>
      </c>
      <c r="K494" t="s">
        <v>27</v>
      </c>
      <c r="M494" s="1">
        <v>45155</v>
      </c>
      <c r="N494" t="str">
        <f t="shared" si="30"/>
        <v>August</v>
      </c>
      <c r="T494" s="1">
        <v>45155</v>
      </c>
      <c r="U494" t="str">
        <f t="shared" si="31"/>
        <v>August</v>
      </c>
    </row>
    <row r="495" spans="1:21" x14ac:dyDescent="0.25">
      <c r="A495">
        <v>3774.02</v>
      </c>
      <c r="B495">
        <v>47</v>
      </c>
      <c r="C495">
        <v>146.27000000000001</v>
      </c>
      <c r="D495">
        <v>498.46</v>
      </c>
      <c r="E495">
        <f t="shared" si="28"/>
        <v>23427.62</v>
      </c>
      <c r="F495">
        <f t="shared" si="29"/>
        <v>6874.6900000000005</v>
      </c>
      <c r="K495" t="s">
        <v>27</v>
      </c>
      <c r="M495" s="1">
        <v>45034</v>
      </c>
      <c r="N495" t="str">
        <f t="shared" si="30"/>
        <v>April</v>
      </c>
      <c r="T495" s="1">
        <v>45034</v>
      </c>
      <c r="U495" t="str">
        <f t="shared" si="31"/>
        <v>April</v>
      </c>
    </row>
    <row r="496" spans="1:21" x14ac:dyDescent="0.25">
      <c r="A496">
        <v>9215.59</v>
      </c>
      <c r="B496">
        <v>46</v>
      </c>
      <c r="C496">
        <v>984.53</v>
      </c>
      <c r="D496">
        <v>1138.49</v>
      </c>
      <c r="E496">
        <f t="shared" si="28"/>
        <v>52370.54</v>
      </c>
      <c r="F496">
        <f t="shared" si="29"/>
        <v>45288.38</v>
      </c>
      <c r="K496" t="s">
        <v>11</v>
      </c>
      <c r="M496" s="1">
        <v>45098</v>
      </c>
      <c r="N496" t="str">
        <f t="shared" si="30"/>
        <v>June</v>
      </c>
      <c r="T496" s="1">
        <v>45098</v>
      </c>
      <c r="U496" t="str">
        <f t="shared" si="31"/>
        <v>June</v>
      </c>
    </row>
    <row r="497" spans="1:21" x14ac:dyDescent="0.25">
      <c r="A497">
        <v>5886.04</v>
      </c>
      <c r="B497">
        <v>40</v>
      </c>
      <c r="C497">
        <v>2101.3200000000002</v>
      </c>
      <c r="D497">
        <v>2440.63</v>
      </c>
      <c r="E497">
        <f t="shared" si="28"/>
        <v>97625.200000000012</v>
      </c>
      <c r="F497">
        <f t="shared" si="29"/>
        <v>84052.800000000003</v>
      </c>
      <c r="K497" t="s">
        <v>24</v>
      </c>
      <c r="M497" s="1">
        <v>45028</v>
      </c>
      <c r="N497" t="str">
        <f t="shared" si="30"/>
        <v>April</v>
      </c>
      <c r="T497" s="1">
        <v>45028</v>
      </c>
      <c r="U497" t="str">
        <f t="shared" si="31"/>
        <v>April</v>
      </c>
    </row>
    <row r="498" spans="1:21" x14ac:dyDescent="0.25">
      <c r="A498">
        <v>5429.49</v>
      </c>
      <c r="B498">
        <v>12</v>
      </c>
      <c r="C498">
        <v>4682.34</v>
      </c>
      <c r="D498">
        <v>5036.3999999999996</v>
      </c>
      <c r="E498">
        <f t="shared" si="28"/>
        <v>60436.799999999996</v>
      </c>
      <c r="F498">
        <f t="shared" si="29"/>
        <v>56188.08</v>
      </c>
      <c r="K498" t="s">
        <v>27</v>
      </c>
      <c r="M498" s="1">
        <v>45280</v>
      </c>
      <c r="N498" t="str">
        <f t="shared" si="30"/>
        <v>December</v>
      </c>
      <c r="T498" s="1">
        <v>45280</v>
      </c>
      <c r="U498" t="str">
        <f t="shared" si="31"/>
        <v>December</v>
      </c>
    </row>
    <row r="499" spans="1:21" x14ac:dyDescent="0.25">
      <c r="A499">
        <v>2761.65</v>
      </c>
      <c r="B499">
        <v>13</v>
      </c>
      <c r="C499">
        <v>2312.4499999999998</v>
      </c>
      <c r="D499">
        <v>2504.6</v>
      </c>
      <c r="E499">
        <f t="shared" si="28"/>
        <v>32559.8</v>
      </c>
      <c r="F499">
        <f t="shared" si="29"/>
        <v>30061.85</v>
      </c>
      <c r="K499" t="s">
        <v>27</v>
      </c>
      <c r="M499" s="1">
        <v>44938</v>
      </c>
      <c r="N499" t="str">
        <f t="shared" si="30"/>
        <v>January</v>
      </c>
      <c r="T499" s="1">
        <v>44938</v>
      </c>
      <c r="U499" t="str">
        <f t="shared" si="31"/>
        <v>January</v>
      </c>
    </row>
    <row r="500" spans="1:21" x14ac:dyDescent="0.25">
      <c r="A500">
        <v>3747.64</v>
      </c>
      <c r="B500">
        <v>43</v>
      </c>
      <c r="C500">
        <v>1486.76</v>
      </c>
      <c r="D500">
        <v>1505.44</v>
      </c>
      <c r="E500">
        <f t="shared" si="28"/>
        <v>64733.920000000006</v>
      </c>
      <c r="F500">
        <f t="shared" si="29"/>
        <v>63930.68</v>
      </c>
      <c r="K500" t="s">
        <v>11</v>
      </c>
      <c r="M500" s="1">
        <v>45201</v>
      </c>
      <c r="N500" t="str">
        <f t="shared" si="30"/>
        <v>October</v>
      </c>
      <c r="T500" s="1">
        <v>45201</v>
      </c>
      <c r="U500" t="str">
        <f t="shared" si="31"/>
        <v>October</v>
      </c>
    </row>
    <row r="501" spans="1:21" x14ac:dyDescent="0.25">
      <c r="A501">
        <v>8963.93</v>
      </c>
      <c r="B501">
        <v>17</v>
      </c>
      <c r="C501">
        <v>2831.58</v>
      </c>
      <c r="D501">
        <v>3186.15</v>
      </c>
      <c r="E501">
        <f t="shared" si="28"/>
        <v>54164.55</v>
      </c>
      <c r="F501">
        <f t="shared" si="29"/>
        <v>48136.86</v>
      </c>
      <c r="K501" t="s">
        <v>11</v>
      </c>
      <c r="M501" s="1">
        <v>45027</v>
      </c>
      <c r="N501" t="str">
        <f t="shared" si="30"/>
        <v>April</v>
      </c>
      <c r="T501" s="1">
        <v>45027</v>
      </c>
      <c r="U501" t="str">
        <f t="shared" si="31"/>
        <v>April</v>
      </c>
    </row>
    <row r="502" spans="1:21" x14ac:dyDescent="0.25">
      <c r="A502">
        <v>6697.98</v>
      </c>
      <c r="B502">
        <v>17</v>
      </c>
      <c r="C502">
        <v>604.08000000000004</v>
      </c>
      <c r="D502">
        <v>624.71</v>
      </c>
      <c r="E502">
        <f t="shared" si="28"/>
        <v>10620.07</v>
      </c>
      <c r="F502">
        <f t="shared" si="29"/>
        <v>10269.36</v>
      </c>
      <c r="K502" t="s">
        <v>27</v>
      </c>
      <c r="M502" s="1">
        <v>44970</v>
      </c>
      <c r="N502" t="str">
        <f t="shared" si="30"/>
        <v>February</v>
      </c>
      <c r="T502" s="1">
        <v>44970</v>
      </c>
      <c r="U502" t="str">
        <f t="shared" si="31"/>
        <v>February</v>
      </c>
    </row>
    <row r="503" spans="1:21" x14ac:dyDescent="0.25">
      <c r="A503">
        <v>7895.13</v>
      </c>
      <c r="B503">
        <v>36</v>
      </c>
      <c r="C503">
        <v>3067.05</v>
      </c>
      <c r="D503">
        <v>3386.33</v>
      </c>
      <c r="E503">
        <f t="shared" si="28"/>
        <v>121907.88</v>
      </c>
      <c r="F503">
        <f t="shared" si="29"/>
        <v>110413.8</v>
      </c>
      <c r="K503" t="s">
        <v>28</v>
      </c>
      <c r="M503" s="1">
        <v>45231</v>
      </c>
      <c r="N503" t="str">
        <f t="shared" si="30"/>
        <v>November</v>
      </c>
      <c r="T503" s="1">
        <v>45231</v>
      </c>
      <c r="U503" t="str">
        <f t="shared" si="31"/>
        <v>November</v>
      </c>
    </row>
    <row r="504" spans="1:21" x14ac:dyDescent="0.25">
      <c r="A504">
        <v>4598.0200000000004</v>
      </c>
      <c r="B504">
        <v>21</v>
      </c>
      <c r="C504">
        <v>2863.74</v>
      </c>
      <c r="D504">
        <v>2953.91</v>
      </c>
      <c r="E504">
        <f t="shared" si="28"/>
        <v>62032.11</v>
      </c>
      <c r="F504">
        <f t="shared" si="29"/>
        <v>60138.539999999994</v>
      </c>
      <c r="K504" t="s">
        <v>27</v>
      </c>
      <c r="M504" s="1">
        <v>44943</v>
      </c>
      <c r="N504" t="str">
        <f t="shared" si="30"/>
        <v>January</v>
      </c>
      <c r="T504" s="1">
        <v>44943</v>
      </c>
      <c r="U504" t="str">
        <f t="shared" si="31"/>
        <v>January</v>
      </c>
    </row>
    <row r="505" spans="1:21" x14ac:dyDescent="0.25">
      <c r="A505">
        <v>6339.45</v>
      </c>
      <c r="B505">
        <v>8</v>
      </c>
      <c r="C505">
        <v>3970.37</v>
      </c>
      <c r="D505">
        <v>4257.5199999999904</v>
      </c>
      <c r="E505">
        <f t="shared" si="28"/>
        <v>34060.159999999923</v>
      </c>
      <c r="F505">
        <f t="shared" si="29"/>
        <v>31762.959999999999</v>
      </c>
      <c r="K505" t="s">
        <v>27</v>
      </c>
      <c r="M505" s="1">
        <v>45256</v>
      </c>
      <c r="N505" t="str">
        <f t="shared" si="30"/>
        <v>November</v>
      </c>
      <c r="T505" s="1">
        <v>45256</v>
      </c>
      <c r="U505" t="str">
        <f t="shared" si="31"/>
        <v>November</v>
      </c>
    </row>
    <row r="506" spans="1:21" x14ac:dyDescent="0.25">
      <c r="A506">
        <v>2559</v>
      </c>
      <c r="B506">
        <v>5</v>
      </c>
      <c r="C506">
        <v>4934.1000000000004</v>
      </c>
      <c r="D506">
        <v>5191.0200000000004</v>
      </c>
      <c r="E506">
        <f t="shared" si="28"/>
        <v>25955.100000000002</v>
      </c>
      <c r="F506">
        <f t="shared" si="29"/>
        <v>24670.5</v>
      </c>
      <c r="K506" t="s">
        <v>11</v>
      </c>
      <c r="M506" s="1">
        <v>44983</v>
      </c>
      <c r="N506" t="str">
        <f t="shared" si="30"/>
        <v>February</v>
      </c>
      <c r="T506" s="1">
        <v>44983</v>
      </c>
      <c r="U506" t="str">
        <f t="shared" si="31"/>
        <v>February</v>
      </c>
    </row>
    <row r="507" spans="1:21" x14ac:dyDescent="0.25">
      <c r="A507">
        <v>7084.06</v>
      </c>
      <c r="B507">
        <v>26</v>
      </c>
      <c r="C507">
        <v>1291.82</v>
      </c>
      <c r="D507">
        <v>1308.4399999999901</v>
      </c>
      <c r="E507">
        <f t="shared" si="28"/>
        <v>34019.43999999974</v>
      </c>
      <c r="F507">
        <f t="shared" si="29"/>
        <v>33587.32</v>
      </c>
      <c r="K507" t="s">
        <v>11</v>
      </c>
      <c r="M507" s="1">
        <v>45237</v>
      </c>
      <c r="N507" t="str">
        <f t="shared" si="30"/>
        <v>November</v>
      </c>
      <c r="T507" s="1">
        <v>45237</v>
      </c>
      <c r="U507" t="str">
        <f t="shared" si="31"/>
        <v>November</v>
      </c>
    </row>
    <row r="508" spans="1:21" x14ac:dyDescent="0.25">
      <c r="A508">
        <v>4333.25</v>
      </c>
      <c r="B508">
        <v>16</v>
      </c>
      <c r="C508">
        <v>2572.8000000000002</v>
      </c>
      <c r="D508">
        <v>2760.6</v>
      </c>
      <c r="E508">
        <f t="shared" si="28"/>
        <v>44169.599999999999</v>
      </c>
      <c r="F508">
        <f t="shared" si="29"/>
        <v>41164.800000000003</v>
      </c>
      <c r="K508" t="s">
        <v>27</v>
      </c>
      <c r="M508" s="1">
        <v>45229</v>
      </c>
      <c r="N508" t="str">
        <f t="shared" si="30"/>
        <v>October</v>
      </c>
      <c r="T508" s="1">
        <v>45229</v>
      </c>
      <c r="U508" t="str">
        <f t="shared" si="31"/>
        <v>October</v>
      </c>
    </row>
    <row r="509" spans="1:21" x14ac:dyDescent="0.25">
      <c r="A509">
        <v>4481.2</v>
      </c>
      <c r="B509">
        <v>36</v>
      </c>
      <c r="C509">
        <v>4548.88</v>
      </c>
      <c r="D509">
        <v>4853.41</v>
      </c>
      <c r="E509">
        <f t="shared" si="28"/>
        <v>174722.76</v>
      </c>
      <c r="F509">
        <f t="shared" si="29"/>
        <v>163759.67999999999</v>
      </c>
      <c r="K509" t="s">
        <v>27</v>
      </c>
      <c r="M509" s="1">
        <v>44938</v>
      </c>
      <c r="N509" t="str">
        <f t="shared" si="30"/>
        <v>January</v>
      </c>
      <c r="T509" s="1">
        <v>44938</v>
      </c>
      <c r="U509" t="str">
        <f t="shared" si="31"/>
        <v>January</v>
      </c>
    </row>
    <row r="510" spans="1:21" x14ac:dyDescent="0.25">
      <c r="A510">
        <v>6528.29</v>
      </c>
      <c r="B510">
        <v>28</v>
      </c>
      <c r="C510">
        <v>3936.69</v>
      </c>
      <c r="D510">
        <v>4362.51</v>
      </c>
      <c r="E510">
        <f t="shared" si="28"/>
        <v>122150.28</v>
      </c>
      <c r="F510">
        <f t="shared" si="29"/>
        <v>110227.32</v>
      </c>
      <c r="K510" t="s">
        <v>27</v>
      </c>
      <c r="M510" s="1">
        <v>45244</v>
      </c>
      <c r="N510" t="str">
        <f t="shared" si="30"/>
        <v>November</v>
      </c>
      <c r="T510" s="1">
        <v>45244</v>
      </c>
      <c r="U510" t="str">
        <f t="shared" si="31"/>
        <v>November</v>
      </c>
    </row>
    <row r="511" spans="1:21" x14ac:dyDescent="0.25">
      <c r="A511">
        <v>9369.18</v>
      </c>
      <c r="B511">
        <v>29</v>
      </c>
      <c r="C511">
        <v>2462.66</v>
      </c>
      <c r="D511">
        <v>2908.0899999999901</v>
      </c>
      <c r="E511">
        <f t="shared" si="28"/>
        <v>84334.60999999971</v>
      </c>
      <c r="F511">
        <f t="shared" si="29"/>
        <v>71417.14</v>
      </c>
      <c r="K511" t="s">
        <v>11</v>
      </c>
      <c r="M511" s="1">
        <v>45006</v>
      </c>
      <c r="N511" t="str">
        <f t="shared" si="30"/>
        <v>March</v>
      </c>
      <c r="T511" s="1">
        <v>45006</v>
      </c>
      <c r="U511" t="str">
        <f t="shared" si="31"/>
        <v>March</v>
      </c>
    </row>
    <row r="512" spans="1:21" x14ac:dyDescent="0.25">
      <c r="A512">
        <v>733.66</v>
      </c>
      <c r="B512">
        <v>47</v>
      </c>
      <c r="C512">
        <v>4729.59</v>
      </c>
      <c r="D512">
        <v>4976.68</v>
      </c>
      <c r="E512">
        <f t="shared" si="28"/>
        <v>233903.96000000002</v>
      </c>
      <c r="F512">
        <f t="shared" si="29"/>
        <v>222290.73</v>
      </c>
      <c r="K512" t="s">
        <v>27</v>
      </c>
      <c r="M512" s="1">
        <v>45142</v>
      </c>
      <c r="N512" t="str">
        <f t="shared" si="30"/>
        <v>August</v>
      </c>
      <c r="T512" s="1">
        <v>45142</v>
      </c>
      <c r="U512" t="str">
        <f t="shared" si="31"/>
        <v>August</v>
      </c>
    </row>
    <row r="513" spans="1:21" x14ac:dyDescent="0.25">
      <c r="A513">
        <v>8264.9599999999991</v>
      </c>
      <c r="B513">
        <v>12</v>
      </c>
      <c r="C513">
        <v>333.32</v>
      </c>
      <c r="D513">
        <v>700.25</v>
      </c>
      <c r="E513">
        <f t="shared" si="28"/>
        <v>8403</v>
      </c>
      <c r="F513">
        <f t="shared" si="29"/>
        <v>3999.84</v>
      </c>
      <c r="K513" t="s">
        <v>27</v>
      </c>
      <c r="M513" s="1">
        <v>45265</v>
      </c>
      <c r="N513" t="str">
        <f t="shared" si="30"/>
        <v>December</v>
      </c>
      <c r="T513" s="1">
        <v>45265</v>
      </c>
      <c r="U513" t="str">
        <f t="shared" si="31"/>
        <v>December</v>
      </c>
    </row>
    <row r="514" spans="1:21" x14ac:dyDescent="0.25">
      <c r="A514">
        <v>2994.59</v>
      </c>
      <c r="B514">
        <v>37</v>
      </c>
      <c r="C514">
        <v>4658.4399999999996</v>
      </c>
      <c r="D514">
        <v>4823.5</v>
      </c>
      <c r="E514">
        <f t="shared" si="28"/>
        <v>178469.5</v>
      </c>
      <c r="F514">
        <f t="shared" si="29"/>
        <v>172362.28</v>
      </c>
      <c r="K514" t="s">
        <v>18</v>
      </c>
      <c r="M514" s="1">
        <v>45190</v>
      </c>
      <c r="N514" t="str">
        <f t="shared" si="30"/>
        <v>September</v>
      </c>
      <c r="T514" s="1">
        <v>45190</v>
      </c>
      <c r="U514" t="str">
        <f t="shared" si="31"/>
        <v>September</v>
      </c>
    </row>
    <row r="515" spans="1:21" x14ac:dyDescent="0.25">
      <c r="A515">
        <v>4494.8</v>
      </c>
      <c r="B515">
        <v>30</v>
      </c>
      <c r="C515">
        <v>300.01</v>
      </c>
      <c r="D515">
        <v>477.67999999999898</v>
      </c>
      <c r="E515">
        <f t="shared" ref="E515:E578" si="32">B515*D515</f>
        <v>14330.399999999969</v>
      </c>
      <c r="F515">
        <f t="shared" ref="F515:F578" si="33">C515*B515</f>
        <v>9000.2999999999993</v>
      </c>
      <c r="K515" t="s">
        <v>28</v>
      </c>
      <c r="M515" s="1">
        <v>45075</v>
      </c>
      <c r="N515" t="str">
        <f t="shared" ref="N515:N578" si="34">TEXT(M515,"MMMM")</f>
        <v>May</v>
      </c>
      <c r="T515" s="1">
        <v>45075</v>
      </c>
      <c r="U515" t="str">
        <f t="shared" ref="U515:U578" si="35">TEXT(T515,"MMMM")</f>
        <v>May</v>
      </c>
    </row>
    <row r="516" spans="1:21" x14ac:dyDescent="0.25">
      <c r="A516">
        <v>316.94</v>
      </c>
      <c r="B516">
        <v>23</v>
      </c>
      <c r="C516">
        <v>2759.16</v>
      </c>
      <c r="D516">
        <v>2864.45</v>
      </c>
      <c r="E516">
        <f t="shared" si="32"/>
        <v>65882.349999999991</v>
      </c>
      <c r="F516">
        <f t="shared" si="33"/>
        <v>63460.679999999993</v>
      </c>
      <c r="K516" t="s">
        <v>24</v>
      </c>
      <c r="M516" s="1">
        <v>45007</v>
      </c>
      <c r="N516" t="str">
        <f t="shared" si="34"/>
        <v>March</v>
      </c>
      <c r="T516" s="1">
        <v>45007</v>
      </c>
      <c r="U516" t="str">
        <f t="shared" si="35"/>
        <v>March</v>
      </c>
    </row>
    <row r="517" spans="1:21" x14ac:dyDescent="0.25">
      <c r="A517">
        <v>3080.36</v>
      </c>
      <c r="B517">
        <v>16</v>
      </c>
      <c r="C517">
        <v>4457.68</v>
      </c>
      <c r="D517">
        <v>4743.03</v>
      </c>
      <c r="E517">
        <f t="shared" si="32"/>
        <v>75888.479999999996</v>
      </c>
      <c r="F517">
        <f t="shared" si="33"/>
        <v>71322.880000000005</v>
      </c>
      <c r="K517" t="s">
        <v>28</v>
      </c>
      <c r="M517" s="1">
        <v>45141</v>
      </c>
      <c r="N517" t="str">
        <f t="shared" si="34"/>
        <v>August</v>
      </c>
      <c r="T517" s="1">
        <v>45141</v>
      </c>
      <c r="U517" t="str">
        <f t="shared" si="35"/>
        <v>August</v>
      </c>
    </row>
    <row r="518" spans="1:21" x14ac:dyDescent="0.25">
      <c r="A518">
        <v>5076.05</v>
      </c>
      <c r="B518">
        <v>14</v>
      </c>
      <c r="C518">
        <v>1350.47</v>
      </c>
      <c r="D518">
        <v>1514.61</v>
      </c>
      <c r="E518">
        <f t="shared" si="32"/>
        <v>21204.539999999997</v>
      </c>
      <c r="F518">
        <f t="shared" si="33"/>
        <v>18906.580000000002</v>
      </c>
      <c r="K518" t="s">
        <v>18</v>
      </c>
      <c r="M518" s="1">
        <v>45124</v>
      </c>
      <c r="N518" t="str">
        <f t="shared" si="34"/>
        <v>July</v>
      </c>
      <c r="T518" s="1">
        <v>45124</v>
      </c>
      <c r="U518" t="str">
        <f t="shared" si="35"/>
        <v>July</v>
      </c>
    </row>
    <row r="519" spans="1:21" x14ac:dyDescent="0.25">
      <c r="A519">
        <v>656.14</v>
      </c>
      <c r="B519">
        <v>10</v>
      </c>
      <c r="C519">
        <v>2387.63</v>
      </c>
      <c r="D519">
        <v>2438.9699999999998</v>
      </c>
      <c r="E519">
        <f t="shared" si="32"/>
        <v>24389.699999999997</v>
      </c>
      <c r="F519">
        <f t="shared" si="33"/>
        <v>23876.300000000003</v>
      </c>
      <c r="K519" t="s">
        <v>24</v>
      </c>
      <c r="M519" s="1">
        <v>45126</v>
      </c>
      <c r="N519" t="str">
        <f t="shared" si="34"/>
        <v>July</v>
      </c>
      <c r="T519" s="1">
        <v>45126</v>
      </c>
      <c r="U519" t="str">
        <f t="shared" si="35"/>
        <v>July</v>
      </c>
    </row>
    <row r="520" spans="1:21" x14ac:dyDescent="0.25">
      <c r="A520">
        <v>4961.8500000000004</v>
      </c>
      <c r="B520">
        <v>7</v>
      </c>
      <c r="C520">
        <v>1655.43</v>
      </c>
      <c r="D520">
        <v>2001.08</v>
      </c>
      <c r="E520">
        <f t="shared" si="32"/>
        <v>14007.56</v>
      </c>
      <c r="F520">
        <f t="shared" si="33"/>
        <v>11588.01</v>
      </c>
      <c r="K520" t="s">
        <v>27</v>
      </c>
      <c r="M520" s="1">
        <v>44951</v>
      </c>
      <c r="N520" t="str">
        <f t="shared" si="34"/>
        <v>January</v>
      </c>
      <c r="T520" s="1">
        <v>44951</v>
      </c>
      <c r="U520" t="str">
        <f t="shared" si="35"/>
        <v>January</v>
      </c>
    </row>
    <row r="521" spans="1:21" x14ac:dyDescent="0.25">
      <c r="A521">
        <v>9278.4</v>
      </c>
      <c r="B521">
        <v>45</v>
      </c>
      <c r="C521">
        <v>4763.1099999999997</v>
      </c>
      <c r="D521">
        <v>5119.91</v>
      </c>
      <c r="E521">
        <f t="shared" si="32"/>
        <v>230395.94999999998</v>
      </c>
      <c r="F521">
        <f t="shared" si="33"/>
        <v>214339.94999999998</v>
      </c>
      <c r="K521" t="s">
        <v>18</v>
      </c>
      <c r="M521" s="1">
        <v>45015</v>
      </c>
      <c r="N521" t="str">
        <f t="shared" si="34"/>
        <v>March</v>
      </c>
      <c r="T521" s="1">
        <v>45015</v>
      </c>
      <c r="U521" t="str">
        <f t="shared" si="35"/>
        <v>March</v>
      </c>
    </row>
    <row r="522" spans="1:21" x14ac:dyDescent="0.25">
      <c r="A522">
        <v>1143.3900000000001</v>
      </c>
      <c r="B522">
        <v>37</v>
      </c>
      <c r="C522">
        <v>4127.05</v>
      </c>
      <c r="D522">
        <v>4313.45</v>
      </c>
      <c r="E522">
        <f t="shared" si="32"/>
        <v>159597.65</v>
      </c>
      <c r="F522">
        <f t="shared" si="33"/>
        <v>152700.85</v>
      </c>
      <c r="K522" t="s">
        <v>27</v>
      </c>
      <c r="M522" s="1">
        <v>45194</v>
      </c>
      <c r="N522" t="str">
        <f t="shared" si="34"/>
        <v>September</v>
      </c>
      <c r="T522" s="1">
        <v>45194</v>
      </c>
      <c r="U522" t="str">
        <f t="shared" si="35"/>
        <v>September</v>
      </c>
    </row>
    <row r="523" spans="1:21" x14ac:dyDescent="0.25">
      <c r="A523">
        <v>7667.96</v>
      </c>
      <c r="B523">
        <v>29</v>
      </c>
      <c r="C523">
        <v>3559.56</v>
      </c>
      <c r="D523">
        <v>3607.15</v>
      </c>
      <c r="E523">
        <f t="shared" si="32"/>
        <v>104607.35</v>
      </c>
      <c r="F523">
        <f t="shared" si="33"/>
        <v>103227.24</v>
      </c>
      <c r="K523" t="s">
        <v>11</v>
      </c>
      <c r="M523" s="1">
        <v>45069</v>
      </c>
      <c r="N523" t="str">
        <f t="shared" si="34"/>
        <v>May</v>
      </c>
      <c r="T523" s="1">
        <v>45069</v>
      </c>
      <c r="U523" t="str">
        <f t="shared" si="35"/>
        <v>May</v>
      </c>
    </row>
    <row r="524" spans="1:21" x14ac:dyDescent="0.25">
      <c r="A524">
        <v>4155.74</v>
      </c>
      <c r="B524">
        <v>3</v>
      </c>
      <c r="C524">
        <v>2958.75</v>
      </c>
      <c r="D524">
        <v>3177.64</v>
      </c>
      <c r="E524">
        <f t="shared" si="32"/>
        <v>9532.92</v>
      </c>
      <c r="F524">
        <f t="shared" si="33"/>
        <v>8876.25</v>
      </c>
      <c r="K524" t="s">
        <v>18</v>
      </c>
      <c r="M524" s="1">
        <v>44985</v>
      </c>
      <c r="N524" t="str">
        <f t="shared" si="34"/>
        <v>February</v>
      </c>
      <c r="T524" s="1">
        <v>44985</v>
      </c>
      <c r="U524" t="str">
        <f t="shared" si="35"/>
        <v>February</v>
      </c>
    </row>
    <row r="525" spans="1:21" x14ac:dyDescent="0.25">
      <c r="A525">
        <v>6586.22</v>
      </c>
      <c r="B525">
        <v>15</v>
      </c>
      <c r="C525">
        <v>4111.93</v>
      </c>
      <c r="D525">
        <v>4338.67</v>
      </c>
      <c r="E525">
        <f t="shared" si="32"/>
        <v>65080.05</v>
      </c>
      <c r="F525">
        <f t="shared" si="33"/>
        <v>61678.950000000004</v>
      </c>
      <c r="K525" t="s">
        <v>11</v>
      </c>
      <c r="M525" s="1">
        <v>45291</v>
      </c>
      <c r="N525" t="str">
        <f t="shared" si="34"/>
        <v>December</v>
      </c>
      <c r="T525" s="1">
        <v>45291</v>
      </c>
      <c r="U525" t="str">
        <f t="shared" si="35"/>
        <v>December</v>
      </c>
    </row>
    <row r="526" spans="1:21" x14ac:dyDescent="0.25">
      <c r="A526">
        <v>2676.34</v>
      </c>
      <c r="B526">
        <v>36</v>
      </c>
      <c r="C526">
        <v>1991.72</v>
      </c>
      <c r="D526">
        <v>2329.37</v>
      </c>
      <c r="E526">
        <f t="shared" si="32"/>
        <v>83857.319999999992</v>
      </c>
      <c r="F526">
        <f t="shared" si="33"/>
        <v>71701.919999999998</v>
      </c>
      <c r="K526" t="s">
        <v>18</v>
      </c>
      <c r="M526" s="1">
        <v>44952</v>
      </c>
      <c r="N526" t="str">
        <f t="shared" si="34"/>
        <v>January</v>
      </c>
      <c r="T526" s="1">
        <v>44952</v>
      </c>
      <c r="U526" t="str">
        <f t="shared" si="35"/>
        <v>January</v>
      </c>
    </row>
    <row r="527" spans="1:21" x14ac:dyDescent="0.25">
      <c r="A527">
        <v>1678.97</v>
      </c>
      <c r="B527">
        <v>47</v>
      </c>
      <c r="C527">
        <v>2265.38</v>
      </c>
      <c r="D527">
        <v>2429.9299999999998</v>
      </c>
      <c r="E527">
        <f t="shared" si="32"/>
        <v>114206.70999999999</v>
      </c>
      <c r="F527">
        <f t="shared" si="33"/>
        <v>106472.86</v>
      </c>
      <c r="K527" t="s">
        <v>18</v>
      </c>
      <c r="M527" s="1">
        <v>44973</v>
      </c>
      <c r="N527" t="str">
        <f t="shared" si="34"/>
        <v>February</v>
      </c>
      <c r="T527" s="1">
        <v>44973</v>
      </c>
      <c r="U527" t="str">
        <f t="shared" si="35"/>
        <v>February</v>
      </c>
    </row>
    <row r="528" spans="1:21" x14ac:dyDescent="0.25">
      <c r="A528">
        <v>1688.58</v>
      </c>
      <c r="B528">
        <v>46</v>
      </c>
      <c r="C528">
        <v>3663.51</v>
      </c>
      <c r="D528">
        <v>4007.98</v>
      </c>
      <c r="E528">
        <f t="shared" si="32"/>
        <v>184367.08</v>
      </c>
      <c r="F528">
        <f t="shared" si="33"/>
        <v>168521.46000000002</v>
      </c>
      <c r="K528" t="s">
        <v>11</v>
      </c>
      <c r="M528" s="1">
        <v>45214</v>
      </c>
      <c r="N528" t="str">
        <f t="shared" si="34"/>
        <v>October</v>
      </c>
      <c r="T528" s="1">
        <v>45214</v>
      </c>
      <c r="U528" t="str">
        <f t="shared" si="35"/>
        <v>October</v>
      </c>
    </row>
    <row r="529" spans="1:21" x14ac:dyDescent="0.25">
      <c r="A529">
        <v>797.87</v>
      </c>
      <c r="B529">
        <v>19</v>
      </c>
      <c r="C529">
        <v>1820.89</v>
      </c>
      <c r="D529">
        <v>2257.92</v>
      </c>
      <c r="E529">
        <f t="shared" si="32"/>
        <v>42900.480000000003</v>
      </c>
      <c r="F529">
        <f t="shared" si="33"/>
        <v>34596.910000000003</v>
      </c>
      <c r="K529" t="s">
        <v>24</v>
      </c>
      <c r="M529" s="1">
        <v>45192</v>
      </c>
      <c r="N529" t="str">
        <f t="shared" si="34"/>
        <v>September</v>
      </c>
      <c r="T529" s="1">
        <v>45192</v>
      </c>
      <c r="U529" t="str">
        <f t="shared" si="35"/>
        <v>September</v>
      </c>
    </row>
    <row r="530" spans="1:21" x14ac:dyDescent="0.25">
      <c r="A530">
        <v>1937.9</v>
      </c>
      <c r="B530">
        <v>13</v>
      </c>
      <c r="C530">
        <v>366.31</v>
      </c>
      <c r="D530">
        <v>492.68</v>
      </c>
      <c r="E530">
        <f t="shared" si="32"/>
        <v>6404.84</v>
      </c>
      <c r="F530">
        <f t="shared" si="33"/>
        <v>4762.03</v>
      </c>
      <c r="K530" t="s">
        <v>28</v>
      </c>
      <c r="M530" s="1">
        <v>44942</v>
      </c>
      <c r="N530" t="str">
        <f t="shared" si="34"/>
        <v>January</v>
      </c>
      <c r="T530" s="1">
        <v>44942</v>
      </c>
      <c r="U530" t="str">
        <f t="shared" si="35"/>
        <v>January</v>
      </c>
    </row>
    <row r="531" spans="1:21" x14ac:dyDescent="0.25">
      <c r="A531">
        <v>6675.77</v>
      </c>
      <c r="B531">
        <v>42</v>
      </c>
      <c r="C531">
        <v>417.96</v>
      </c>
      <c r="D531">
        <v>907.63</v>
      </c>
      <c r="E531">
        <f t="shared" si="32"/>
        <v>38120.46</v>
      </c>
      <c r="F531">
        <f t="shared" si="33"/>
        <v>17554.32</v>
      </c>
      <c r="K531" t="s">
        <v>27</v>
      </c>
      <c r="M531" s="1">
        <v>45125</v>
      </c>
      <c r="N531" t="str">
        <f t="shared" si="34"/>
        <v>July</v>
      </c>
      <c r="T531" s="1">
        <v>45125</v>
      </c>
      <c r="U531" t="str">
        <f t="shared" si="35"/>
        <v>July</v>
      </c>
    </row>
    <row r="532" spans="1:21" x14ac:dyDescent="0.25">
      <c r="A532">
        <v>8828.74</v>
      </c>
      <c r="B532">
        <v>21</v>
      </c>
      <c r="C532">
        <v>621.04999999999995</v>
      </c>
      <c r="D532">
        <v>820.36999999999898</v>
      </c>
      <c r="E532">
        <f t="shared" si="32"/>
        <v>17227.769999999979</v>
      </c>
      <c r="F532">
        <f t="shared" si="33"/>
        <v>13042.05</v>
      </c>
      <c r="K532" t="s">
        <v>18</v>
      </c>
      <c r="M532" s="1">
        <v>45208</v>
      </c>
      <c r="N532" t="str">
        <f t="shared" si="34"/>
        <v>October</v>
      </c>
      <c r="T532" s="1">
        <v>45208</v>
      </c>
      <c r="U532" t="str">
        <f t="shared" si="35"/>
        <v>October</v>
      </c>
    </row>
    <row r="533" spans="1:21" x14ac:dyDescent="0.25">
      <c r="A533">
        <v>8159.84</v>
      </c>
      <c r="B533">
        <v>37</v>
      </c>
      <c r="C533">
        <v>4354.92</v>
      </c>
      <c r="D533">
        <v>4495.88</v>
      </c>
      <c r="E533">
        <f t="shared" si="32"/>
        <v>166347.56</v>
      </c>
      <c r="F533">
        <f t="shared" si="33"/>
        <v>161132.04</v>
      </c>
      <c r="K533" t="s">
        <v>27</v>
      </c>
      <c r="M533" s="1">
        <v>45012</v>
      </c>
      <c r="N533" t="str">
        <f t="shared" si="34"/>
        <v>March</v>
      </c>
      <c r="T533" s="1">
        <v>45012</v>
      </c>
      <c r="U533" t="str">
        <f t="shared" si="35"/>
        <v>March</v>
      </c>
    </row>
    <row r="534" spans="1:21" x14ac:dyDescent="0.25">
      <c r="A534">
        <v>6882.83</v>
      </c>
      <c r="B534">
        <v>27</v>
      </c>
      <c r="C534">
        <v>2387.52</v>
      </c>
      <c r="D534">
        <v>2604.06</v>
      </c>
      <c r="E534">
        <f t="shared" si="32"/>
        <v>70309.62</v>
      </c>
      <c r="F534">
        <f t="shared" si="33"/>
        <v>64463.040000000001</v>
      </c>
      <c r="K534" t="s">
        <v>11</v>
      </c>
      <c r="M534" s="1">
        <v>45176</v>
      </c>
      <c r="N534" t="str">
        <f t="shared" si="34"/>
        <v>September</v>
      </c>
      <c r="T534" s="1">
        <v>45176</v>
      </c>
      <c r="U534" t="str">
        <f t="shared" si="35"/>
        <v>September</v>
      </c>
    </row>
    <row r="535" spans="1:21" x14ac:dyDescent="0.25">
      <c r="A535">
        <v>1193.28</v>
      </c>
      <c r="B535">
        <v>29</v>
      </c>
      <c r="C535">
        <v>3578.77</v>
      </c>
      <c r="D535">
        <v>3635.02</v>
      </c>
      <c r="E535">
        <f t="shared" si="32"/>
        <v>105415.58</v>
      </c>
      <c r="F535">
        <f t="shared" si="33"/>
        <v>103784.33</v>
      </c>
      <c r="K535" t="s">
        <v>27</v>
      </c>
      <c r="M535" s="1">
        <v>45196</v>
      </c>
      <c r="N535" t="str">
        <f t="shared" si="34"/>
        <v>September</v>
      </c>
      <c r="T535" s="1">
        <v>45196</v>
      </c>
      <c r="U535" t="str">
        <f t="shared" si="35"/>
        <v>September</v>
      </c>
    </row>
    <row r="536" spans="1:21" x14ac:dyDescent="0.25">
      <c r="A536">
        <v>2962.96</v>
      </c>
      <c r="B536">
        <v>20</v>
      </c>
      <c r="C536">
        <v>1994.9</v>
      </c>
      <c r="D536">
        <v>2066.5</v>
      </c>
      <c r="E536">
        <f t="shared" si="32"/>
        <v>41330</v>
      </c>
      <c r="F536">
        <f t="shared" si="33"/>
        <v>39898</v>
      </c>
      <c r="K536" t="s">
        <v>11</v>
      </c>
      <c r="M536" s="1">
        <v>45261</v>
      </c>
      <c r="N536" t="str">
        <f t="shared" si="34"/>
        <v>December</v>
      </c>
      <c r="T536" s="1">
        <v>45261</v>
      </c>
      <c r="U536" t="str">
        <f t="shared" si="35"/>
        <v>December</v>
      </c>
    </row>
    <row r="537" spans="1:21" x14ac:dyDescent="0.25">
      <c r="A537">
        <v>3167.09</v>
      </c>
      <c r="B537">
        <v>25</v>
      </c>
      <c r="C537">
        <v>1330.62</v>
      </c>
      <c r="D537">
        <v>1543.6899999999901</v>
      </c>
      <c r="E537">
        <f t="shared" si="32"/>
        <v>38592.249999999753</v>
      </c>
      <c r="F537">
        <f t="shared" si="33"/>
        <v>33265.5</v>
      </c>
      <c r="K537" t="s">
        <v>27</v>
      </c>
      <c r="M537" s="1">
        <v>45043</v>
      </c>
      <c r="N537" t="str">
        <f t="shared" si="34"/>
        <v>April</v>
      </c>
      <c r="T537" s="1">
        <v>45043</v>
      </c>
      <c r="U537" t="str">
        <f t="shared" si="35"/>
        <v>April</v>
      </c>
    </row>
    <row r="538" spans="1:21" x14ac:dyDescent="0.25">
      <c r="A538">
        <v>2574.5700000000002</v>
      </c>
      <c r="B538">
        <v>6</v>
      </c>
      <c r="C538">
        <v>1768.6</v>
      </c>
      <c r="D538">
        <v>2152.1999999999998</v>
      </c>
      <c r="E538">
        <f t="shared" si="32"/>
        <v>12913.199999999999</v>
      </c>
      <c r="F538">
        <f t="shared" si="33"/>
        <v>10611.599999999999</v>
      </c>
      <c r="K538" t="s">
        <v>28</v>
      </c>
      <c r="M538" s="1">
        <v>44933</v>
      </c>
      <c r="N538" t="str">
        <f t="shared" si="34"/>
        <v>January</v>
      </c>
      <c r="T538" s="1">
        <v>44933</v>
      </c>
      <c r="U538" t="str">
        <f t="shared" si="35"/>
        <v>January</v>
      </c>
    </row>
    <row r="539" spans="1:21" x14ac:dyDescent="0.25">
      <c r="A539">
        <v>5198.5600000000004</v>
      </c>
      <c r="B539">
        <v>36</v>
      </c>
      <c r="C539">
        <v>3981.2</v>
      </c>
      <c r="D539">
        <v>4432.3499999999904</v>
      </c>
      <c r="E539">
        <f t="shared" si="32"/>
        <v>159564.59999999966</v>
      </c>
      <c r="F539">
        <f t="shared" si="33"/>
        <v>143323.19999999998</v>
      </c>
      <c r="K539" t="s">
        <v>28</v>
      </c>
      <c r="M539" s="1">
        <v>45063</v>
      </c>
      <c r="N539" t="str">
        <f t="shared" si="34"/>
        <v>May</v>
      </c>
      <c r="T539" s="1">
        <v>45063</v>
      </c>
      <c r="U539" t="str">
        <f t="shared" si="35"/>
        <v>May</v>
      </c>
    </row>
    <row r="540" spans="1:21" x14ac:dyDescent="0.25">
      <c r="A540">
        <v>5401.98</v>
      </c>
      <c r="B540">
        <v>2</v>
      </c>
      <c r="C540">
        <v>3144.82</v>
      </c>
      <c r="D540">
        <v>3480.58</v>
      </c>
      <c r="E540">
        <f t="shared" si="32"/>
        <v>6961.16</v>
      </c>
      <c r="F540">
        <f t="shared" si="33"/>
        <v>6289.64</v>
      </c>
      <c r="K540" t="s">
        <v>28</v>
      </c>
      <c r="M540" s="1">
        <v>45102</v>
      </c>
      <c r="N540" t="str">
        <f t="shared" si="34"/>
        <v>June</v>
      </c>
      <c r="T540" s="1">
        <v>45102</v>
      </c>
      <c r="U540" t="str">
        <f t="shared" si="35"/>
        <v>June</v>
      </c>
    </row>
    <row r="541" spans="1:21" x14ac:dyDescent="0.25">
      <c r="A541">
        <v>3633.17</v>
      </c>
      <c r="B541">
        <v>22</v>
      </c>
      <c r="C541">
        <v>4691.32</v>
      </c>
      <c r="D541">
        <v>4752.88</v>
      </c>
      <c r="E541">
        <f t="shared" si="32"/>
        <v>104563.36</v>
      </c>
      <c r="F541">
        <f t="shared" si="33"/>
        <v>103209.04</v>
      </c>
      <c r="K541" t="s">
        <v>28</v>
      </c>
      <c r="M541" s="1">
        <v>45254</v>
      </c>
      <c r="N541" t="str">
        <f t="shared" si="34"/>
        <v>November</v>
      </c>
      <c r="T541" s="1">
        <v>45254</v>
      </c>
      <c r="U541" t="str">
        <f t="shared" si="35"/>
        <v>November</v>
      </c>
    </row>
    <row r="542" spans="1:21" x14ac:dyDescent="0.25">
      <c r="A542">
        <v>3602.51</v>
      </c>
      <c r="B542">
        <v>32</v>
      </c>
      <c r="C542">
        <v>3414.54</v>
      </c>
      <c r="D542">
        <v>3753.83</v>
      </c>
      <c r="E542">
        <f t="shared" si="32"/>
        <v>120122.56</v>
      </c>
      <c r="F542">
        <f t="shared" si="33"/>
        <v>109265.28</v>
      </c>
      <c r="K542" t="s">
        <v>28</v>
      </c>
      <c r="M542" s="1">
        <v>45241</v>
      </c>
      <c r="N542" t="str">
        <f t="shared" si="34"/>
        <v>November</v>
      </c>
      <c r="T542" s="1">
        <v>45241</v>
      </c>
      <c r="U542" t="str">
        <f t="shared" si="35"/>
        <v>November</v>
      </c>
    </row>
    <row r="543" spans="1:21" x14ac:dyDescent="0.25">
      <c r="A543">
        <v>8302.7000000000007</v>
      </c>
      <c r="B543">
        <v>16</v>
      </c>
      <c r="C543">
        <v>2872.4</v>
      </c>
      <c r="D543">
        <v>3193.76</v>
      </c>
      <c r="E543">
        <f t="shared" si="32"/>
        <v>51100.160000000003</v>
      </c>
      <c r="F543">
        <f t="shared" si="33"/>
        <v>45958.400000000001</v>
      </c>
      <c r="K543" t="s">
        <v>28</v>
      </c>
      <c r="M543" s="1">
        <v>45141</v>
      </c>
      <c r="N543" t="str">
        <f t="shared" si="34"/>
        <v>August</v>
      </c>
      <c r="T543" s="1">
        <v>45141</v>
      </c>
      <c r="U543" t="str">
        <f t="shared" si="35"/>
        <v>August</v>
      </c>
    </row>
    <row r="544" spans="1:21" x14ac:dyDescent="0.25">
      <c r="A544">
        <v>7914</v>
      </c>
      <c r="B544">
        <v>18</v>
      </c>
      <c r="C544">
        <v>3070.47</v>
      </c>
      <c r="D544">
        <v>3475.29</v>
      </c>
      <c r="E544">
        <f t="shared" si="32"/>
        <v>62555.22</v>
      </c>
      <c r="F544">
        <f t="shared" si="33"/>
        <v>55268.46</v>
      </c>
      <c r="K544" t="s">
        <v>11</v>
      </c>
      <c r="M544" s="1">
        <v>45008</v>
      </c>
      <c r="N544" t="str">
        <f t="shared" si="34"/>
        <v>March</v>
      </c>
      <c r="T544" s="1">
        <v>45008</v>
      </c>
      <c r="U544" t="str">
        <f t="shared" si="35"/>
        <v>March</v>
      </c>
    </row>
    <row r="545" spans="1:21" x14ac:dyDescent="0.25">
      <c r="A545">
        <v>3147.18</v>
      </c>
      <c r="B545">
        <v>5</v>
      </c>
      <c r="C545">
        <v>4714.74</v>
      </c>
      <c r="D545">
        <v>5129.1099999999997</v>
      </c>
      <c r="E545">
        <f t="shared" si="32"/>
        <v>25645.55</v>
      </c>
      <c r="F545">
        <f t="shared" si="33"/>
        <v>23573.699999999997</v>
      </c>
      <c r="K545" t="s">
        <v>18</v>
      </c>
      <c r="M545" s="1">
        <v>45149</v>
      </c>
      <c r="N545" t="str">
        <f t="shared" si="34"/>
        <v>August</v>
      </c>
      <c r="T545" s="1">
        <v>45149</v>
      </c>
      <c r="U545" t="str">
        <f t="shared" si="35"/>
        <v>August</v>
      </c>
    </row>
    <row r="546" spans="1:21" x14ac:dyDescent="0.25">
      <c r="A546">
        <v>9146.51</v>
      </c>
      <c r="B546">
        <v>36</v>
      </c>
      <c r="C546">
        <v>3951.59</v>
      </c>
      <c r="D546">
        <v>4387.01</v>
      </c>
      <c r="E546">
        <f t="shared" si="32"/>
        <v>157932.36000000002</v>
      </c>
      <c r="F546">
        <f t="shared" si="33"/>
        <v>142257.24</v>
      </c>
      <c r="K546" t="s">
        <v>27</v>
      </c>
      <c r="M546" s="1">
        <v>45029</v>
      </c>
      <c r="N546" t="str">
        <f t="shared" si="34"/>
        <v>April</v>
      </c>
      <c r="T546" s="1">
        <v>45029</v>
      </c>
      <c r="U546" t="str">
        <f t="shared" si="35"/>
        <v>April</v>
      </c>
    </row>
    <row r="547" spans="1:21" x14ac:dyDescent="0.25">
      <c r="A547">
        <v>9532.8700000000008</v>
      </c>
      <c r="B547">
        <v>30</v>
      </c>
      <c r="C547">
        <v>169</v>
      </c>
      <c r="D547">
        <v>381.91999999999899</v>
      </c>
      <c r="E547">
        <f t="shared" si="32"/>
        <v>11457.599999999969</v>
      </c>
      <c r="F547">
        <f t="shared" si="33"/>
        <v>5070</v>
      </c>
      <c r="K547" t="s">
        <v>28</v>
      </c>
      <c r="M547" s="1">
        <v>45199</v>
      </c>
      <c r="N547" t="str">
        <f t="shared" si="34"/>
        <v>September</v>
      </c>
      <c r="T547" s="1">
        <v>45199</v>
      </c>
      <c r="U547" t="str">
        <f t="shared" si="35"/>
        <v>September</v>
      </c>
    </row>
    <row r="548" spans="1:21" x14ac:dyDescent="0.25">
      <c r="A548">
        <v>3334.75</v>
      </c>
      <c r="B548">
        <v>45</v>
      </c>
      <c r="C548">
        <v>2693.99</v>
      </c>
      <c r="D548">
        <v>3045.9399999999901</v>
      </c>
      <c r="E548">
        <f t="shared" si="32"/>
        <v>137067.29999999955</v>
      </c>
      <c r="F548">
        <f t="shared" si="33"/>
        <v>121229.54999999999</v>
      </c>
      <c r="K548" t="s">
        <v>11</v>
      </c>
      <c r="M548" s="1">
        <v>44940</v>
      </c>
      <c r="N548" t="str">
        <f t="shared" si="34"/>
        <v>January</v>
      </c>
      <c r="T548" s="1">
        <v>44940</v>
      </c>
      <c r="U548" t="str">
        <f t="shared" si="35"/>
        <v>January</v>
      </c>
    </row>
    <row r="549" spans="1:21" x14ac:dyDescent="0.25">
      <c r="A549">
        <v>3608.81</v>
      </c>
      <c r="B549">
        <v>19</v>
      </c>
      <c r="C549">
        <v>3457.28</v>
      </c>
      <c r="D549">
        <v>3598.72</v>
      </c>
      <c r="E549">
        <f t="shared" si="32"/>
        <v>68375.679999999993</v>
      </c>
      <c r="F549">
        <f t="shared" si="33"/>
        <v>65688.320000000007</v>
      </c>
      <c r="K549" t="s">
        <v>11</v>
      </c>
      <c r="M549" s="1">
        <v>45085</v>
      </c>
      <c r="N549" t="str">
        <f t="shared" si="34"/>
        <v>June</v>
      </c>
      <c r="T549" s="1">
        <v>45085</v>
      </c>
      <c r="U549" t="str">
        <f t="shared" si="35"/>
        <v>June</v>
      </c>
    </row>
    <row r="550" spans="1:21" x14ac:dyDescent="0.25">
      <c r="A550">
        <v>5105.78</v>
      </c>
      <c r="B550">
        <v>23</v>
      </c>
      <c r="C550">
        <v>3756.06</v>
      </c>
      <c r="D550">
        <v>4255.7299999999996</v>
      </c>
      <c r="E550">
        <f t="shared" si="32"/>
        <v>97881.79</v>
      </c>
      <c r="F550">
        <f t="shared" si="33"/>
        <v>86389.38</v>
      </c>
      <c r="K550" t="s">
        <v>11</v>
      </c>
      <c r="M550" s="1">
        <v>45078</v>
      </c>
      <c r="N550" t="str">
        <f t="shared" si="34"/>
        <v>June</v>
      </c>
      <c r="T550" s="1">
        <v>45078</v>
      </c>
      <c r="U550" t="str">
        <f t="shared" si="35"/>
        <v>June</v>
      </c>
    </row>
    <row r="551" spans="1:21" x14ac:dyDescent="0.25">
      <c r="A551">
        <v>9417.1</v>
      </c>
      <c r="B551">
        <v>34</v>
      </c>
      <c r="C551">
        <v>1105.05</v>
      </c>
      <c r="D551">
        <v>1200.96</v>
      </c>
      <c r="E551">
        <f t="shared" si="32"/>
        <v>40832.639999999999</v>
      </c>
      <c r="F551">
        <f t="shared" si="33"/>
        <v>37571.699999999997</v>
      </c>
      <c r="K551" t="s">
        <v>18</v>
      </c>
      <c r="M551" s="1">
        <v>45034</v>
      </c>
      <c r="N551" t="str">
        <f t="shared" si="34"/>
        <v>April</v>
      </c>
      <c r="T551" s="1">
        <v>45034</v>
      </c>
      <c r="U551" t="str">
        <f t="shared" si="35"/>
        <v>April</v>
      </c>
    </row>
    <row r="552" spans="1:21" x14ac:dyDescent="0.25">
      <c r="A552">
        <v>8775.56</v>
      </c>
      <c r="B552">
        <v>13</v>
      </c>
      <c r="C552">
        <v>4342.53</v>
      </c>
      <c r="D552">
        <v>4357.49</v>
      </c>
      <c r="E552">
        <f t="shared" si="32"/>
        <v>56647.369999999995</v>
      </c>
      <c r="F552">
        <f t="shared" si="33"/>
        <v>56452.89</v>
      </c>
      <c r="K552" t="s">
        <v>27</v>
      </c>
      <c r="M552" s="1">
        <v>45114</v>
      </c>
      <c r="N552" t="str">
        <f t="shared" si="34"/>
        <v>July</v>
      </c>
      <c r="T552" s="1">
        <v>45114</v>
      </c>
      <c r="U552" t="str">
        <f t="shared" si="35"/>
        <v>July</v>
      </c>
    </row>
    <row r="553" spans="1:21" x14ac:dyDescent="0.25">
      <c r="A553">
        <v>1115.42</v>
      </c>
      <c r="B553">
        <v>43</v>
      </c>
      <c r="C553">
        <v>4781.42</v>
      </c>
      <c r="D553">
        <v>4864.34</v>
      </c>
      <c r="E553">
        <f t="shared" si="32"/>
        <v>209166.62</v>
      </c>
      <c r="F553">
        <f t="shared" si="33"/>
        <v>205601.06</v>
      </c>
      <c r="K553" t="s">
        <v>18</v>
      </c>
      <c r="M553" s="1">
        <v>45227</v>
      </c>
      <c r="N553" t="str">
        <f t="shared" si="34"/>
        <v>October</v>
      </c>
      <c r="T553" s="1">
        <v>45227</v>
      </c>
      <c r="U553" t="str">
        <f t="shared" si="35"/>
        <v>October</v>
      </c>
    </row>
    <row r="554" spans="1:21" x14ac:dyDescent="0.25">
      <c r="A554">
        <v>3988.03</v>
      </c>
      <c r="B554">
        <v>29</v>
      </c>
      <c r="C554">
        <v>1221.74</v>
      </c>
      <c r="D554">
        <v>1611.92</v>
      </c>
      <c r="E554">
        <f t="shared" si="32"/>
        <v>46745.68</v>
      </c>
      <c r="F554">
        <f t="shared" si="33"/>
        <v>35430.46</v>
      </c>
      <c r="K554" t="s">
        <v>24</v>
      </c>
      <c r="M554" s="1">
        <v>45024</v>
      </c>
      <c r="N554" t="str">
        <f t="shared" si="34"/>
        <v>April</v>
      </c>
      <c r="T554" s="1">
        <v>45024</v>
      </c>
      <c r="U554" t="str">
        <f t="shared" si="35"/>
        <v>April</v>
      </c>
    </row>
    <row r="555" spans="1:21" x14ac:dyDescent="0.25">
      <c r="A555">
        <v>5578.37</v>
      </c>
      <c r="B555">
        <v>36</v>
      </c>
      <c r="C555">
        <v>4418.95</v>
      </c>
      <c r="D555">
        <v>4647.87</v>
      </c>
      <c r="E555">
        <f t="shared" si="32"/>
        <v>167323.32</v>
      </c>
      <c r="F555">
        <f t="shared" si="33"/>
        <v>159082.19999999998</v>
      </c>
      <c r="K555" t="s">
        <v>11</v>
      </c>
      <c r="M555" s="1">
        <v>45057</v>
      </c>
      <c r="N555" t="str">
        <f t="shared" si="34"/>
        <v>May</v>
      </c>
      <c r="T555" s="1">
        <v>45057</v>
      </c>
      <c r="U555" t="str">
        <f t="shared" si="35"/>
        <v>May</v>
      </c>
    </row>
    <row r="556" spans="1:21" x14ac:dyDescent="0.25">
      <c r="A556">
        <v>5081.01</v>
      </c>
      <c r="B556">
        <v>22</v>
      </c>
      <c r="C556">
        <v>530.04</v>
      </c>
      <c r="D556">
        <v>759.31999999999903</v>
      </c>
      <c r="E556">
        <f t="shared" si="32"/>
        <v>16705.039999999979</v>
      </c>
      <c r="F556">
        <f t="shared" si="33"/>
        <v>11660.88</v>
      </c>
      <c r="K556" t="s">
        <v>24</v>
      </c>
      <c r="M556" s="1">
        <v>45219</v>
      </c>
      <c r="N556" t="str">
        <f t="shared" si="34"/>
        <v>October</v>
      </c>
      <c r="T556" s="1">
        <v>45219</v>
      </c>
      <c r="U556" t="str">
        <f t="shared" si="35"/>
        <v>October</v>
      </c>
    </row>
    <row r="557" spans="1:21" x14ac:dyDescent="0.25">
      <c r="A557">
        <v>2019.24</v>
      </c>
      <c r="B557">
        <v>47</v>
      </c>
      <c r="C557">
        <v>325.75</v>
      </c>
      <c r="D557">
        <v>803.71</v>
      </c>
      <c r="E557">
        <f t="shared" si="32"/>
        <v>37774.370000000003</v>
      </c>
      <c r="F557">
        <f t="shared" si="33"/>
        <v>15310.25</v>
      </c>
      <c r="K557" t="s">
        <v>28</v>
      </c>
      <c r="M557" s="1">
        <v>45097</v>
      </c>
      <c r="N557" t="str">
        <f t="shared" si="34"/>
        <v>June</v>
      </c>
      <c r="T557" s="1">
        <v>45097</v>
      </c>
      <c r="U557" t="str">
        <f t="shared" si="35"/>
        <v>June</v>
      </c>
    </row>
    <row r="558" spans="1:21" x14ac:dyDescent="0.25">
      <c r="A558">
        <v>8602.2900000000009</v>
      </c>
      <c r="B558">
        <v>36</v>
      </c>
      <c r="C558">
        <v>689.66</v>
      </c>
      <c r="D558">
        <v>1150.28</v>
      </c>
      <c r="E558">
        <f t="shared" si="32"/>
        <v>41410.080000000002</v>
      </c>
      <c r="F558">
        <f t="shared" si="33"/>
        <v>24827.759999999998</v>
      </c>
      <c r="K558" t="s">
        <v>28</v>
      </c>
      <c r="M558" s="1">
        <v>45109</v>
      </c>
      <c r="N558" t="str">
        <f t="shared" si="34"/>
        <v>July</v>
      </c>
      <c r="T558" s="1">
        <v>45109</v>
      </c>
      <c r="U558" t="str">
        <f t="shared" si="35"/>
        <v>July</v>
      </c>
    </row>
    <row r="559" spans="1:21" x14ac:dyDescent="0.25">
      <c r="A559">
        <v>6801.71</v>
      </c>
      <c r="B559">
        <v>9</v>
      </c>
      <c r="C559">
        <v>335.82</v>
      </c>
      <c r="D559">
        <v>498.31</v>
      </c>
      <c r="E559">
        <f t="shared" si="32"/>
        <v>4484.79</v>
      </c>
      <c r="F559">
        <f t="shared" si="33"/>
        <v>3022.38</v>
      </c>
      <c r="K559" t="s">
        <v>18</v>
      </c>
      <c r="M559" s="1">
        <v>45290</v>
      </c>
      <c r="N559" t="str">
        <f t="shared" si="34"/>
        <v>December</v>
      </c>
      <c r="T559" s="1">
        <v>45290</v>
      </c>
      <c r="U559" t="str">
        <f t="shared" si="35"/>
        <v>December</v>
      </c>
    </row>
    <row r="560" spans="1:21" x14ac:dyDescent="0.25">
      <c r="A560">
        <v>8395.2900000000009</v>
      </c>
      <c r="B560">
        <v>39</v>
      </c>
      <c r="C560">
        <v>4232.8100000000004</v>
      </c>
      <c r="D560">
        <v>4345.25</v>
      </c>
      <c r="E560">
        <f t="shared" si="32"/>
        <v>169464.75</v>
      </c>
      <c r="F560">
        <f t="shared" si="33"/>
        <v>165079.59000000003</v>
      </c>
      <c r="K560" t="s">
        <v>27</v>
      </c>
      <c r="M560" s="1">
        <v>44965</v>
      </c>
      <c r="N560" t="str">
        <f t="shared" si="34"/>
        <v>February</v>
      </c>
      <c r="T560" s="1">
        <v>44965</v>
      </c>
      <c r="U560" t="str">
        <f t="shared" si="35"/>
        <v>February</v>
      </c>
    </row>
    <row r="561" spans="1:21" x14ac:dyDescent="0.25">
      <c r="A561">
        <v>8601.77</v>
      </c>
      <c r="B561">
        <v>19</v>
      </c>
      <c r="C561">
        <v>342.3</v>
      </c>
      <c r="D561">
        <v>768.06</v>
      </c>
      <c r="E561">
        <f t="shared" si="32"/>
        <v>14593.14</v>
      </c>
      <c r="F561">
        <f t="shared" si="33"/>
        <v>6503.7</v>
      </c>
      <c r="K561" t="s">
        <v>24</v>
      </c>
      <c r="M561" s="1">
        <v>44941</v>
      </c>
      <c r="N561" t="str">
        <f t="shared" si="34"/>
        <v>January</v>
      </c>
      <c r="T561" s="1">
        <v>44941</v>
      </c>
      <c r="U561" t="str">
        <f t="shared" si="35"/>
        <v>January</v>
      </c>
    </row>
    <row r="562" spans="1:21" x14ac:dyDescent="0.25">
      <c r="A562">
        <v>7508.72</v>
      </c>
      <c r="B562">
        <v>38</v>
      </c>
      <c r="C562">
        <v>1394.74</v>
      </c>
      <c r="D562">
        <v>1848.69</v>
      </c>
      <c r="E562">
        <f t="shared" si="32"/>
        <v>70250.22</v>
      </c>
      <c r="F562">
        <f t="shared" si="33"/>
        <v>53000.12</v>
      </c>
      <c r="K562" t="s">
        <v>27</v>
      </c>
      <c r="M562" s="1">
        <v>44930</v>
      </c>
      <c r="N562" t="str">
        <f t="shared" si="34"/>
        <v>January</v>
      </c>
      <c r="T562" s="1">
        <v>44930</v>
      </c>
      <c r="U562" t="str">
        <f t="shared" si="35"/>
        <v>January</v>
      </c>
    </row>
    <row r="563" spans="1:21" x14ac:dyDescent="0.25">
      <c r="A563">
        <v>4448.18</v>
      </c>
      <c r="B563">
        <v>6</v>
      </c>
      <c r="C563">
        <v>563.59</v>
      </c>
      <c r="D563">
        <v>838.97</v>
      </c>
      <c r="E563">
        <f t="shared" si="32"/>
        <v>5033.82</v>
      </c>
      <c r="F563">
        <f t="shared" si="33"/>
        <v>3381.54</v>
      </c>
      <c r="K563" t="s">
        <v>18</v>
      </c>
      <c r="M563" s="1">
        <v>45275</v>
      </c>
      <c r="N563" t="str">
        <f t="shared" si="34"/>
        <v>December</v>
      </c>
      <c r="T563" s="1">
        <v>45275</v>
      </c>
      <c r="U563" t="str">
        <f t="shared" si="35"/>
        <v>December</v>
      </c>
    </row>
    <row r="564" spans="1:21" x14ac:dyDescent="0.25">
      <c r="A564">
        <v>6144.41</v>
      </c>
      <c r="B564">
        <v>47</v>
      </c>
      <c r="C564">
        <v>1512.34</v>
      </c>
      <c r="D564">
        <v>1830.76</v>
      </c>
      <c r="E564">
        <f t="shared" si="32"/>
        <v>86045.72</v>
      </c>
      <c r="F564">
        <f t="shared" si="33"/>
        <v>71079.98</v>
      </c>
      <c r="K564" t="s">
        <v>28</v>
      </c>
      <c r="M564" s="1">
        <v>45136</v>
      </c>
      <c r="N564" t="str">
        <f t="shared" si="34"/>
        <v>July</v>
      </c>
      <c r="T564" s="1">
        <v>45136</v>
      </c>
      <c r="U564" t="str">
        <f t="shared" si="35"/>
        <v>July</v>
      </c>
    </row>
    <row r="565" spans="1:21" x14ac:dyDescent="0.25">
      <c r="A565">
        <v>1687.62</v>
      </c>
      <c r="B565">
        <v>15</v>
      </c>
      <c r="C565">
        <v>498.27</v>
      </c>
      <c r="D565">
        <v>634.16</v>
      </c>
      <c r="E565">
        <f t="shared" si="32"/>
        <v>9512.4</v>
      </c>
      <c r="F565">
        <f t="shared" si="33"/>
        <v>7474.0499999999993</v>
      </c>
      <c r="K565" t="s">
        <v>27</v>
      </c>
      <c r="M565" s="1">
        <v>45087</v>
      </c>
      <c r="N565" t="str">
        <f t="shared" si="34"/>
        <v>June</v>
      </c>
      <c r="T565" s="1">
        <v>45087</v>
      </c>
      <c r="U565" t="str">
        <f t="shared" si="35"/>
        <v>June</v>
      </c>
    </row>
    <row r="566" spans="1:21" x14ac:dyDescent="0.25">
      <c r="A566">
        <v>6769.09</v>
      </c>
      <c r="B566">
        <v>20</v>
      </c>
      <c r="C566">
        <v>3356.62</v>
      </c>
      <c r="D566">
        <v>3759.0099999999902</v>
      </c>
      <c r="E566">
        <f t="shared" si="32"/>
        <v>75180.199999999808</v>
      </c>
      <c r="F566">
        <f t="shared" si="33"/>
        <v>67132.399999999994</v>
      </c>
      <c r="K566" t="s">
        <v>27</v>
      </c>
      <c r="M566" s="1">
        <v>44942</v>
      </c>
      <c r="N566" t="str">
        <f t="shared" si="34"/>
        <v>January</v>
      </c>
      <c r="T566" s="1">
        <v>44942</v>
      </c>
      <c r="U566" t="str">
        <f t="shared" si="35"/>
        <v>January</v>
      </c>
    </row>
    <row r="567" spans="1:21" x14ac:dyDescent="0.25">
      <c r="A567">
        <v>1874.61</v>
      </c>
      <c r="B567">
        <v>9</v>
      </c>
      <c r="C567">
        <v>709.97</v>
      </c>
      <c r="D567">
        <v>1029.71</v>
      </c>
      <c r="E567">
        <f t="shared" si="32"/>
        <v>9267.39</v>
      </c>
      <c r="F567">
        <f t="shared" si="33"/>
        <v>6389.7300000000005</v>
      </c>
      <c r="K567" t="s">
        <v>28</v>
      </c>
      <c r="M567" s="1">
        <v>45034</v>
      </c>
      <c r="N567" t="str">
        <f t="shared" si="34"/>
        <v>April</v>
      </c>
      <c r="T567" s="1">
        <v>45034</v>
      </c>
      <c r="U567" t="str">
        <f t="shared" si="35"/>
        <v>April</v>
      </c>
    </row>
    <row r="568" spans="1:21" x14ac:dyDescent="0.25">
      <c r="A568">
        <v>6970.1</v>
      </c>
      <c r="B568">
        <v>32</v>
      </c>
      <c r="C568">
        <v>4266.6400000000003</v>
      </c>
      <c r="D568">
        <v>4523.3599999999997</v>
      </c>
      <c r="E568">
        <f t="shared" si="32"/>
        <v>144747.51999999999</v>
      </c>
      <c r="F568">
        <f t="shared" si="33"/>
        <v>136532.48000000001</v>
      </c>
      <c r="K568" t="s">
        <v>24</v>
      </c>
      <c r="M568" s="1">
        <v>45237</v>
      </c>
      <c r="N568" t="str">
        <f t="shared" si="34"/>
        <v>November</v>
      </c>
      <c r="T568" s="1">
        <v>45237</v>
      </c>
      <c r="U568" t="str">
        <f t="shared" si="35"/>
        <v>November</v>
      </c>
    </row>
    <row r="569" spans="1:21" x14ac:dyDescent="0.25">
      <c r="A569">
        <v>2373.02</v>
      </c>
      <c r="B569">
        <v>4</v>
      </c>
      <c r="C569">
        <v>4095.1</v>
      </c>
      <c r="D569">
        <v>4134.55</v>
      </c>
      <c r="E569">
        <f t="shared" si="32"/>
        <v>16538.2</v>
      </c>
      <c r="F569">
        <f t="shared" si="33"/>
        <v>16380.4</v>
      </c>
      <c r="K569" t="s">
        <v>28</v>
      </c>
      <c r="M569" s="1">
        <v>45153</v>
      </c>
      <c r="N569" t="str">
        <f t="shared" si="34"/>
        <v>August</v>
      </c>
      <c r="T569" s="1">
        <v>45153</v>
      </c>
      <c r="U569" t="str">
        <f t="shared" si="35"/>
        <v>August</v>
      </c>
    </row>
    <row r="570" spans="1:21" x14ac:dyDescent="0.25">
      <c r="A570">
        <v>1263.76</v>
      </c>
      <c r="B570">
        <v>18</v>
      </c>
      <c r="C570">
        <v>117.63</v>
      </c>
      <c r="D570">
        <v>576.44000000000005</v>
      </c>
      <c r="E570">
        <f t="shared" si="32"/>
        <v>10375.920000000002</v>
      </c>
      <c r="F570">
        <f t="shared" si="33"/>
        <v>2117.34</v>
      </c>
      <c r="K570" t="s">
        <v>27</v>
      </c>
      <c r="M570" s="1">
        <v>45096</v>
      </c>
      <c r="N570" t="str">
        <f t="shared" si="34"/>
        <v>June</v>
      </c>
      <c r="T570" s="1">
        <v>45096</v>
      </c>
      <c r="U570" t="str">
        <f t="shared" si="35"/>
        <v>June</v>
      </c>
    </row>
    <row r="571" spans="1:21" x14ac:dyDescent="0.25">
      <c r="A571">
        <v>1736.32</v>
      </c>
      <c r="B571">
        <v>5</v>
      </c>
      <c r="C571">
        <v>4483.8500000000004</v>
      </c>
      <c r="D571">
        <v>4795.42</v>
      </c>
      <c r="E571">
        <f t="shared" si="32"/>
        <v>23977.1</v>
      </c>
      <c r="F571">
        <f t="shared" si="33"/>
        <v>22419.25</v>
      </c>
      <c r="K571" t="s">
        <v>24</v>
      </c>
      <c r="M571" s="1">
        <v>44960</v>
      </c>
      <c r="N571" t="str">
        <f t="shared" si="34"/>
        <v>February</v>
      </c>
      <c r="T571" s="1">
        <v>44960</v>
      </c>
      <c r="U571" t="str">
        <f t="shared" si="35"/>
        <v>February</v>
      </c>
    </row>
    <row r="572" spans="1:21" x14ac:dyDescent="0.25">
      <c r="A572">
        <v>119.72</v>
      </c>
      <c r="B572">
        <v>20</v>
      </c>
      <c r="C572">
        <v>193.27</v>
      </c>
      <c r="D572">
        <v>297.69</v>
      </c>
      <c r="E572">
        <f t="shared" si="32"/>
        <v>5953.8</v>
      </c>
      <c r="F572">
        <f t="shared" si="33"/>
        <v>3865.4</v>
      </c>
      <c r="K572" t="s">
        <v>24</v>
      </c>
      <c r="M572" s="1">
        <v>45177</v>
      </c>
      <c r="N572" t="str">
        <f t="shared" si="34"/>
        <v>September</v>
      </c>
      <c r="T572" s="1">
        <v>45177</v>
      </c>
      <c r="U572" t="str">
        <f t="shared" si="35"/>
        <v>September</v>
      </c>
    </row>
    <row r="573" spans="1:21" x14ac:dyDescent="0.25">
      <c r="A573">
        <v>7215.52</v>
      </c>
      <c r="B573">
        <v>23</v>
      </c>
      <c r="C573">
        <v>1236.25</v>
      </c>
      <c r="D573">
        <v>1543.38</v>
      </c>
      <c r="E573">
        <f t="shared" si="32"/>
        <v>35497.740000000005</v>
      </c>
      <c r="F573">
        <f t="shared" si="33"/>
        <v>28433.75</v>
      </c>
      <c r="K573" t="s">
        <v>28</v>
      </c>
      <c r="M573" s="1">
        <v>45173</v>
      </c>
      <c r="N573" t="str">
        <f t="shared" si="34"/>
        <v>September</v>
      </c>
      <c r="T573" s="1">
        <v>45173</v>
      </c>
      <c r="U573" t="str">
        <f t="shared" si="35"/>
        <v>September</v>
      </c>
    </row>
    <row r="574" spans="1:21" x14ac:dyDescent="0.25">
      <c r="A574">
        <v>7350.77</v>
      </c>
      <c r="B574">
        <v>11</v>
      </c>
      <c r="C574">
        <v>210.33</v>
      </c>
      <c r="D574">
        <v>552.29</v>
      </c>
      <c r="E574">
        <f t="shared" si="32"/>
        <v>6075.19</v>
      </c>
      <c r="F574">
        <f t="shared" si="33"/>
        <v>2313.63</v>
      </c>
      <c r="K574" t="s">
        <v>27</v>
      </c>
      <c r="M574" s="1">
        <v>45195</v>
      </c>
      <c r="N574" t="str">
        <f t="shared" si="34"/>
        <v>September</v>
      </c>
      <c r="T574" s="1">
        <v>45195</v>
      </c>
      <c r="U574" t="str">
        <f t="shared" si="35"/>
        <v>September</v>
      </c>
    </row>
    <row r="575" spans="1:21" x14ac:dyDescent="0.25">
      <c r="A575">
        <v>5197.84</v>
      </c>
      <c r="B575">
        <v>37</v>
      </c>
      <c r="C575">
        <v>1712.43</v>
      </c>
      <c r="D575">
        <v>1980.06</v>
      </c>
      <c r="E575">
        <f t="shared" si="32"/>
        <v>73262.22</v>
      </c>
      <c r="F575">
        <f t="shared" si="33"/>
        <v>63359.91</v>
      </c>
      <c r="K575" t="s">
        <v>18</v>
      </c>
      <c r="M575" s="1">
        <v>45067</v>
      </c>
      <c r="N575" t="str">
        <f t="shared" si="34"/>
        <v>May</v>
      </c>
      <c r="T575" s="1">
        <v>45067</v>
      </c>
      <c r="U575" t="str">
        <f t="shared" si="35"/>
        <v>May</v>
      </c>
    </row>
    <row r="576" spans="1:21" x14ac:dyDescent="0.25">
      <c r="A576">
        <v>1697.49</v>
      </c>
      <c r="B576">
        <v>22</v>
      </c>
      <c r="C576">
        <v>2593.64</v>
      </c>
      <c r="D576">
        <v>2955.5099999999902</v>
      </c>
      <c r="E576">
        <f t="shared" si="32"/>
        <v>65021.219999999783</v>
      </c>
      <c r="F576">
        <f t="shared" si="33"/>
        <v>57060.079999999994</v>
      </c>
      <c r="K576" t="s">
        <v>27</v>
      </c>
      <c r="M576" s="1">
        <v>45200</v>
      </c>
      <c r="N576" t="str">
        <f t="shared" si="34"/>
        <v>October</v>
      </c>
      <c r="T576" s="1">
        <v>45200</v>
      </c>
      <c r="U576" t="str">
        <f t="shared" si="35"/>
        <v>October</v>
      </c>
    </row>
    <row r="577" spans="1:21" x14ac:dyDescent="0.25">
      <c r="A577">
        <v>927.19</v>
      </c>
      <c r="B577">
        <v>4</v>
      </c>
      <c r="C577">
        <v>3993.39</v>
      </c>
      <c r="D577">
        <v>4288.3</v>
      </c>
      <c r="E577">
        <f t="shared" si="32"/>
        <v>17153.2</v>
      </c>
      <c r="F577">
        <f t="shared" si="33"/>
        <v>15973.56</v>
      </c>
      <c r="K577" t="s">
        <v>11</v>
      </c>
      <c r="M577" s="1">
        <v>45022</v>
      </c>
      <c r="N577" t="str">
        <f t="shared" si="34"/>
        <v>April</v>
      </c>
      <c r="T577" s="1">
        <v>45022</v>
      </c>
      <c r="U577" t="str">
        <f t="shared" si="35"/>
        <v>April</v>
      </c>
    </row>
    <row r="578" spans="1:21" x14ac:dyDescent="0.25">
      <c r="A578">
        <v>289.38</v>
      </c>
      <c r="B578">
        <v>29</v>
      </c>
      <c r="C578">
        <v>1723.01</v>
      </c>
      <c r="D578">
        <v>2197.42</v>
      </c>
      <c r="E578">
        <f t="shared" si="32"/>
        <v>63725.18</v>
      </c>
      <c r="F578">
        <f t="shared" si="33"/>
        <v>49967.29</v>
      </c>
      <c r="K578" t="s">
        <v>18</v>
      </c>
      <c r="M578" s="1">
        <v>45153</v>
      </c>
      <c r="N578" t="str">
        <f t="shared" si="34"/>
        <v>August</v>
      </c>
      <c r="T578" s="1">
        <v>45153</v>
      </c>
      <c r="U578" t="str">
        <f t="shared" si="35"/>
        <v>August</v>
      </c>
    </row>
    <row r="579" spans="1:21" x14ac:dyDescent="0.25">
      <c r="A579">
        <v>1740.91</v>
      </c>
      <c r="B579">
        <v>44</v>
      </c>
      <c r="C579">
        <v>3542.18</v>
      </c>
      <c r="D579">
        <v>3578.49</v>
      </c>
      <c r="E579">
        <f t="shared" ref="E579:E642" si="36">B579*D579</f>
        <v>157453.56</v>
      </c>
      <c r="F579">
        <f t="shared" ref="F579:F642" si="37">C579*B579</f>
        <v>155855.91999999998</v>
      </c>
      <c r="K579" t="s">
        <v>24</v>
      </c>
      <c r="M579" s="1">
        <v>44965</v>
      </c>
      <c r="N579" t="str">
        <f t="shared" ref="N579:N642" si="38">TEXT(M579,"MMMM")</f>
        <v>February</v>
      </c>
      <c r="T579" s="1">
        <v>44965</v>
      </c>
      <c r="U579" t="str">
        <f t="shared" ref="U579:U642" si="39">TEXT(T579,"MMMM")</f>
        <v>February</v>
      </c>
    </row>
    <row r="580" spans="1:21" x14ac:dyDescent="0.25">
      <c r="A580">
        <v>8919.4699999999993</v>
      </c>
      <c r="B580">
        <v>34</v>
      </c>
      <c r="C580">
        <v>978.15</v>
      </c>
      <c r="D580">
        <v>1040.21</v>
      </c>
      <c r="E580">
        <f t="shared" si="36"/>
        <v>35367.14</v>
      </c>
      <c r="F580">
        <f t="shared" si="37"/>
        <v>33257.1</v>
      </c>
      <c r="K580" t="s">
        <v>18</v>
      </c>
      <c r="M580" s="1">
        <v>45228</v>
      </c>
      <c r="N580" t="str">
        <f t="shared" si="38"/>
        <v>October</v>
      </c>
      <c r="T580" s="1">
        <v>45228</v>
      </c>
      <c r="U580" t="str">
        <f t="shared" si="39"/>
        <v>October</v>
      </c>
    </row>
    <row r="581" spans="1:21" x14ac:dyDescent="0.25">
      <c r="A581">
        <v>2491.21</v>
      </c>
      <c r="B581">
        <v>13</v>
      </c>
      <c r="C581">
        <v>3765.46</v>
      </c>
      <c r="D581">
        <v>3860.56</v>
      </c>
      <c r="E581">
        <f t="shared" si="36"/>
        <v>50187.28</v>
      </c>
      <c r="F581">
        <f t="shared" si="37"/>
        <v>48950.98</v>
      </c>
      <c r="K581" t="s">
        <v>24</v>
      </c>
      <c r="M581" s="1">
        <v>44955</v>
      </c>
      <c r="N581" t="str">
        <f t="shared" si="38"/>
        <v>January</v>
      </c>
      <c r="T581" s="1">
        <v>44955</v>
      </c>
      <c r="U581" t="str">
        <f t="shared" si="39"/>
        <v>January</v>
      </c>
    </row>
    <row r="582" spans="1:21" x14ac:dyDescent="0.25">
      <c r="A582">
        <v>3607.29</v>
      </c>
      <c r="B582">
        <v>42</v>
      </c>
      <c r="C582">
        <v>1218.18</v>
      </c>
      <c r="D582">
        <v>1566.36</v>
      </c>
      <c r="E582">
        <f t="shared" si="36"/>
        <v>65787.12</v>
      </c>
      <c r="F582">
        <f t="shared" si="37"/>
        <v>51163.560000000005</v>
      </c>
      <c r="K582" t="s">
        <v>24</v>
      </c>
      <c r="M582" s="1">
        <v>45244</v>
      </c>
      <c r="N582" t="str">
        <f t="shared" si="38"/>
        <v>November</v>
      </c>
      <c r="T582" s="1">
        <v>45244</v>
      </c>
      <c r="U582" t="str">
        <f t="shared" si="39"/>
        <v>November</v>
      </c>
    </row>
    <row r="583" spans="1:21" x14ac:dyDescent="0.25">
      <c r="A583">
        <v>1142.92</v>
      </c>
      <c r="B583">
        <v>9</v>
      </c>
      <c r="C583">
        <v>760.55</v>
      </c>
      <c r="D583">
        <v>1086.8899999999901</v>
      </c>
      <c r="E583">
        <f t="shared" si="36"/>
        <v>9782.0099999999111</v>
      </c>
      <c r="F583">
        <f t="shared" si="37"/>
        <v>6844.95</v>
      </c>
      <c r="K583" t="s">
        <v>18</v>
      </c>
      <c r="M583" s="1">
        <v>45171</v>
      </c>
      <c r="N583" t="str">
        <f t="shared" si="38"/>
        <v>September</v>
      </c>
      <c r="T583" s="1">
        <v>45171</v>
      </c>
      <c r="U583" t="str">
        <f t="shared" si="39"/>
        <v>September</v>
      </c>
    </row>
    <row r="584" spans="1:21" x14ac:dyDescent="0.25">
      <c r="A584">
        <v>2301.38</v>
      </c>
      <c r="B584">
        <v>42</v>
      </c>
      <c r="C584">
        <v>967.77</v>
      </c>
      <c r="D584">
        <v>1414.88</v>
      </c>
      <c r="E584">
        <f t="shared" si="36"/>
        <v>59424.960000000006</v>
      </c>
      <c r="F584">
        <f t="shared" si="37"/>
        <v>40646.339999999997</v>
      </c>
      <c r="K584" t="s">
        <v>24</v>
      </c>
      <c r="M584" s="1">
        <v>45162</v>
      </c>
      <c r="N584" t="str">
        <f t="shared" si="38"/>
        <v>August</v>
      </c>
      <c r="T584" s="1">
        <v>45162</v>
      </c>
      <c r="U584" t="str">
        <f t="shared" si="39"/>
        <v>August</v>
      </c>
    </row>
    <row r="585" spans="1:21" x14ac:dyDescent="0.25">
      <c r="A585">
        <v>5240.32</v>
      </c>
      <c r="B585">
        <v>31</v>
      </c>
      <c r="C585">
        <v>951.21</v>
      </c>
      <c r="D585">
        <v>1320.32</v>
      </c>
      <c r="E585">
        <f t="shared" si="36"/>
        <v>40929.919999999998</v>
      </c>
      <c r="F585">
        <f t="shared" si="37"/>
        <v>29487.510000000002</v>
      </c>
      <c r="K585" t="s">
        <v>24</v>
      </c>
      <c r="M585" s="1">
        <v>45111</v>
      </c>
      <c r="N585" t="str">
        <f t="shared" si="38"/>
        <v>July</v>
      </c>
      <c r="T585" s="1">
        <v>45111</v>
      </c>
      <c r="U585" t="str">
        <f t="shared" si="39"/>
        <v>July</v>
      </c>
    </row>
    <row r="586" spans="1:21" x14ac:dyDescent="0.25">
      <c r="A586">
        <v>6116.75</v>
      </c>
      <c r="B586">
        <v>7</v>
      </c>
      <c r="C586">
        <v>2588.67</v>
      </c>
      <c r="D586">
        <v>2847.76</v>
      </c>
      <c r="E586">
        <f t="shared" si="36"/>
        <v>19934.32</v>
      </c>
      <c r="F586">
        <f t="shared" si="37"/>
        <v>18120.690000000002</v>
      </c>
      <c r="K586" t="s">
        <v>11</v>
      </c>
      <c r="M586" s="1">
        <v>45198</v>
      </c>
      <c r="N586" t="str">
        <f t="shared" si="38"/>
        <v>September</v>
      </c>
      <c r="T586" s="1">
        <v>45198</v>
      </c>
      <c r="U586" t="str">
        <f t="shared" si="39"/>
        <v>September</v>
      </c>
    </row>
    <row r="587" spans="1:21" x14ac:dyDescent="0.25">
      <c r="A587">
        <v>2528.9899999999998</v>
      </c>
      <c r="B587">
        <v>4</v>
      </c>
      <c r="C587">
        <v>4231.75</v>
      </c>
      <c r="D587">
        <v>4727.75</v>
      </c>
      <c r="E587">
        <f t="shared" si="36"/>
        <v>18911</v>
      </c>
      <c r="F587">
        <f t="shared" si="37"/>
        <v>16927</v>
      </c>
      <c r="K587" t="s">
        <v>27</v>
      </c>
      <c r="M587" s="1">
        <v>45162</v>
      </c>
      <c r="N587" t="str">
        <f t="shared" si="38"/>
        <v>August</v>
      </c>
      <c r="T587" s="1">
        <v>45162</v>
      </c>
      <c r="U587" t="str">
        <f t="shared" si="39"/>
        <v>August</v>
      </c>
    </row>
    <row r="588" spans="1:21" x14ac:dyDescent="0.25">
      <c r="A588">
        <v>671.55</v>
      </c>
      <c r="B588">
        <v>19</v>
      </c>
      <c r="C588">
        <v>444.05</v>
      </c>
      <c r="D588">
        <v>584.44000000000005</v>
      </c>
      <c r="E588">
        <f t="shared" si="36"/>
        <v>11104.36</v>
      </c>
      <c r="F588">
        <f t="shared" si="37"/>
        <v>8436.9500000000007</v>
      </c>
      <c r="K588" t="s">
        <v>27</v>
      </c>
      <c r="M588" s="1">
        <v>45165</v>
      </c>
      <c r="N588" t="str">
        <f t="shared" si="38"/>
        <v>August</v>
      </c>
      <c r="T588" s="1">
        <v>45165</v>
      </c>
      <c r="U588" t="str">
        <f t="shared" si="39"/>
        <v>August</v>
      </c>
    </row>
    <row r="589" spans="1:21" x14ac:dyDescent="0.25">
      <c r="A589">
        <v>3971.23</v>
      </c>
      <c r="B589">
        <v>42</v>
      </c>
      <c r="C589">
        <v>3549.43</v>
      </c>
      <c r="D589">
        <v>3967.6899999999901</v>
      </c>
      <c r="E589">
        <f t="shared" si="36"/>
        <v>166642.97999999957</v>
      </c>
      <c r="F589">
        <f t="shared" si="37"/>
        <v>149076.06</v>
      </c>
      <c r="K589" t="s">
        <v>11</v>
      </c>
      <c r="M589" s="1">
        <v>45192</v>
      </c>
      <c r="N589" t="str">
        <f t="shared" si="38"/>
        <v>September</v>
      </c>
      <c r="T589" s="1">
        <v>45192</v>
      </c>
      <c r="U589" t="str">
        <f t="shared" si="39"/>
        <v>September</v>
      </c>
    </row>
    <row r="590" spans="1:21" x14ac:dyDescent="0.25">
      <c r="A590">
        <v>2418.61</v>
      </c>
      <c r="B590">
        <v>30</v>
      </c>
      <c r="C590">
        <v>3289.01</v>
      </c>
      <c r="D590">
        <v>3508.14</v>
      </c>
      <c r="E590">
        <f t="shared" si="36"/>
        <v>105244.2</v>
      </c>
      <c r="F590">
        <f t="shared" si="37"/>
        <v>98670.3</v>
      </c>
      <c r="K590" t="s">
        <v>18</v>
      </c>
      <c r="M590" s="1">
        <v>45285</v>
      </c>
      <c r="N590" t="str">
        <f t="shared" si="38"/>
        <v>December</v>
      </c>
      <c r="T590" s="1">
        <v>45285</v>
      </c>
      <c r="U590" t="str">
        <f t="shared" si="39"/>
        <v>December</v>
      </c>
    </row>
    <row r="591" spans="1:21" x14ac:dyDescent="0.25">
      <c r="A591">
        <v>2273.58</v>
      </c>
      <c r="B591">
        <v>31</v>
      </c>
      <c r="C591">
        <v>4368.97</v>
      </c>
      <c r="D591">
        <v>4696.8500000000004</v>
      </c>
      <c r="E591">
        <f t="shared" si="36"/>
        <v>145602.35</v>
      </c>
      <c r="F591">
        <f t="shared" si="37"/>
        <v>135438.07</v>
      </c>
      <c r="K591" t="s">
        <v>28</v>
      </c>
      <c r="M591" s="1">
        <v>45266</v>
      </c>
      <c r="N591" t="str">
        <f t="shared" si="38"/>
        <v>December</v>
      </c>
      <c r="T591" s="1">
        <v>45266</v>
      </c>
      <c r="U591" t="str">
        <f t="shared" si="39"/>
        <v>December</v>
      </c>
    </row>
    <row r="592" spans="1:21" x14ac:dyDescent="0.25">
      <c r="A592">
        <v>9602.64</v>
      </c>
      <c r="B592">
        <v>35</v>
      </c>
      <c r="C592">
        <v>1258.53</v>
      </c>
      <c r="D592">
        <v>1624.8899999999901</v>
      </c>
      <c r="E592">
        <f t="shared" si="36"/>
        <v>56871.149999999652</v>
      </c>
      <c r="F592">
        <f t="shared" si="37"/>
        <v>44048.549999999996</v>
      </c>
      <c r="K592" t="s">
        <v>28</v>
      </c>
      <c r="M592" s="1">
        <v>44991</v>
      </c>
      <c r="N592" t="str">
        <f t="shared" si="38"/>
        <v>March</v>
      </c>
      <c r="T592" s="1">
        <v>44991</v>
      </c>
      <c r="U592" t="str">
        <f t="shared" si="39"/>
        <v>March</v>
      </c>
    </row>
    <row r="593" spans="1:21" x14ac:dyDescent="0.25">
      <c r="A593">
        <v>6201.37</v>
      </c>
      <c r="B593">
        <v>21</v>
      </c>
      <c r="C593">
        <v>2278.04</v>
      </c>
      <c r="D593">
        <v>2598.58</v>
      </c>
      <c r="E593">
        <f t="shared" si="36"/>
        <v>54570.18</v>
      </c>
      <c r="F593">
        <f t="shared" si="37"/>
        <v>47838.84</v>
      </c>
      <c r="K593" t="s">
        <v>28</v>
      </c>
      <c r="M593" s="1">
        <v>45103</v>
      </c>
      <c r="N593" t="str">
        <f t="shared" si="38"/>
        <v>June</v>
      </c>
      <c r="T593" s="1">
        <v>45103</v>
      </c>
      <c r="U593" t="str">
        <f t="shared" si="39"/>
        <v>June</v>
      </c>
    </row>
    <row r="594" spans="1:21" x14ac:dyDescent="0.25">
      <c r="A594">
        <v>5613.1</v>
      </c>
      <c r="B594">
        <v>31</v>
      </c>
      <c r="C594">
        <v>4632.8500000000004</v>
      </c>
      <c r="D594">
        <v>4711.7</v>
      </c>
      <c r="E594">
        <f t="shared" si="36"/>
        <v>146062.69999999998</v>
      </c>
      <c r="F594">
        <f t="shared" si="37"/>
        <v>143618.35</v>
      </c>
      <c r="K594" t="s">
        <v>11</v>
      </c>
      <c r="M594" s="1">
        <v>44929</v>
      </c>
      <c r="N594" t="str">
        <f t="shared" si="38"/>
        <v>January</v>
      </c>
      <c r="T594" s="1">
        <v>44929</v>
      </c>
      <c r="U594" t="str">
        <f t="shared" si="39"/>
        <v>January</v>
      </c>
    </row>
    <row r="595" spans="1:21" x14ac:dyDescent="0.25">
      <c r="A595">
        <v>4216.17</v>
      </c>
      <c r="B595">
        <v>19</v>
      </c>
      <c r="C595">
        <v>3316.97</v>
      </c>
      <c r="D595">
        <v>3544.02</v>
      </c>
      <c r="E595">
        <f t="shared" si="36"/>
        <v>67336.38</v>
      </c>
      <c r="F595">
        <f t="shared" si="37"/>
        <v>63022.429999999993</v>
      </c>
      <c r="K595" t="s">
        <v>11</v>
      </c>
      <c r="M595" s="1">
        <v>45068</v>
      </c>
      <c r="N595" t="str">
        <f t="shared" si="38"/>
        <v>May</v>
      </c>
      <c r="T595" s="1">
        <v>45068</v>
      </c>
      <c r="U595" t="str">
        <f t="shared" si="39"/>
        <v>May</v>
      </c>
    </row>
    <row r="596" spans="1:21" x14ac:dyDescent="0.25">
      <c r="A596">
        <v>4346.55</v>
      </c>
      <c r="B596">
        <v>31</v>
      </c>
      <c r="C596">
        <v>1974.4</v>
      </c>
      <c r="D596">
        <v>2259.5</v>
      </c>
      <c r="E596">
        <f t="shared" si="36"/>
        <v>70044.5</v>
      </c>
      <c r="F596">
        <f t="shared" si="37"/>
        <v>61206.400000000001</v>
      </c>
      <c r="K596" t="s">
        <v>24</v>
      </c>
      <c r="M596" s="1">
        <v>45084</v>
      </c>
      <c r="N596" t="str">
        <f t="shared" si="38"/>
        <v>June</v>
      </c>
      <c r="T596" s="1">
        <v>45084</v>
      </c>
      <c r="U596" t="str">
        <f t="shared" si="39"/>
        <v>June</v>
      </c>
    </row>
    <row r="597" spans="1:21" x14ac:dyDescent="0.25">
      <c r="A597">
        <v>5454.96</v>
      </c>
      <c r="B597">
        <v>32</v>
      </c>
      <c r="C597">
        <v>700.49</v>
      </c>
      <c r="D597">
        <v>1126.52</v>
      </c>
      <c r="E597">
        <f t="shared" si="36"/>
        <v>36048.639999999999</v>
      </c>
      <c r="F597">
        <f t="shared" si="37"/>
        <v>22415.68</v>
      </c>
      <c r="K597" t="s">
        <v>28</v>
      </c>
      <c r="M597" s="1">
        <v>45250</v>
      </c>
      <c r="N597" t="str">
        <f t="shared" si="38"/>
        <v>November</v>
      </c>
      <c r="T597" s="1">
        <v>45250</v>
      </c>
      <c r="U597" t="str">
        <f t="shared" si="39"/>
        <v>November</v>
      </c>
    </row>
    <row r="598" spans="1:21" x14ac:dyDescent="0.25">
      <c r="A598">
        <v>6994.66</v>
      </c>
      <c r="B598">
        <v>2</v>
      </c>
      <c r="C598">
        <v>1349.3</v>
      </c>
      <c r="D598">
        <v>1576.69</v>
      </c>
      <c r="E598">
        <f t="shared" si="36"/>
        <v>3153.38</v>
      </c>
      <c r="F598">
        <f t="shared" si="37"/>
        <v>2698.6</v>
      </c>
      <c r="K598" t="s">
        <v>18</v>
      </c>
      <c r="M598" s="1">
        <v>45072</v>
      </c>
      <c r="N598" t="str">
        <f t="shared" si="38"/>
        <v>May</v>
      </c>
      <c r="T598" s="1">
        <v>45072</v>
      </c>
      <c r="U598" t="str">
        <f t="shared" si="39"/>
        <v>May</v>
      </c>
    </row>
    <row r="599" spans="1:21" x14ac:dyDescent="0.25">
      <c r="A599">
        <v>7051.25</v>
      </c>
      <c r="B599">
        <v>10</v>
      </c>
      <c r="C599">
        <v>2927.02</v>
      </c>
      <c r="D599">
        <v>3387.21</v>
      </c>
      <c r="E599">
        <f t="shared" si="36"/>
        <v>33872.1</v>
      </c>
      <c r="F599">
        <f t="shared" si="37"/>
        <v>29270.2</v>
      </c>
      <c r="K599" t="s">
        <v>18</v>
      </c>
      <c r="M599" s="1">
        <v>45219</v>
      </c>
      <c r="N599" t="str">
        <f t="shared" si="38"/>
        <v>October</v>
      </c>
      <c r="T599" s="1">
        <v>45219</v>
      </c>
      <c r="U599" t="str">
        <f t="shared" si="39"/>
        <v>October</v>
      </c>
    </row>
    <row r="600" spans="1:21" x14ac:dyDescent="0.25">
      <c r="A600">
        <v>1799.77</v>
      </c>
      <c r="B600">
        <v>2</v>
      </c>
      <c r="C600">
        <v>3604.93</v>
      </c>
      <c r="D600">
        <v>3830.71</v>
      </c>
      <c r="E600">
        <f t="shared" si="36"/>
        <v>7661.42</v>
      </c>
      <c r="F600">
        <f t="shared" si="37"/>
        <v>7209.86</v>
      </c>
      <c r="K600" t="s">
        <v>28</v>
      </c>
      <c r="M600" s="1">
        <v>45079</v>
      </c>
      <c r="N600" t="str">
        <f t="shared" si="38"/>
        <v>June</v>
      </c>
      <c r="T600" s="1">
        <v>45079</v>
      </c>
      <c r="U600" t="str">
        <f t="shared" si="39"/>
        <v>June</v>
      </c>
    </row>
    <row r="601" spans="1:21" x14ac:dyDescent="0.25">
      <c r="A601">
        <v>5051.12</v>
      </c>
      <c r="B601">
        <v>2</v>
      </c>
      <c r="C601">
        <v>665.89</v>
      </c>
      <c r="D601">
        <v>944.79</v>
      </c>
      <c r="E601">
        <f t="shared" si="36"/>
        <v>1889.58</v>
      </c>
      <c r="F601">
        <f t="shared" si="37"/>
        <v>1331.78</v>
      </c>
      <c r="K601" t="s">
        <v>28</v>
      </c>
      <c r="M601" s="1">
        <v>45119</v>
      </c>
      <c r="N601" t="str">
        <f t="shared" si="38"/>
        <v>July</v>
      </c>
      <c r="T601" s="1">
        <v>45119</v>
      </c>
      <c r="U601" t="str">
        <f t="shared" si="39"/>
        <v>July</v>
      </c>
    </row>
    <row r="602" spans="1:21" x14ac:dyDescent="0.25">
      <c r="A602">
        <v>4178.3900000000003</v>
      </c>
      <c r="B602">
        <v>24</v>
      </c>
      <c r="C602">
        <v>3018.01</v>
      </c>
      <c r="D602">
        <v>3418.19</v>
      </c>
      <c r="E602">
        <f t="shared" si="36"/>
        <v>82036.56</v>
      </c>
      <c r="F602">
        <f t="shared" si="37"/>
        <v>72432.240000000005</v>
      </c>
      <c r="K602" t="s">
        <v>28</v>
      </c>
      <c r="M602" s="1">
        <v>44999</v>
      </c>
      <c r="N602" t="str">
        <f t="shared" si="38"/>
        <v>March</v>
      </c>
      <c r="T602" s="1">
        <v>44999</v>
      </c>
      <c r="U602" t="str">
        <f t="shared" si="39"/>
        <v>March</v>
      </c>
    </row>
    <row r="603" spans="1:21" x14ac:dyDescent="0.25">
      <c r="A603">
        <v>8718.2199999999993</v>
      </c>
      <c r="B603">
        <v>17</v>
      </c>
      <c r="C603">
        <v>2774.24</v>
      </c>
      <c r="D603">
        <v>3069.9399999999901</v>
      </c>
      <c r="E603">
        <f t="shared" si="36"/>
        <v>52188.979999999829</v>
      </c>
      <c r="F603">
        <f t="shared" si="37"/>
        <v>47162.079999999994</v>
      </c>
      <c r="K603" t="s">
        <v>11</v>
      </c>
      <c r="M603" s="1">
        <v>45231</v>
      </c>
      <c r="N603" t="str">
        <f t="shared" si="38"/>
        <v>November</v>
      </c>
      <c r="T603" s="1">
        <v>45231</v>
      </c>
      <c r="U603" t="str">
        <f t="shared" si="39"/>
        <v>November</v>
      </c>
    </row>
    <row r="604" spans="1:21" x14ac:dyDescent="0.25">
      <c r="A604">
        <v>6351.05</v>
      </c>
      <c r="B604">
        <v>32</v>
      </c>
      <c r="C604">
        <v>2594.08</v>
      </c>
      <c r="D604">
        <v>3074.59</v>
      </c>
      <c r="E604">
        <f t="shared" si="36"/>
        <v>98386.880000000005</v>
      </c>
      <c r="F604">
        <f t="shared" si="37"/>
        <v>83010.559999999998</v>
      </c>
      <c r="K604" t="s">
        <v>11</v>
      </c>
      <c r="M604" s="1">
        <v>45270</v>
      </c>
      <c r="N604" t="str">
        <f t="shared" si="38"/>
        <v>December</v>
      </c>
      <c r="T604" s="1">
        <v>45270</v>
      </c>
      <c r="U604" t="str">
        <f t="shared" si="39"/>
        <v>December</v>
      </c>
    </row>
    <row r="605" spans="1:21" x14ac:dyDescent="0.25">
      <c r="A605">
        <v>5371.79</v>
      </c>
      <c r="B605">
        <v>16</v>
      </c>
      <c r="C605">
        <v>3466.11</v>
      </c>
      <c r="D605">
        <v>3799.67</v>
      </c>
      <c r="E605">
        <f t="shared" si="36"/>
        <v>60794.720000000001</v>
      </c>
      <c r="F605">
        <f t="shared" si="37"/>
        <v>55457.760000000002</v>
      </c>
      <c r="K605" t="s">
        <v>11</v>
      </c>
      <c r="M605" s="1">
        <v>45066</v>
      </c>
      <c r="N605" t="str">
        <f t="shared" si="38"/>
        <v>May</v>
      </c>
      <c r="T605" s="1">
        <v>45066</v>
      </c>
      <c r="U605" t="str">
        <f t="shared" si="39"/>
        <v>May</v>
      </c>
    </row>
    <row r="606" spans="1:21" x14ac:dyDescent="0.25">
      <c r="A606">
        <v>1242.4100000000001</v>
      </c>
      <c r="B606">
        <v>16</v>
      </c>
      <c r="C606">
        <v>4195.38</v>
      </c>
      <c r="D606">
        <v>4461.51</v>
      </c>
      <c r="E606">
        <f t="shared" si="36"/>
        <v>71384.160000000003</v>
      </c>
      <c r="F606">
        <f t="shared" si="37"/>
        <v>67126.080000000002</v>
      </c>
      <c r="K606" t="s">
        <v>27</v>
      </c>
      <c r="M606" s="1">
        <v>45113</v>
      </c>
      <c r="N606" t="str">
        <f t="shared" si="38"/>
        <v>July</v>
      </c>
      <c r="T606" s="1">
        <v>45113</v>
      </c>
      <c r="U606" t="str">
        <f t="shared" si="39"/>
        <v>July</v>
      </c>
    </row>
    <row r="607" spans="1:21" x14ac:dyDescent="0.25">
      <c r="A607">
        <v>6095.82</v>
      </c>
      <c r="B607">
        <v>46</v>
      </c>
      <c r="C607">
        <v>1648.8</v>
      </c>
      <c r="D607">
        <v>1670.36</v>
      </c>
      <c r="E607">
        <f t="shared" si="36"/>
        <v>76836.56</v>
      </c>
      <c r="F607">
        <f t="shared" si="37"/>
        <v>75844.800000000003</v>
      </c>
      <c r="K607" t="s">
        <v>18</v>
      </c>
      <c r="M607" s="1">
        <v>45219</v>
      </c>
      <c r="N607" t="str">
        <f t="shared" si="38"/>
        <v>October</v>
      </c>
      <c r="T607" s="1">
        <v>45219</v>
      </c>
      <c r="U607" t="str">
        <f t="shared" si="39"/>
        <v>October</v>
      </c>
    </row>
    <row r="608" spans="1:21" x14ac:dyDescent="0.25">
      <c r="A608">
        <v>1260.32</v>
      </c>
      <c r="B608">
        <v>39</v>
      </c>
      <c r="C608">
        <v>4450.6099999999997</v>
      </c>
      <c r="D608">
        <v>4663.3399999999901</v>
      </c>
      <c r="E608">
        <f t="shared" si="36"/>
        <v>181870.2599999996</v>
      </c>
      <c r="F608">
        <f t="shared" si="37"/>
        <v>173573.78999999998</v>
      </c>
      <c r="K608" t="s">
        <v>18</v>
      </c>
      <c r="M608" s="1">
        <v>44987</v>
      </c>
      <c r="N608" t="str">
        <f t="shared" si="38"/>
        <v>March</v>
      </c>
      <c r="T608" s="1">
        <v>44987</v>
      </c>
      <c r="U608" t="str">
        <f t="shared" si="39"/>
        <v>March</v>
      </c>
    </row>
    <row r="609" spans="1:21" x14ac:dyDescent="0.25">
      <c r="A609">
        <v>3438.35</v>
      </c>
      <c r="B609">
        <v>31</v>
      </c>
      <c r="C609">
        <v>845.14</v>
      </c>
      <c r="D609">
        <v>1001.77</v>
      </c>
      <c r="E609">
        <f t="shared" si="36"/>
        <v>31054.87</v>
      </c>
      <c r="F609">
        <f t="shared" si="37"/>
        <v>26199.34</v>
      </c>
      <c r="K609" t="s">
        <v>24</v>
      </c>
      <c r="M609" s="1">
        <v>45124</v>
      </c>
      <c r="N609" t="str">
        <f t="shared" si="38"/>
        <v>July</v>
      </c>
      <c r="T609" s="1">
        <v>45124</v>
      </c>
      <c r="U609" t="str">
        <f t="shared" si="39"/>
        <v>July</v>
      </c>
    </row>
    <row r="610" spans="1:21" x14ac:dyDescent="0.25">
      <c r="A610">
        <v>1514.14</v>
      </c>
      <c r="B610">
        <v>43</v>
      </c>
      <c r="C610">
        <v>906.47</v>
      </c>
      <c r="D610">
        <v>1283.04</v>
      </c>
      <c r="E610">
        <f t="shared" si="36"/>
        <v>55170.720000000001</v>
      </c>
      <c r="F610">
        <f t="shared" si="37"/>
        <v>38978.21</v>
      </c>
      <c r="K610" t="s">
        <v>11</v>
      </c>
      <c r="M610" s="1">
        <v>45221</v>
      </c>
      <c r="N610" t="str">
        <f t="shared" si="38"/>
        <v>October</v>
      </c>
      <c r="T610" s="1">
        <v>45221</v>
      </c>
      <c r="U610" t="str">
        <f t="shared" si="39"/>
        <v>October</v>
      </c>
    </row>
    <row r="611" spans="1:21" x14ac:dyDescent="0.25">
      <c r="A611">
        <v>6951.53</v>
      </c>
      <c r="B611">
        <v>24</v>
      </c>
      <c r="C611">
        <v>1370.52</v>
      </c>
      <c r="D611">
        <v>1482.58</v>
      </c>
      <c r="E611">
        <f t="shared" si="36"/>
        <v>35581.919999999998</v>
      </c>
      <c r="F611">
        <f t="shared" si="37"/>
        <v>32892.479999999996</v>
      </c>
      <c r="K611" t="s">
        <v>27</v>
      </c>
      <c r="M611" s="1">
        <v>45245</v>
      </c>
      <c r="N611" t="str">
        <f t="shared" si="38"/>
        <v>November</v>
      </c>
      <c r="T611" s="1">
        <v>45245</v>
      </c>
      <c r="U611" t="str">
        <f t="shared" si="39"/>
        <v>November</v>
      </c>
    </row>
    <row r="612" spans="1:21" x14ac:dyDescent="0.25">
      <c r="A612">
        <v>2141.9</v>
      </c>
      <c r="B612">
        <v>1</v>
      </c>
      <c r="C612">
        <v>641.67999999999995</v>
      </c>
      <c r="D612">
        <v>752.24</v>
      </c>
      <c r="E612">
        <f t="shared" si="36"/>
        <v>752.24</v>
      </c>
      <c r="F612">
        <f t="shared" si="37"/>
        <v>641.67999999999995</v>
      </c>
      <c r="K612" t="s">
        <v>27</v>
      </c>
      <c r="M612" s="1">
        <v>45228</v>
      </c>
      <c r="N612" t="str">
        <f t="shared" si="38"/>
        <v>October</v>
      </c>
      <c r="T612" s="1">
        <v>45228</v>
      </c>
      <c r="U612" t="str">
        <f t="shared" si="39"/>
        <v>October</v>
      </c>
    </row>
    <row r="613" spans="1:21" x14ac:dyDescent="0.25">
      <c r="A613">
        <v>3979.41</v>
      </c>
      <c r="B613">
        <v>11</v>
      </c>
      <c r="C613">
        <v>1190.08</v>
      </c>
      <c r="D613">
        <v>1292.9399999999901</v>
      </c>
      <c r="E613">
        <f t="shared" si="36"/>
        <v>14222.339999999891</v>
      </c>
      <c r="F613">
        <f t="shared" si="37"/>
        <v>13090.88</v>
      </c>
      <c r="K613" t="s">
        <v>18</v>
      </c>
      <c r="M613" s="1">
        <v>45270</v>
      </c>
      <c r="N613" t="str">
        <f t="shared" si="38"/>
        <v>December</v>
      </c>
      <c r="T613" s="1">
        <v>45270</v>
      </c>
      <c r="U613" t="str">
        <f t="shared" si="39"/>
        <v>December</v>
      </c>
    </row>
    <row r="614" spans="1:21" x14ac:dyDescent="0.25">
      <c r="A614">
        <v>8967.18</v>
      </c>
      <c r="B614">
        <v>21</v>
      </c>
      <c r="C614">
        <v>576.74</v>
      </c>
      <c r="D614">
        <v>648.29</v>
      </c>
      <c r="E614">
        <f t="shared" si="36"/>
        <v>13614.09</v>
      </c>
      <c r="F614">
        <f t="shared" si="37"/>
        <v>12111.54</v>
      </c>
      <c r="K614" t="s">
        <v>11</v>
      </c>
      <c r="M614" s="1">
        <v>44937</v>
      </c>
      <c r="N614" t="str">
        <f t="shared" si="38"/>
        <v>January</v>
      </c>
      <c r="T614" s="1">
        <v>44937</v>
      </c>
      <c r="U614" t="str">
        <f t="shared" si="39"/>
        <v>January</v>
      </c>
    </row>
    <row r="615" spans="1:21" x14ac:dyDescent="0.25">
      <c r="A615">
        <v>2122.73</v>
      </c>
      <c r="B615">
        <v>4</v>
      </c>
      <c r="C615">
        <v>4117.67</v>
      </c>
      <c r="D615">
        <v>4280.0600000000004</v>
      </c>
      <c r="E615">
        <f t="shared" si="36"/>
        <v>17120.240000000002</v>
      </c>
      <c r="F615">
        <f t="shared" si="37"/>
        <v>16470.68</v>
      </c>
      <c r="K615" t="s">
        <v>24</v>
      </c>
      <c r="M615" s="1">
        <v>44988</v>
      </c>
      <c r="N615" t="str">
        <f t="shared" si="38"/>
        <v>March</v>
      </c>
      <c r="T615" s="1">
        <v>44988</v>
      </c>
      <c r="U615" t="str">
        <f t="shared" si="39"/>
        <v>March</v>
      </c>
    </row>
    <row r="616" spans="1:21" x14ac:dyDescent="0.25">
      <c r="A616">
        <v>5127.2700000000004</v>
      </c>
      <c r="B616">
        <v>7</v>
      </c>
      <c r="C616">
        <v>737.9</v>
      </c>
      <c r="D616">
        <v>1182</v>
      </c>
      <c r="E616">
        <f t="shared" si="36"/>
        <v>8274</v>
      </c>
      <c r="F616">
        <f t="shared" si="37"/>
        <v>5165.3</v>
      </c>
      <c r="K616" t="s">
        <v>11</v>
      </c>
      <c r="M616" s="1">
        <v>45259</v>
      </c>
      <c r="N616" t="str">
        <f t="shared" si="38"/>
        <v>November</v>
      </c>
      <c r="T616" s="1">
        <v>45259</v>
      </c>
      <c r="U616" t="str">
        <f t="shared" si="39"/>
        <v>November</v>
      </c>
    </row>
    <row r="617" spans="1:21" x14ac:dyDescent="0.25">
      <c r="A617">
        <v>4250.79</v>
      </c>
      <c r="B617">
        <v>26</v>
      </c>
      <c r="C617">
        <v>3749.12</v>
      </c>
      <c r="D617">
        <v>4138.83</v>
      </c>
      <c r="E617">
        <f t="shared" si="36"/>
        <v>107609.58</v>
      </c>
      <c r="F617">
        <f t="shared" si="37"/>
        <v>97477.119999999995</v>
      </c>
      <c r="K617" t="s">
        <v>28</v>
      </c>
      <c r="M617" s="1">
        <v>45152</v>
      </c>
      <c r="N617" t="str">
        <f t="shared" si="38"/>
        <v>August</v>
      </c>
      <c r="T617" s="1">
        <v>45152</v>
      </c>
      <c r="U617" t="str">
        <f t="shared" si="39"/>
        <v>August</v>
      </c>
    </row>
    <row r="618" spans="1:21" x14ac:dyDescent="0.25">
      <c r="A618">
        <v>279.43</v>
      </c>
      <c r="B618">
        <v>47</v>
      </c>
      <c r="C618">
        <v>287.17</v>
      </c>
      <c r="D618">
        <v>657.44</v>
      </c>
      <c r="E618">
        <f t="shared" si="36"/>
        <v>30899.680000000004</v>
      </c>
      <c r="F618">
        <f t="shared" si="37"/>
        <v>13496.990000000002</v>
      </c>
      <c r="K618" t="s">
        <v>11</v>
      </c>
      <c r="M618" s="1">
        <v>45079</v>
      </c>
      <c r="N618" t="str">
        <f t="shared" si="38"/>
        <v>June</v>
      </c>
      <c r="T618" s="1">
        <v>45079</v>
      </c>
      <c r="U618" t="str">
        <f t="shared" si="39"/>
        <v>June</v>
      </c>
    </row>
    <row r="619" spans="1:21" x14ac:dyDescent="0.25">
      <c r="A619">
        <v>7948.31</v>
      </c>
      <c r="B619">
        <v>12</v>
      </c>
      <c r="C619">
        <v>4745.18</v>
      </c>
      <c r="D619">
        <v>5145.88</v>
      </c>
      <c r="E619">
        <f t="shared" si="36"/>
        <v>61750.559999999998</v>
      </c>
      <c r="F619">
        <f t="shared" si="37"/>
        <v>56942.16</v>
      </c>
      <c r="K619" t="s">
        <v>28</v>
      </c>
      <c r="M619" s="1">
        <v>45125</v>
      </c>
      <c r="N619" t="str">
        <f t="shared" si="38"/>
        <v>July</v>
      </c>
      <c r="T619" s="1">
        <v>45125</v>
      </c>
      <c r="U619" t="str">
        <f t="shared" si="39"/>
        <v>July</v>
      </c>
    </row>
    <row r="620" spans="1:21" x14ac:dyDescent="0.25">
      <c r="A620">
        <v>783.55</v>
      </c>
      <c r="B620">
        <v>31</v>
      </c>
      <c r="C620">
        <v>3570.24</v>
      </c>
      <c r="D620">
        <v>3712.25</v>
      </c>
      <c r="E620">
        <f t="shared" si="36"/>
        <v>115079.75</v>
      </c>
      <c r="F620">
        <f t="shared" si="37"/>
        <v>110677.43999999999</v>
      </c>
      <c r="K620" t="s">
        <v>28</v>
      </c>
      <c r="M620" s="1">
        <v>44978</v>
      </c>
      <c r="N620" t="str">
        <f t="shared" si="38"/>
        <v>February</v>
      </c>
      <c r="T620" s="1">
        <v>44978</v>
      </c>
      <c r="U620" t="str">
        <f t="shared" si="39"/>
        <v>February</v>
      </c>
    </row>
    <row r="621" spans="1:21" x14ac:dyDescent="0.25">
      <c r="A621">
        <v>4795.12</v>
      </c>
      <c r="B621">
        <v>17</v>
      </c>
      <c r="C621">
        <v>83.64</v>
      </c>
      <c r="D621">
        <v>528.49</v>
      </c>
      <c r="E621">
        <f t="shared" si="36"/>
        <v>8984.33</v>
      </c>
      <c r="F621">
        <f t="shared" si="37"/>
        <v>1421.88</v>
      </c>
      <c r="K621" t="s">
        <v>24</v>
      </c>
      <c r="M621" s="1">
        <v>45186</v>
      </c>
      <c r="N621" t="str">
        <f t="shared" si="38"/>
        <v>September</v>
      </c>
      <c r="T621" s="1">
        <v>45186</v>
      </c>
      <c r="U621" t="str">
        <f t="shared" si="39"/>
        <v>September</v>
      </c>
    </row>
    <row r="622" spans="1:21" x14ac:dyDescent="0.25">
      <c r="A622">
        <v>5650.72</v>
      </c>
      <c r="B622">
        <v>33</v>
      </c>
      <c r="C622">
        <v>3831.09</v>
      </c>
      <c r="D622">
        <v>3908.37</v>
      </c>
      <c r="E622">
        <f t="shared" si="36"/>
        <v>128976.20999999999</v>
      </c>
      <c r="F622">
        <f t="shared" si="37"/>
        <v>126425.97</v>
      </c>
      <c r="K622" t="s">
        <v>18</v>
      </c>
      <c r="M622" s="1">
        <v>44985</v>
      </c>
      <c r="N622" t="str">
        <f t="shared" si="38"/>
        <v>February</v>
      </c>
      <c r="T622" s="1">
        <v>44985</v>
      </c>
      <c r="U622" t="str">
        <f t="shared" si="39"/>
        <v>February</v>
      </c>
    </row>
    <row r="623" spans="1:21" x14ac:dyDescent="0.25">
      <c r="A623">
        <v>6321.42</v>
      </c>
      <c r="B623">
        <v>11</v>
      </c>
      <c r="C623">
        <v>2594.71</v>
      </c>
      <c r="D623">
        <v>2769.52</v>
      </c>
      <c r="E623">
        <f t="shared" si="36"/>
        <v>30464.720000000001</v>
      </c>
      <c r="F623">
        <f t="shared" si="37"/>
        <v>28541.81</v>
      </c>
      <c r="K623" t="s">
        <v>11</v>
      </c>
      <c r="M623" s="1">
        <v>44998</v>
      </c>
      <c r="N623" t="str">
        <f t="shared" si="38"/>
        <v>March</v>
      </c>
      <c r="T623" s="1">
        <v>44998</v>
      </c>
      <c r="U623" t="str">
        <f t="shared" si="39"/>
        <v>March</v>
      </c>
    </row>
    <row r="624" spans="1:21" x14ac:dyDescent="0.25">
      <c r="A624">
        <v>6917.45</v>
      </c>
      <c r="B624">
        <v>28</v>
      </c>
      <c r="C624">
        <v>3907.86</v>
      </c>
      <c r="D624">
        <v>4205.37</v>
      </c>
      <c r="E624">
        <f t="shared" si="36"/>
        <v>117750.36</v>
      </c>
      <c r="F624">
        <f t="shared" si="37"/>
        <v>109420.08</v>
      </c>
      <c r="K624" t="s">
        <v>28</v>
      </c>
      <c r="M624" s="1">
        <v>45074</v>
      </c>
      <c r="N624" t="str">
        <f t="shared" si="38"/>
        <v>May</v>
      </c>
      <c r="T624" s="1">
        <v>45074</v>
      </c>
      <c r="U624" t="str">
        <f t="shared" si="39"/>
        <v>May</v>
      </c>
    </row>
    <row r="625" spans="1:21" x14ac:dyDescent="0.25">
      <c r="A625">
        <v>2607.4</v>
      </c>
      <c r="B625">
        <v>32</v>
      </c>
      <c r="C625">
        <v>2636.36</v>
      </c>
      <c r="D625">
        <v>2696.78</v>
      </c>
      <c r="E625">
        <f t="shared" si="36"/>
        <v>86296.960000000006</v>
      </c>
      <c r="F625">
        <f t="shared" si="37"/>
        <v>84363.520000000004</v>
      </c>
      <c r="K625" t="s">
        <v>11</v>
      </c>
      <c r="M625" s="1">
        <v>45275</v>
      </c>
      <c r="N625" t="str">
        <f t="shared" si="38"/>
        <v>December</v>
      </c>
      <c r="T625" s="1">
        <v>45275</v>
      </c>
      <c r="U625" t="str">
        <f t="shared" si="39"/>
        <v>December</v>
      </c>
    </row>
    <row r="626" spans="1:21" x14ac:dyDescent="0.25">
      <c r="A626">
        <v>198.79</v>
      </c>
      <c r="B626">
        <v>1</v>
      </c>
      <c r="C626">
        <v>3223.07</v>
      </c>
      <c r="D626">
        <v>3590.83</v>
      </c>
      <c r="E626">
        <f t="shared" si="36"/>
        <v>3590.83</v>
      </c>
      <c r="F626">
        <f t="shared" si="37"/>
        <v>3223.07</v>
      </c>
      <c r="K626" t="s">
        <v>18</v>
      </c>
      <c r="M626" s="1">
        <v>44989</v>
      </c>
      <c r="N626" t="str">
        <f t="shared" si="38"/>
        <v>March</v>
      </c>
      <c r="T626" s="1">
        <v>44989</v>
      </c>
      <c r="U626" t="str">
        <f t="shared" si="39"/>
        <v>March</v>
      </c>
    </row>
    <row r="627" spans="1:21" x14ac:dyDescent="0.25">
      <c r="A627">
        <v>7262.09</v>
      </c>
      <c r="B627">
        <v>47</v>
      </c>
      <c r="C627">
        <v>3942.34</v>
      </c>
      <c r="D627">
        <v>4142.09</v>
      </c>
      <c r="E627">
        <f t="shared" si="36"/>
        <v>194678.23</v>
      </c>
      <c r="F627">
        <f t="shared" si="37"/>
        <v>185289.98</v>
      </c>
      <c r="K627" t="s">
        <v>18</v>
      </c>
      <c r="M627" s="1">
        <v>45236</v>
      </c>
      <c r="N627" t="str">
        <f t="shared" si="38"/>
        <v>November</v>
      </c>
      <c r="T627" s="1">
        <v>45236</v>
      </c>
      <c r="U627" t="str">
        <f t="shared" si="39"/>
        <v>November</v>
      </c>
    </row>
    <row r="628" spans="1:21" x14ac:dyDescent="0.25">
      <c r="A628">
        <v>5403</v>
      </c>
      <c r="B628">
        <v>28</v>
      </c>
      <c r="C628">
        <v>2055.2800000000002</v>
      </c>
      <c r="D628">
        <v>2449.64</v>
      </c>
      <c r="E628">
        <f t="shared" si="36"/>
        <v>68589.919999999998</v>
      </c>
      <c r="F628">
        <f t="shared" si="37"/>
        <v>57547.840000000004</v>
      </c>
      <c r="K628" t="s">
        <v>27</v>
      </c>
      <c r="M628" s="1">
        <v>45169</v>
      </c>
      <c r="N628" t="str">
        <f t="shared" si="38"/>
        <v>August</v>
      </c>
      <c r="T628" s="1">
        <v>45169</v>
      </c>
      <c r="U628" t="str">
        <f t="shared" si="39"/>
        <v>August</v>
      </c>
    </row>
    <row r="629" spans="1:21" x14ac:dyDescent="0.25">
      <c r="A629">
        <v>8377.57</v>
      </c>
      <c r="B629">
        <v>42</v>
      </c>
      <c r="C629">
        <v>63.41</v>
      </c>
      <c r="D629">
        <v>314.93</v>
      </c>
      <c r="E629">
        <f t="shared" si="36"/>
        <v>13227.06</v>
      </c>
      <c r="F629">
        <f t="shared" si="37"/>
        <v>2663.22</v>
      </c>
      <c r="K629" t="s">
        <v>18</v>
      </c>
      <c r="M629" s="1">
        <v>45292</v>
      </c>
      <c r="N629" t="str">
        <f t="shared" si="38"/>
        <v>January</v>
      </c>
      <c r="T629" s="1">
        <v>45292</v>
      </c>
      <c r="U629" t="str">
        <f t="shared" si="39"/>
        <v>January</v>
      </c>
    </row>
    <row r="630" spans="1:21" x14ac:dyDescent="0.25">
      <c r="A630">
        <v>8231.74</v>
      </c>
      <c r="B630">
        <v>7</v>
      </c>
      <c r="C630">
        <v>4257.24</v>
      </c>
      <c r="D630">
        <v>4355.87</v>
      </c>
      <c r="E630">
        <f t="shared" si="36"/>
        <v>30491.09</v>
      </c>
      <c r="F630">
        <f t="shared" si="37"/>
        <v>29800.68</v>
      </c>
      <c r="K630" t="s">
        <v>24</v>
      </c>
      <c r="M630" s="1">
        <v>45256</v>
      </c>
      <c r="N630" t="str">
        <f t="shared" si="38"/>
        <v>November</v>
      </c>
      <c r="T630" s="1">
        <v>45256</v>
      </c>
      <c r="U630" t="str">
        <f t="shared" si="39"/>
        <v>November</v>
      </c>
    </row>
    <row r="631" spans="1:21" x14ac:dyDescent="0.25">
      <c r="A631">
        <v>8448.93</v>
      </c>
      <c r="B631">
        <v>2</v>
      </c>
      <c r="C631">
        <v>1935.41</v>
      </c>
      <c r="D631">
        <v>2305.44</v>
      </c>
      <c r="E631">
        <f t="shared" si="36"/>
        <v>4610.88</v>
      </c>
      <c r="F631">
        <f t="shared" si="37"/>
        <v>3870.82</v>
      </c>
      <c r="K631" t="s">
        <v>28</v>
      </c>
      <c r="M631" s="1">
        <v>45033</v>
      </c>
      <c r="N631" t="str">
        <f t="shared" si="38"/>
        <v>April</v>
      </c>
      <c r="T631" s="1">
        <v>45033</v>
      </c>
      <c r="U631" t="str">
        <f t="shared" si="39"/>
        <v>April</v>
      </c>
    </row>
    <row r="632" spans="1:21" x14ac:dyDescent="0.25">
      <c r="A632">
        <v>4902.4399999999996</v>
      </c>
      <c r="B632">
        <v>42</v>
      </c>
      <c r="C632">
        <v>2505.41</v>
      </c>
      <c r="D632">
        <v>2638.96</v>
      </c>
      <c r="E632">
        <f t="shared" si="36"/>
        <v>110836.32</v>
      </c>
      <c r="F632">
        <f t="shared" si="37"/>
        <v>105227.22</v>
      </c>
      <c r="K632" t="s">
        <v>27</v>
      </c>
      <c r="M632" s="1">
        <v>45152</v>
      </c>
      <c r="N632" t="str">
        <f t="shared" si="38"/>
        <v>August</v>
      </c>
      <c r="T632" s="1">
        <v>45152</v>
      </c>
      <c r="U632" t="str">
        <f t="shared" si="39"/>
        <v>August</v>
      </c>
    </row>
    <row r="633" spans="1:21" x14ac:dyDescent="0.25">
      <c r="A633">
        <v>3402.92</v>
      </c>
      <c r="B633">
        <v>24</v>
      </c>
      <c r="C633">
        <v>88.44</v>
      </c>
      <c r="D633">
        <v>338.94</v>
      </c>
      <c r="E633">
        <f t="shared" si="36"/>
        <v>8134.5599999999995</v>
      </c>
      <c r="F633">
        <f t="shared" si="37"/>
        <v>2122.56</v>
      </c>
      <c r="K633" t="s">
        <v>24</v>
      </c>
      <c r="M633" s="1">
        <v>45239</v>
      </c>
      <c r="N633" t="str">
        <f t="shared" si="38"/>
        <v>November</v>
      </c>
      <c r="T633" s="1">
        <v>45239</v>
      </c>
      <c r="U633" t="str">
        <f t="shared" si="39"/>
        <v>November</v>
      </c>
    </row>
    <row r="634" spans="1:21" x14ac:dyDescent="0.25">
      <c r="A634">
        <v>7936.43</v>
      </c>
      <c r="B634">
        <v>4</v>
      </c>
      <c r="C634">
        <v>2485.86</v>
      </c>
      <c r="D634">
        <v>2532.87</v>
      </c>
      <c r="E634">
        <f t="shared" si="36"/>
        <v>10131.48</v>
      </c>
      <c r="F634">
        <f t="shared" si="37"/>
        <v>9943.44</v>
      </c>
      <c r="K634" t="s">
        <v>11</v>
      </c>
      <c r="M634" s="1">
        <v>45144</v>
      </c>
      <c r="N634" t="str">
        <f t="shared" si="38"/>
        <v>August</v>
      </c>
      <c r="T634" s="1">
        <v>45144</v>
      </c>
      <c r="U634" t="str">
        <f t="shared" si="39"/>
        <v>August</v>
      </c>
    </row>
    <row r="635" spans="1:21" x14ac:dyDescent="0.25">
      <c r="A635">
        <v>4567.8100000000004</v>
      </c>
      <c r="B635">
        <v>44</v>
      </c>
      <c r="C635">
        <v>4933.1099999999997</v>
      </c>
      <c r="D635">
        <v>5245.86</v>
      </c>
      <c r="E635">
        <f t="shared" si="36"/>
        <v>230817.84</v>
      </c>
      <c r="F635">
        <f t="shared" si="37"/>
        <v>217056.84</v>
      </c>
      <c r="K635" t="s">
        <v>28</v>
      </c>
      <c r="M635" s="1">
        <v>45167</v>
      </c>
      <c r="N635" t="str">
        <f t="shared" si="38"/>
        <v>August</v>
      </c>
      <c r="T635" s="1">
        <v>45167</v>
      </c>
      <c r="U635" t="str">
        <f t="shared" si="39"/>
        <v>August</v>
      </c>
    </row>
    <row r="636" spans="1:21" x14ac:dyDescent="0.25">
      <c r="A636">
        <v>1916.08</v>
      </c>
      <c r="B636">
        <v>19</v>
      </c>
      <c r="C636">
        <v>1427.42</v>
      </c>
      <c r="D636">
        <v>1763.69</v>
      </c>
      <c r="E636">
        <f t="shared" si="36"/>
        <v>33510.11</v>
      </c>
      <c r="F636">
        <f t="shared" si="37"/>
        <v>27120.980000000003</v>
      </c>
      <c r="K636" t="s">
        <v>18</v>
      </c>
      <c r="M636" s="1">
        <v>45185</v>
      </c>
      <c r="N636" t="str">
        <f t="shared" si="38"/>
        <v>September</v>
      </c>
      <c r="T636" s="1">
        <v>45185</v>
      </c>
      <c r="U636" t="str">
        <f t="shared" si="39"/>
        <v>September</v>
      </c>
    </row>
    <row r="637" spans="1:21" x14ac:dyDescent="0.25">
      <c r="A637">
        <v>8564.24</v>
      </c>
      <c r="B637">
        <v>26</v>
      </c>
      <c r="C637">
        <v>2007.32</v>
      </c>
      <c r="D637">
        <v>2202.87</v>
      </c>
      <c r="E637">
        <f t="shared" si="36"/>
        <v>57274.619999999995</v>
      </c>
      <c r="F637">
        <f t="shared" si="37"/>
        <v>52190.32</v>
      </c>
      <c r="K637" t="s">
        <v>28</v>
      </c>
      <c r="M637" s="1">
        <v>45188</v>
      </c>
      <c r="N637" t="str">
        <f t="shared" si="38"/>
        <v>September</v>
      </c>
      <c r="T637" s="1">
        <v>45188</v>
      </c>
      <c r="U637" t="str">
        <f t="shared" si="39"/>
        <v>September</v>
      </c>
    </row>
    <row r="638" spans="1:21" x14ac:dyDescent="0.25">
      <c r="A638">
        <v>8837.34</v>
      </c>
      <c r="B638">
        <v>11</v>
      </c>
      <c r="C638">
        <v>3451.59</v>
      </c>
      <c r="D638">
        <v>3929.26</v>
      </c>
      <c r="E638">
        <f t="shared" si="36"/>
        <v>43221.86</v>
      </c>
      <c r="F638">
        <f t="shared" si="37"/>
        <v>37967.490000000005</v>
      </c>
      <c r="K638" t="s">
        <v>11</v>
      </c>
      <c r="M638" s="1">
        <v>44931</v>
      </c>
      <c r="N638" t="str">
        <f t="shared" si="38"/>
        <v>January</v>
      </c>
      <c r="T638" s="1">
        <v>44931</v>
      </c>
      <c r="U638" t="str">
        <f t="shared" si="39"/>
        <v>January</v>
      </c>
    </row>
    <row r="639" spans="1:21" x14ac:dyDescent="0.25">
      <c r="A639">
        <v>4716.47</v>
      </c>
      <c r="B639">
        <v>40</v>
      </c>
      <c r="C639">
        <v>4083.23</v>
      </c>
      <c r="D639">
        <v>4521.57</v>
      </c>
      <c r="E639">
        <f t="shared" si="36"/>
        <v>180862.8</v>
      </c>
      <c r="F639">
        <f t="shared" si="37"/>
        <v>163329.20000000001</v>
      </c>
      <c r="K639" t="s">
        <v>27</v>
      </c>
      <c r="M639" s="1">
        <v>45187</v>
      </c>
      <c r="N639" t="str">
        <f t="shared" si="38"/>
        <v>September</v>
      </c>
      <c r="T639" s="1">
        <v>45187</v>
      </c>
      <c r="U639" t="str">
        <f t="shared" si="39"/>
        <v>September</v>
      </c>
    </row>
    <row r="640" spans="1:21" x14ac:dyDescent="0.25">
      <c r="A640">
        <v>849.43</v>
      </c>
      <c r="B640">
        <v>43</v>
      </c>
      <c r="C640">
        <v>2116.09</v>
      </c>
      <c r="D640">
        <v>2472.98</v>
      </c>
      <c r="E640">
        <f t="shared" si="36"/>
        <v>106338.14</v>
      </c>
      <c r="F640">
        <f t="shared" si="37"/>
        <v>90991.87000000001</v>
      </c>
      <c r="K640" t="s">
        <v>27</v>
      </c>
      <c r="M640" s="1">
        <v>44980</v>
      </c>
      <c r="N640" t="str">
        <f t="shared" si="38"/>
        <v>February</v>
      </c>
      <c r="T640" s="1">
        <v>44980</v>
      </c>
      <c r="U640" t="str">
        <f t="shared" si="39"/>
        <v>February</v>
      </c>
    </row>
    <row r="641" spans="1:21" x14ac:dyDescent="0.25">
      <c r="A641">
        <v>3939.48</v>
      </c>
      <c r="B641">
        <v>11</v>
      </c>
      <c r="C641">
        <v>1582.86</v>
      </c>
      <c r="D641">
        <v>1942.55</v>
      </c>
      <c r="E641">
        <f t="shared" si="36"/>
        <v>21368.05</v>
      </c>
      <c r="F641">
        <f t="shared" si="37"/>
        <v>17411.46</v>
      </c>
      <c r="K641" t="s">
        <v>27</v>
      </c>
      <c r="M641" s="1">
        <v>44973</v>
      </c>
      <c r="N641" t="str">
        <f t="shared" si="38"/>
        <v>February</v>
      </c>
      <c r="T641" s="1">
        <v>44973</v>
      </c>
      <c r="U641" t="str">
        <f t="shared" si="39"/>
        <v>February</v>
      </c>
    </row>
    <row r="642" spans="1:21" x14ac:dyDescent="0.25">
      <c r="A642">
        <v>8055.02</v>
      </c>
      <c r="B642">
        <v>45</v>
      </c>
      <c r="C642">
        <v>4692.24</v>
      </c>
      <c r="D642">
        <v>4825.92</v>
      </c>
      <c r="E642">
        <f t="shared" si="36"/>
        <v>217166.4</v>
      </c>
      <c r="F642">
        <f t="shared" si="37"/>
        <v>211150.8</v>
      </c>
      <c r="K642" t="s">
        <v>18</v>
      </c>
      <c r="M642" s="1">
        <v>45141</v>
      </c>
      <c r="N642" t="str">
        <f t="shared" si="38"/>
        <v>August</v>
      </c>
      <c r="T642" s="1">
        <v>45141</v>
      </c>
      <c r="U642" t="str">
        <f t="shared" si="39"/>
        <v>August</v>
      </c>
    </row>
    <row r="643" spans="1:21" x14ac:dyDescent="0.25">
      <c r="A643">
        <v>9027.56</v>
      </c>
      <c r="B643">
        <v>3</v>
      </c>
      <c r="C643">
        <v>3401.87</v>
      </c>
      <c r="D643">
        <v>3733.71</v>
      </c>
      <c r="E643">
        <f t="shared" ref="E643:E706" si="40">B643*D643</f>
        <v>11201.130000000001</v>
      </c>
      <c r="F643">
        <f t="shared" ref="F643:F706" si="41">C643*B643</f>
        <v>10205.61</v>
      </c>
      <c r="K643" t="s">
        <v>24</v>
      </c>
      <c r="M643" s="1">
        <v>45103</v>
      </c>
      <c r="N643" t="str">
        <f t="shared" ref="N643:N706" si="42">TEXT(M643,"MMMM")</f>
        <v>June</v>
      </c>
      <c r="T643" s="1">
        <v>45103</v>
      </c>
      <c r="U643" t="str">
        <f t="shared" ref="U643:U706" si="43">TEXT(T643,"MMMM")</f>
        <v>June</v>
      </c>
    </row>
    <row r="644" spans="1:21" x14ac:dyDescent="0.25">
      <c r="A644">
        <v>2114.38</v>
      </c>
      <c r="B644">
        <v>12</v>
      </c>
      <c r="C644">
        <v>639.16</v>
      </c>
      <c r="D644">
        <v>746.28</v>
      </c>
      <c r="E644">
        <f t="shared" si="40"/>
        <v>8955.36</v>
      </c>
      <c r="F644">
        <f t="shared" si="41"/>
        <v>7669.92</v>
      </c>
      <c r="K644" t="s">
        <v>24</v>
      </c>
      <c r="M644" s="1">
        <v>44935</v>
      </c>
      <c r="N644" t="str">
        <f t="shared" si="42"/>
        <v>January</v>
      </c>
      <c r="T644" s="1">
        <v>44935</v>
      </c>
      <c r="U644" t="str">
        <f t="shared" si="43"/>
        <v>January</v>
      </c>
    </row>
    <row r="645" spans="1:21" x14ac:dyDescent="0.25">
      <c r="A645">
        <v>763.04</v>
      </c>
      <c r="B645">
        <v>3</v>
      </c>
      <c r="C645">
        <v>391.19</v>
      </c>
      <c r="D645">
        <v>471.75</v>
      </c>
      <c r="E645">
        <f t="shared" si="40"/>
        <v>1415.25</v>
      </c>
      <c r="F645">
        <f t="shared" si="41"/>
        <v>1173.57</v>
      </c>
      <c r="K645" t="s">
        <v>28</v>
      </c>
      <c r="M645" s="1">
        <v>45025</v>
      </c>
      <c r="N645" t="str">
        <f t="shared" si="42"/>
        <v>April</v>
      </c>
      <c r="T645" s="1">
        <v>45025</v>
      </c>
      <c r="U645" t="str">
        <f t="shared" si="43"/>
        <v>April</v>
      </c>
    </row>
    <row r="646" spans="1:21" x14ac:dyDescent="0.25">
      <c r="A646">
        <v>8785.77</v>
      </c>
      <c r="B646">
        <v>42</v>
      </c>
      <c r="C646">
        <v>2443.5700000000002</v>
      </c>
      <c r="D646">
        <v>2943.31</v>
      </c>
      <c r="E646">
        <f t="shared" si="40"/>
        <v>123619.02</v>
      </c>
      <c r="F646">
        <f t="shared" si="41"/>
        <v>102629.94</v>
      </c>
      <c r="K646" t="s">
        <v>18</v>
      </c>
      <c r="M646" s="1">
        <v>44946</v>
      </c>
      <c r="N646" t="str">
        <f t="shared" si="42"/>
        <v>January</v>
      </c>
      <c r="T646" s="1">
        <v>44946</v>
      </c>
      <c r="U646" t="str">
        <f t="shared" si="43"/>
        <v>January</v>
      </c>
    </row>
    <row r="647" spans="1:21" x14ac:dyDescent="0.25">
      <c r="A647">
        <v>3955.11</v>
      </c>
      <c r="B647">
        <v>27</v>
      </c>
      <c r="C647">
        <v>1139.45</v>
      </c>
      <c r="D647">
        <v>1454.41</v>
      </c>
      <c r="E647">
        <f t="shared" si="40"/>
        <v>39269.07</v>
      </c>
      <c r="F647">
        <f t="shared" si="41"/>
        <v>30765.15</v>
      </c>
      <c r="K647" t="s">
        <v>27</v>
      </c>
      <c r="M647" s="1">
        <v>45167</v>
      </c>
      <c r="N647" t="str">
        <f t="shared" si="42"/>
        <v>August</v>
      </c>
      <c r="T647" s="1">
        <v>45167</v>
      </c>
      <c r="U647" t="str">
        <f t="shared" si="43"/>
        <v>August</v>
      </c>
    </row>
    <row r="648" spans="1:21" x14ac:dyDescent="0.25">
      <c r="A648">
        <v>5463.43</v>
      </c>
      <c r="B648">
        <v>49</v>
      </c>
      <c r="C648">
        <v>1307.22</v>
      </c>
      <c r="D648">
        <v>1528.4</v>
      </c>
      <c r="E648">
        <f t="shared" si="40"/>
        <v>74891.600000000006</v>
      </c>
      <c r="F648">
        <f t="shared" si="41"/>
        <v>64053.78</v>
      </c>
      <c r="K648" t="s">
        <v>27</v>
      </c>
      <c r="M648" s="1">
        <v>44987</v>
      </c>
      <c r="N648" t="str">
        <f t="shared" si="42"/>
        <v>March</v>
      </c>
      <c r="T648" s="1">
        <v>44987</v>
      </c>
      <c r="U648" t="str">
        <f t="shared" si="43"/>
        <v>March</v>
      </c>
    </row>
    <row r="649" spans="1:21" x14ac:dyDescent="0.25">
      <c r="A649">
        <v>9683.85</v>
      </c>
      <c r="B649">
        <v>2</v>
      </c>
      <c r="C649">
        <v>4394.58</v>
      </c>
      <c r="D649">
        <v>4545.78</v>
      </c>
      <c r="E649">
        <f t="shared" si="40"/>
        <v>9091.56</v>
      </c>
      <c r="F649">
        <f t="shared" si="41"/>
        <v>8789.16</v>
      </c>
      <c r="K649" t="s">
        <v>11</v>
      </c>
      <c r="M649" s="1">
        <v>45104</v>
      </c>
      <c r="N649" t="str">
        <f t="shared" si="42"/>
        <v>June</v>
      </c>
      <c r="T649" s="1">
        <v>45104</v>
      </c>
      <c r="U649" t="str">
        <f t="shared" si="43"/>
        <v>June</v>
      </c>
    </row>
    <row r="650" spans="1:21" x14ac:dyDescent="0.25">
      <c r="A650">
        <v>758.99</v>
      </c>
      <c r="B650">
        <v>49</v>
      </c>
      <c r="C650">
        <v>493.35</v>
      </c>
      <c r="D650">
        <v>799.27</v>
      </c>
      <c r="E650">
        <f t="shared" si="40"/>
        <v>39164.229999999996</v>
      </c>
      <c r="F650">
        <f t="shared" si="41"/>
        <v>24174.15</v>
      </c>
      <c r="K650" t="s">
        <v>11</v>
      </c>
      <c r="M650" s="1">
        <v>45264</v>
      </c>
      <c r="N650" t="str">
        <f t="shared" si="42"/>
        <v>December</v>
      </c>
      <c r="T650" s="1">
        <v>45264</v>
      </c>
      <c r="U650" t="str">
        <f t="shared" si="43"/>
        <v>December</v>
      </c>
    </row>
    <row r="651" spans="1:21" x14ac:dyDescent="0.25">
      <c r="A651">
        <v>6518.35</v>
      </c>
      <c r="B651">
        <v>16</v>
      </c>
      <c r="C651">
        <v>3591.05</v>
      </c>
      <c r="D651">
        <v>3625.35</v>
      </c>
      <c r="E651">
        <f t="shared" si="40"/>
        <v>58005.599999999999</v>
      </c>
      <c r="F651">
        <f t="shared" si="41"/>
        <v>57456.800000000003</v>
      </c>
      <c r="K651" t="s">
        <v>27</v>
      </c>
      <c r="M651" s="1">
        <v>44988</v>
      </c>
      <c r="N651" t="str">
        <f t="shared" si="42"/>
        <v>March</v>
      </c>
      <c r="T651" s="1">
        <v>44988</v>
      </c>
      <c r="U651" t="str">
        <f t="shared" si="43"/>
        <v>March</v>
      </c>
    </row>
    <row r="652" spans="1:21" x14ac:dyDescent="0.25">
      <c r="A652">
        <v>833.64</v>
      </c>
      <c r="B652">
        <v>2</v>
      </c>
      <c r="C652">
        <v>1392.15</v>
      </c>
      <c r="D652">
        <v>1448.54</v>
      </c>
      <c r="E652">
        <f t="shared" si="40"/>
        <v>2897.08</v>
      </c>
      <c r="F652">
        <f t="shared" si="41"/>
        <v>2784.3</v>
      </c>
      <c r="K652" t="s">
        <v>27</v>
      </c>
      <c r="M652" s="1">
        <v>45071</v>
      </c>
      <c r="N652" t="str">
        <f t="shared" si="42"/>
        <v>May</v>
      </c>
      <c r="T652" s="1">
        <v>45071</v>
      </c>
      <c r="U652" t="str">
        <f t="shared" si="43"/>
        <v>May</v>
      </c>
    </row>
    <row r="653" spans="1:21" x14ac:dyDescent="0.25">
      <c r="A653">
        <v>3817.14</v>
      </c>
      <c r="B653">
        <v>30</v>
      </c>
      <c r="C653">
        <v>3813.62</v>
      </c>
      <c r="D653">
        <v>3839.72</v>
      </c>
      <c r="E653">
        <f t="shared" si="40"/>
        <v>115191.59999999999</v>
      </c>
      <c r="F653">
        <f t="shared" si="41"/>
        <v>114408.59999999999</v>
      </c>
      <c r="K653" t="s">
        <v>18</v>
      </c>
      <c r="M653" s="1">
        <v>45142</v>
      </c>
      <c r="N653" t="str">
        <f t="shared" si="42"/>
        <v>August</v>
      </c>
      <c r="T653" s="1">
        <v>45142</v>
      </c>
      <c r="U653" t="str">
        <f t="shared" si="43"/>
        <v>August</v>
      </c>
    </row>
    <row r="654" spans="1:21" x14ac:dyDescent="0.25">
      <c r="A654">
        <v>8057.76</v>
      </c>
      <c r="B654">
        <v>20</v>
      </c>
      <c r="C654">
        <v>3625.94</v>
      </c>
      <c r="D654">
        <v>3880.53</v>
      </c>
      <c r="E654">
        <f t="shared" si="40"/>
        <v>77610.600000000006</v>
      </c>
      <c r="F654">
        <f t="shared" si="41"/>
        <v>72518.8</v>
      </c>
      <c r="K654" t="s">
        <v>24</v>
      </c>
      <c r="M654" s="1">
        <v>44929</v>
      </c>
      <c r="N654" t="str">
        <f t="shared" si="42"/>
        <v>January</v>
      </c>
      <c r="T654" s="1">
        <v>44929</v>
      </c>
      <c r="U654" t="str">
        <f t="shared" si="43"/>
        <v>January</v>
      </c>
    </row>
    <row r="655" spans="1:21" x14ac:dyDescent="0.25">
      <c r="A655">
        <v>4391.38</v>
      </c>
      <c r="B655">
        <v>38</v>
      </c>
      <c r="C655">
        <v>86.59</v>
      </c>
      <c r="D655">
        <v>390.89</v>
      </c>
      <c r="E655">
        <f t="shared" si="40"/>
        <v>14853.82</v>
      </c>
      <c r="F655">
        <f t="shared" si="41"/>
        <v>3290.42</v>
      </c>
      <c r="K655" t="s">
        <v>11</v>
      </c>
      <c r="M655" s="1">
        <v>45086</v>
      </c>
      <c r="N655" t="str">
        <f t="shared" si="42"/>
        <v>June</v>
      </c>
      <c r="T655" s="1">
        <v>45086</v>
      </c>
      <c r="U655" t="str">
        <f t="shared" si="43"/>
        <v>June</v>
      </c>
    </row>
    <row r="656" spans="1:21" x14ac:dyDescent="0.25">
      <c r="A656">
        <v>9972.11</v>
      </c>
      <c r="B656">
        <v>28</v>
      </c>
      <c r="C656">
        <v>2570.2199999999998</v>
      </c>
      <c r="D656">
        <v>2610.8399999999901</v>
      </c>
      <c r="E656">
        <f t="shared" si="40"/>
        <v>73103.519999999728</v>
      </c>
      <c r="F656">
        <f t="shared" si="41"/>
        <v>71966.159999999989</v>
      </c>
      <c r="K656" t="s">
        <v>24</v>
      </c>
      <c r="M656" s="1">
        <v>45153</v>
      </c>
      <c r="N656" t="str">
        <f t="shared" si="42"/>
        <v>August</v>
      </c>
      <c r="T656" s="1">
        <v>45153</v>
      </c>
      <c r="U656" t="str">
        <f t="shared" si="43"/>
        <v>August</v>
      </c>
    </row>
    <row r="657" spans="1:21" x14ac:dyDescent="0.25">
      <c r="A657">
        <v>5634.69</v>
      </c>
      <c r="B657">
        <v>25</v>
      </c>
      <c r="C657">
        <v>739.63</v>
      </c>
      <c r="D657">
        <v>1103.03</v>
      </c>
      <c r="E657">
        <f t="shared" si="40"/>
        <v>27575.75</v>
      </c>
      <c r="F657">
        <f t="shared" si="41"/>
        <v>18490.75</v>
      </c>
      <c r="K657" t="s">
        <v>18</v>
      </c>
      <c r="M657" s="1">
        <v>45195</v>
      </c>
      <c r="N657" t="str">
        <f t="shared" si="42"/>
        <v>September</v>
      </c>
      <c r="T657" s="1">
        <v>45195</v>
      </c>
      <c r="U657" t="str">
        <f t="shared" si="43"/>
        <v>September</v>
      </c>
    </row>
    <row r="658" spans="1:21" x14ac:dyDescent="0.25">
      <c r="A658">
        <v>3279.51</v>
      </c>
      <c r="B658">
        <v>32</v>
      </c>
      <c r="C658">
        <v>4337.82</v>
      </c>
      <c r="D658">
        <v>4460.71</v>
      </c>
      <c r="E658">
        <f t="shared" si="40"/>
        <v>142742.72</v>
      </c>
      <c r="F658">
        <f t="shared" si="41"/>
        <v>138810.23999999999</v>
      </c>
      <c r="K658" t="s">
        <v>27</v>
      </c>
      <c r="M658" s="1">
        <v>45046</v>
      </c>
      <c r="N658" t="str">
        <f t="shared" si="42"/>
        <v>April</v>
      </c>
      <c r="T658" s="1">
        <v>45046</v>
      </c>
      <c r="U658" t="str">
        <f t="shared" si="43"/>
        <v>April</v>
      </c>
    </row>
    <row r="659" spans="1:21" x14ac:dyDescent="0.25">
      <c r="A659">
        <v>2279.1</v>
      </c>
      <c r="B659">
        <v>10</v>
      </c>
      <c r="C659">
        <v>4364.3500000000004</v>
      </c>
      <c r="D659">
        <v>4710.1000000000004</v>
      </c>
      <c r="E659">
        <f t="shared" si="40"/>
        <v>47101</v>
      </c>
      <c r="F659">
        <f t="shared" si="41"/>
        <v>43643.5</v>
      </c>
      <c r="K659" t="s">
        <v>24</v>
      </c>
      <c r="M659" s="1">
        <v>45015</v>
      </c>
      <c r="N659" t="str">
        <f t="shared" si="42"/>
        <v>March</v>
      </c>
      <c r="T659" s="1">
        <v>45015</v>
      </c>
      <c r="U659" t="str">
        <f t="shared" si="43"/>
        <v>March</v>
      </c>
    </row>
    <row r="660" spans="1:21" x14ac:dyDescent="0.25">
      <c r="A660">
        <v>3570.15</v>
      </c>
      <c r="B660">
        <v>42</v>
      </c>
      <c r="C660">
        <v>2120.81</v>
      </c>
      <c r="D660">
        <v>2611.94</v>
      </c>
      <c r="E660">
        <f t="shared" si="40"/>
        <v>109701.48</v>
      </c>
      <c r="F660">
        <f t="shared" si="41"/>
        <v>89074.02</v>
      </c>
      <c r="K660" t="s">
        <v>27</v>
      </c>
      <c r="M660" s="1">
        <v>45255</v>
      </c>
      <c r="N660" t="str">
        <f t="shared" si="42"/>
        <v>November</v>
      </c>
      <c r="T660" s="1">
        <v>45255</v>
      </c>
      <c r="U660" t="str">
        <f t="shared" si="43"/>
        <v>November</v>
      </c>
    </row>
    <row r="661" spans="1:21" x14ac:dyDescent="0.25">
      <c r="A661">
        <v>3788.08</v>
      </c>
      <c r="B661">
        <v>40</v>
      </c>
      <c r="C661">
        <v>2249.7600000000002</v>
      </c>
      <c r="D661">
        <v>2598.4</v>
      </c>
      <c r="E661">
        <f t="shared" si="40"/>
        <v>103936</v>
      </c>
      <c r="F661">
        <f t="shared" si="41"/>
        <v>89990.400000000009</v>
      </c>
      <c r="K661" t="s">
        <v>27</v>
      </c>
      <c r="M661" s="1">
        <v>44994</v>
      </c>
      <c r="N661" t="str">
        <f t="shared" si="42"/>
        <v>March</v>
      </c>
      <c r="T661" s="1">
        <v>44994</v>
      </c>
      <c r="U661" t="str">
        <f t="shared" si="43"/>
        <v>March</v>
      </c>
    </row>
    <row r="662" spans="1:21" x14ac:dyDescent="0.25">
      <c r="A662">
        <v>780.27</v>
      </c>
      <c r="B662">
        <v>33</v>
      </c>
      <c r="C662">
        <v>1551.25</v>
      </c>
      <c r="D662">
        <v>1994.01</v>
      </c>
      <c r="E662">
        <f t="shared" si="40"/>
        <v>65802.33</v>
      </c>
      <c r="F662">
        <f t="shared" si="41"/>
        <v>51191.25</v>
      </c>
      <c r="K662" t="s">
        <v>28</v>
      </c>
      <c r="M662" s="1">
        <v>45283</v>
      </c>
      <c r="N662" t="str">
        <f t="shared" si="42"/>
        <v>December</v>
      </c>
      <c r="T662" s="1">
        <v>45283</v>
      </c>
      <c r="U662" t="str">
        <f t="shared" si="43"/>
        <v>December</v>
      </c>
    </row>
    <row r="663" spans="1:21" x14ac:dyDescent="0.25">
      <c r="A663">
        <v>3758.78</v>
      </c>
      <c r="B663">
        <v>13</v>
      </c>
      <c r="C663">
        <v>3597.2</v>
      </c>
      <c r="D663">
        <v>4071.8199999999902</v>
      </c>
      <c r="E663">
        <f t="shared" si="40"/>
        <v>52933.659999999873</v>
      </c>
      <c r="F663">
        <f t="shared" si="41"/>
        <v>46763.6</v>
      </c>
      <c r="K663" t="s">
        <v>24</v>
      </c>
      <c r="M663" s="1">
        <v>45024</v>
      </c>
      <c r="N663" t="str">
        <f t="shared" si="42"/>
        <v>April</v>
      </c>
      <c r="T663" s="1">
        <v>45024</v>
      </c>
      <c r="U663" t="str">
        <f t="shared" si="43"/>
        <v>April</v>
      </c>
    </row>
    <row r="664" spans="1:21" x14ac:dyDescent="0.25">
      <c r="A664">
        <v>4695.96</v>
      </c>
      <c r="B664">
        <v>41</v>
      </c>
      <c r="C664">
        <v>1825.37</v>
      </c>
      <c r="D664">
        <v>2073.88</v>
      </c>
      <c r="E664">
        <f t="shared" si="40"/>
        <v>85029.08</v>
      </c>
      <c r="F664">
        <f t="shared" si="41"/>
        <v>74840.17</v>
      </c>
      <c r="K664" t="s">
        <v>24</v>
      </c>
      <c r="M664" s="1">
        <v>45193</v>
      </c>
      <c r="N664" t="str">
        <f t="shared" si="42"/>
        <v>September</v>
      </c>
      <c r="T664" s="1">
        <v>45193</v>
      </c>
      <c r="U664" t="str">
        <f t="shared" si="43"/>
        <v>September</v>
      </c>
    </row>
    <row r="665" spans="1:21" x14ac:dyDescent="0.25">
      <c r="A665">
        <v>7255.1</v>
      </c>
      <c r="B665">
        <v>42</v>
      </c>
      <c r="C665">
        <v>1375.57</v>
      </c>
      <c r="D665">
        <v>1729.71</v>
      </c>
      <c r="E665">
        <f t="shared" si="40"/>
        <v>72647.820000000007</v>
      </c>
      <c r="F665">
        <f t="shared" si="41"/>
        <v>57773.939999999995</v>
      </c>
      <c r="K665" t="s">
        <v>27</v>
      </c>
      <c r="M665" s="1">
        <v>45031</v>
      </c>
      <c r="N665" t="str">
        <f t="shared" si="42"/>
        <v>April</v>
      </c>
      <c r="T665" s="1">
        <v>45031</v>
      </c>
      <c r="U665" t="str">
        <f t="shared" si="43"/>
        <v>April</v>
      </c>
    </row>
    <row r="666" spans="1:21" x14ac:dyDescent="0.25">
      <c r="A666">
        <v>6601.62</v>
      </c>
      <c r="B666">
        <v>47</v>
      </c>
      <c r="C666">
        <v>2189.54</v>
      </c>
      <c r="D666">
        <v>2617</v>
      </c>
      <c r="E666">
        <f t="shared" si="40"/>
        <v>122999</v>
      </c>
      <c r="F666">
        <f t="shared" si="41"/>
        <v>102908.38</v>
      </c>
      <c r="K666" t="s">
        <v>18</v>
      </c>
      <c r="M666" s="1">
        <v>45249</v>
      </c>
      <c r="N666" t="str">
        <f t="shared" si="42"/>
        <v>November</v>
      </c>
      <c r="T666" s="1">
        <v>45249</v>
      </c>
      <c r="U666" t="str">
        <f t="shared" si="43"/>
        <v>November</v>
      </c>
    </row>
    <row r="667" spans="1:21" x14ac:dyDescent="0.25">
      <c r="A667">
        <v>7116.78</v>
      </c>
      <c r="B667">
        <v>37</v>
      </c>
      <c r="C667">
        <v>502.86</v>
      </c>
      <c r="D667">
        <v>687.6</v>
      </c>
      <c r="E667">
        <f t="shared" si="40"/>
        <v>25441.200000000001</v>
      </c>
      <c r="F667">
        <f t="shared" si="41"/>
        <v>18605.82</v>
      </c>
      <c r="K667" t="s">
        <v>28</v>
      </c>
      <c r="M667" s="1">
        <v>45049</v>
      </c>
      <c r="N667" t="str">
        <f t="shared" si="42"/>
        <v>May</v>
      </c>
      <c r="T667" s="1">
        <v>45049</v>
      </c>
      <c r="U667" t="str">
        <f t="shared" si="43"/>
        <v>May</v>
      </c>
    </row>
    <row r="668" spans="1:21" x14ac:dyDescent="0.25">
      <c r="A668">
        <v>182.8</v>
      </c>
      <c r="B668">
        <v>16</v>
      </c>
      <c r="C668">
        <v>3745.69</v>
      </c>
      <c r="D668">
        <v>3883.77</v>
      </c>
      <c r="E668">
        <f t="shared" si="40"/>
        <v>62140.32</v>
      </c>
      <c r="F668">
        <f t="shared" si="41"/>
        <v>59931.040000000001</v>
      </c>
      <c r="K668" t="s">
        <v>27</v>
      </c>
      <c r="M668" s="1">
        <v>44955</v>
      </c>
      <c r="N668" t="str">
        <f t="shared" si="42"/>
        <v>January</v>
      </c>
      <c r="T668" s="1">
        <v>44955</v>
      </c>
      <c r="U668" t="str">
        <f t="shared" si="43"/>
        <v>January</v>
      </c>
    </row>
    <row r="669" spans="1:21" x14ac:dyDescent="0.25">
      <c r="A669">
        <v>2254.91</v>
      </c>
      <c r="B669">
        <v>45</v>
      </c>
      <c r="C669">
        <v>112.35</v>
      </c>
      <c r="D669">
        <v>586.17999999999995</v>
      </c>
      <c r="E669">
        <f t="shared" si="40"/>
        <v>26378.1</v>
      </c>
      <c r="F669">
        <f t="shared" si="41"/>
        <v>5055.75</v>
      </c>
      <c r="K669" t="s">
        <v>11</v>
      </c>
      <c r="M669" s="1">
        <v>45063</v>
      </c>
      <c r="N669" t="str">
        <f t="shared" si="42"/>
        <v>May</v>
      </c>
      <c r="T669" s="1">
        <v>45063</v>
      </c>
      <c r="U669" t="str">
        <f t="shared" si="43"/>
        <v>May</v>
      </c>
    </row>
    <row r="670" spans="1:21" x14ac:dyDescent="0.25">
      <c r="A670">
        <v>6650.67</v>
      </c>
      <c r="B670">
        <v>22</v>
      </c>
      <c r="C670">
        <v>3240.2</v>
      </c>
      <c r="D670">
        <v>3606.0899999999901</v>
      </c>
      <c r="E670">
        <f t="shared" si="40"/>
        <v>79333.979999999778</v>
      </c>
      <c r="F670">
        <f t="shared" si="41"/>
        <v>71284.399999999994</v>
      </c>
      <c r="K670" t="s">
        <v>11</v>
      </c>
      <c r="M670" s="1">
        <v>45121</v>
      </c>
      <c r="N670" t="str">
        <f t="shared" si="42"/>
        <v>July</v>
      </c>
      <c r="T670" s="1">
        <v>45121</v>
      </c>
      <c r="U670" t="str">
        <f t="shared" si="43"/>
        <v>July</v>
      </c>
    </row>
    <row r="671" spans="1:21" x14ac:dyDescent="0.25">
      <c r="A671">
        <v>4891.49</v>
      </c>
      <c r="B671">
        <v>20</v>
      </c>
      <c r="C671">
        <v>955.18</v>
      </c>
      <c r="D671">
        <v>1072.82</v>
      </c>
      <c r="E671">
        <f t="shared" si="40"/>
        <v>21456.399999999998</v>
      </c>
      <c r="F671">
        <f t="shared" si="41"/>
        <v>19103.599999999999</v>
      </c>
      <c r="K671" t="s">
        <v>28</v>
      </c>
      <c r="M671" s="1">
        <v>45152</v>
      </c>
      <c r="N671" t="str">
        <f t="shared" si="42"/>
        <v>August</v>
      </c>
      <c r="T671" s="1">
        <v>45152</v>
      </c>
      <c r="U671" t="str">
        <f t="shared" si="43"/>
        <v>August</v>
      </c>
    </row>
    <row r="672" spans="1:21" x14ac:dyDescent="0.25">
      <c r="A672">
        <v>152.6</v>
      </c>
      <c r="B672">
        <v>43</v>
      </c>
      <c r="C672">
        <v>1200.4000000000001</v>
      </c>
      <c r="D672">
        <v>1430.45</v>
      </c>
      <c r="E672">
        <f t="shared" si="40"/>
        <v>61509.35</v>
      </c>
      <c r="F672">
        <f t="shared" si="41"/>
        <v>51617.200000000004</v>
      </c>
      <c r="K672" t="s">
        <v>18</v>
      </c>
      <c r="M672" s="1">
        <v>45258</v>
      </c>
      <c r="N672" t="str">
        <f t="shared" si="42"/>
        <v>November</v>
      </c>
      <c r="T672" s="1">
        <v>45258</v>
      </c>
      <c r="U672" t="str">
        <f t="shared" si="43"/>
        <v>November</v>
      </c>
    </row>
    <row r="673" spans="1:21" x14ac:dyDescent="0.25">
      <c r="A673">
        <v>8064.5</v>
      </c>
      <c r="B673">
        <v>27</v>
      </c>
      <c r="C673">
        <v>3196.38</v>
      </c>
      <c r="D673">
        <v>3596.64</v>
      </c>
      <c r="E673">
        <f t="shared" si="40"/>
        <v>97109.28</v>
      </c>
      <c r="F673">
        <f t="shared" si="41"/>
        <v>86302.260000000009</v>
      </c>
      <c r="K673" t="s">
        <v>27</v>
      </c>
      <c r="M673" s="1">
        <v>45096</v>
      </c>
      <c r="N673" t="str">
        <f t="shared" si="42"/>
        <v>June</v>
      </c>
      <c r="T673" s="1">
        <v>45096</v>
      </c>
      <c r="U673" t="str">
        <f t="shared" si="43"/>
        <v>June</v>
      </c>
    </row>
    <row r="674" spans="1:21" x14ac:dyDescent="0.25">
      <c r="A674">
        <v>7750.81</v>
      </c>
      <c r="B674">
        <v>41</v>
      </c>
      <c r="C674">
        <v>4965.07</v>
      </c>
      <c r="D674">
        <v>5243.13</v>
      </c>
      <c r="E674">
        <f t="shared" si="40"/>
        <v>214968.33000000002</v>
      </c>
      <c r="F674">
        <f t="shared" si="41"/>
        <v>203567.87</v>
      </c>
      <c r="K674" t="s">
        <v>24</v>
      </c>
      <c r="M674" s="1">
        <v>44935</v>
      </c>
      <c r="N674" t="str">
        <f t="shared" si="42"/>
        <v>January</v>
      </c>
      <c r="T674" s="1">
        <v>44935</v>
      </c>
      <c r="U674" t="str">
        <f t="shared" si="43"/>
        <v>January</v>
      </c>
    </row>
    <row r="675" spans="1:21" x14ac:dyDescent="0.25">
      <c r="A675">
        <v>5529.35</v>
      </c>
      <c r="B675">
        <v>16</v>
      </c>
      <c r="C675">
        <v>3899.7</v>
      </c>
      <c r="D675">
        <v>4228.18</v>
      </c>
      <c r="E675">
        <f t="shared" si="40"/>
        <v>67650.880000000005</v>
      </c>
      <c r="F675">
        <f t="shared" si="41"/>
        <v>62395.199999999997</v>
      </c>
      <c r="K675" t="s">
        <v>28</v>
      </c>
      <c r="M675" s="1">
        <v>44966</v>
      </c>
      <c r="N675" t="str">
        <f t="shared" si="42"/>
        <v>February</v>
      </c>
      <c r="T675" s="1">
        <v>44966</v>
      </c>
      <c r="U675" t="str">
        <f t="shared" si="43"/>
        <v>February</v>
      </c>
    </row>
    <row r="676" spans="1:21" x14ac:dyDescent="0.25">
      <c r="A676">
        <v>757.99</v>
      </c>
      <c r="B676">
        <v>34</v>
      </c>
      <c r="C676">
        <v>1167.9100000000001</v>
      </c>
      <c r="D676">
        <v>1547.26</v>
      </c>
      <c r="E676">
        <f t="shared" si="40"/>
        <v>52606.84</v>
      </c>
      <c r="F676">
        <f t="shared" si="41"/>
        <v>39708.94</v>
      </c>
      <c r="K676" t="s">
        <v>18</v>
      </c>
      <c r="M676" s="1">
        <v>44951</v>
      </c>
      <c r="N676" t="str">
        <f t="shared" si="42"/>
        <v>January</v>
      </c>
      <c r="T676" s="1">
        <v>44951</v>
      </c>
      <c r="U676" t="str">
        <f t="shared" si="43"/>
        <v>January</v>
      </c>
    </row>
    <row r="677" spans="1:21" x14ac:dyDescent="0.25">
      <c r="A677">
        <v>7688.5</v>
      </c>
      <c r="B677">
        <v>32</v>
      </c>
      <c r="C677">
        <v>921.32</v>
      </c>
      <c r="D677">
        <v>1236.0999999999999</v>
      </c>
      <c r="E677">
        <f t="shared" si="40"/>
        <v>39555.199999999997</v>
      </c>
      <c r="F677">
        <f t="shared" si="41"/>
        <v>29482.240000000002</v>
      </c>
      <c r="K677" t="s">
        <v>24</v>
      </c>
      <c r="M677" s="1">
        <v>45187</v>
      </c>
      <c r="N677" t="str">
        <f t="shared" si="42"/>
        <v>September</v>
      </c>
      <c r="T677" s="1">
        <v>45187</v>
      </c>
      <c r="U677" t="str">
        <f t="shared" si="43"/>
        <v>September</v>
      </c>
    </row>
    <row r="678" spans="1:21" x14ac:dyDescent="0.25">
      <c r="A678">
        <v>5878.76</v>
      </c>
      <c r="B678">
        <v>26</v>
      </c>
      <c r="C678">
        <v>4337.8500000000004</v>
      </c>
      <c r="D678">
        <v>4612.49</v>
      </c>
      <c r="E678">
        <f t="shared" si="40"/>
        <v>119924.73999999999</v>
      </c>
      <c r="F678">
        <f t="shared" si="41"/>
        <v>112784.1</v>
      </c>
      <c r="K678" t="s">
        <v>11</v>
      </c>
      <c r="M678" s="1">
        <v>45152</v>
      </c>
      <c r="N678" t="str">
        <f t="shared" si="42"/>
        <v>August</v>
      </c>
      <c r="T678" s="1">
        <v>45152</v>
      </c>
      <c r="U678" t="str">
        <f t="shared" si="43"/>
        <v>August</v>
      </c>
    </row>
    <row r="679" spans="1:21" x14ac:dyDescent="0.25">
      <c r="A679">
        <v>7841.4</v>
      </c>
      <c r="B679">
        <v>25</v>
      </c>
      <c r="C679">
        <v>2248.71</v>
      </c>
      <c r="D679">
        <v>2626.02</v>
      </c>
      <c r="E679">
        <f t="shared" si="40"/>
        <v>65650.5</v>
      </c>
      <c r="F679">
        <f t="shared" si="41"/>
        <v>56217.75</v>
      </c>
      <c r="K679" t="s">
        <v>11</v>
      </c>
      <c r="M679" s="1">
        <v>45050</v>
      </c>
      <c r="N679" t="str">
        <f t="shared" si="42"/>
        <v>May</v>
      </c>
      <c r="T679" s="1">
        <v>45050</v>
      </c>
      <c r="U679" t="str">
        <f t="shared" si="43"/>
        <v>May</v>
      </c>
    </row>
    <row r="680" spans="1:21" x14ac:dyDescent="0.25">
      <c r="A680">
        <v>7542.3</v>
      </c>
      <c r="B680">
        <v>2</v>
      </c>
      <c r="C680">
        <v>728.41</v>
      </c>
      <c r="D680">
        <v>1094.92</v>
      </c>
      <c r="E680">
        <f t="shared" si="40"/>
        <v>2189.84</v>
      </c>
      <c r="F680">
        <f t="shared" si="41"/>
        <v>1456.82</v>
      </c>
      <c r="K680" t="s">
        <v>24</v>
      </c>
      <c r="M680" s="1">
        <v>44964</v>
      </c>
      <c r="N680" t="str">
        <f t="shared" si="42"/>
        <v>February</v>
      </c>
      <c r="T680" s="1">
        <v>44964</v>
      </c>
      <c r="U680" t="str">
        <f t="shared" si="43"/>
        <v>February</v>
      </c>
    </row>
    <row r="681" spans="1:21" x14ac:dyDescent="0.25">
      <c r="A681">
        <v>8049.72</v>
      </c>
      <c r="B681">
        <v>12</v>
      </c>
      <c r="C681">
        <v>4317.95</v>
      </c>
      <c r="D681">
        <v>4636.59</v>
      </c>
      <c r="E681">
        <f t="shared" si="40"/>
        <v>55639.08</v>
      </c>
      <c r="F681">
        <f t="shared" si="41"/>
        <v>51815.399999999994</v>
      </c>
      <c r="K681" t="s">
        <v>28</v>
      </c>
      <c r="M681" s="1">
        <v>45254</v>
      </c>
      <c r="N681" t="str">
        <f t="shared" si="42"/>
        <v>November</v>
      </c>
      <c r="T681" s="1">
        <v>45254</v>
      </c>
      <c r="U681" t="str">
        <f t="shared" si="43"/>
        <v>November</v>
      </c>
    </row>
    <row r="682" spans="1:21" x14ac:dyDescent="0.25">
      <c r="A682">
        <v>5228.28</v>
      </c>
      <c r="B682">
        <v>40</v>
      </c>
      <c r="C682">
        <v>4089.66</v>
      </c>
      <c r="D682">
        <v>4275.96</v>
      </c>
      <c r="E682">
        <f t="shared" si="40"/>
        <v>171038.4</v>
      </c>
      <c r="F682">
        <f t="shared" si="41"/>
        <v>163586.4</v>
      </c>
      <c r="K682" t="s">
        <v>11</v>
      </c>
      <c r="M682" s="1">
        <v>45177</v>
      </c>
      <c r="N682" t="str">
        <f t="shared" si="42"/>
        <v>September</v>
      </c>
      <c r="T682" s="1">
        <v>45177</v>
      </c>
      <c r="U682" t="str">
        <f t="shared" si="43"/>
        <v>September</v>
      </c>
    </row>
    <row r="683" spans="1:21" x14ac:dyDescent="0.25">
      <c r="A683">
        <v>1489.21</v>
      </c>
      <c r="B683">
        <v>9</v>
      </c>
      <c r="C683">
        <v>4920.34</v>
      </c>
      <c r="D683">
        <v>5129.1899999999996</v>
      </c>
      <c r="E683">
        <f t="shared" si="40"/>
        <v>46162.71</v>
      </c>
      <c r="F683">
        <f t="shared" si="41"/>
        <v>44283.06</v>
      </c>
      <c r="K683" t="s">
        <v>27</v>
      </c>
      <c r="M683" s="1">
        <v>45102</v>
      </c>
      <c r="N683" t="str">
        <f t="shared" si="42"/>
        <v>June</v>
      </c>
      <c r="T683" s="1">
        <v>45102</v>
      </c>
      <c r="U683" t="str">
        <f t="shared" si="43"/>
        <v>June</v>
      </c>
    </row>
    <row r="684" spans="1:21" x14ac:dyDescent="0.25">
      <c r="A684">
        <v>6744.46</v>
      </c>
      <c r="B684">
        <v>12</v>
      </c>
      <c r="C684">
        <v>4553.2299999999996</v>
      </c>
      <c r="D684">
        <v>5038.74</v>
      </c>
      <c r="E684">
        <f t="shared" si="40"/>
        <v>60464.88</v>
      </c>
      <c r="F684">
        <f t="shared" si="41"/>
        <v>54638.759999999995</v>
      </c>
      <c r="K684" t="s">
        <v>24</v>
      </c>
      <c r="M684" s="1">
        <v>45016</v>
      </c>
      <c r="N684" t="str">
        <f t="shared" si="42"/>
        <v>March</v>
      </c>
      <c r="T684" s="1">
        <v>45016</v>
      </c>
      <c r="U684" t="str">
        <f t="shared" si="43"/>
        <v>March</v>
      </c>
    </row>
    <row r="685" spans="1:21" x14ac:dyDescent="0.25">
      <c r="A685">
        <v>6242.69</v>
      </c>
      <c r="B685">
        <v>26</v>
      </c>
      <c r="C685">
        <v>4266.3599999999997</v>
      </c>
      <c r="D685">
        <v>4331.4299999999903</v>
      </c>
      <c r="E685">
        <f t="shared" si="40"/>
        <v>112617.17999999975</v>
      </c>
      <c r="F685">
        <f t="shared" si="41"/>
        <v>110925.35999999999</v>
      </c>
      <c r="K685" t="s">
        <v>24</v>
      </c>
      <c r="M685" s="1">
        <v>44963</v>
      </c>
      <c r="N685" t="str">
        <f t="shared" si="42"/>
        <v>February</v>
      </c>
      <c r="T685" s="1">
        <v>44963</v>
      </c>
      <c r="U685" t="str">
        <f t="shared" si="43"/>
        <v>February</v>
      </c>
    </row>
    <row r="686" spans="1:21" x14ac:dyDescent="0.25">
      <c r="A686">
        <v>7448.31</v>
      </c>
      <c r="B686">
        <v>9</v>
      </c>
      <c r="C686">
        <v>310.24</v>
      </c>
      <c r="D686">
        <v>451.81</v>
      </c>
      <c r="E686">
        <f t="shared" si="40"/>
        <v>4066.29</v>
      </c>
      <c r="F686">
        <f t="shared" si="41"/>
        <v>2792.16</v>
      </c>
      <c r="K686" t="s">
        <v>11</v>
      </c>
      <c r="M686" s="1">
        <v>45242</v>
      </c>
      <c r="N686" t="str">
        <f t="shared" si="42"/>
        <v>November</v>
      </c>
      <c r="T686" s="1">
        <v>45242</v>
      </c>
      <c r="U686" t="str">
        <f t="shared" si="43"/>
        <v>November</v>
      </c>
    </row>
    <row r="687" spans="1:21" x14ac:dyDescent="0.25">
      <c r="A687">
        <v>1781.82</v>
      </c>
      <c r="B687">
        <v>10</v>
      </c>
      <c r="C687">
        <v>566.86</v>
      </c>
      <c r="D687">
        <v>818.14</v>
      </c>
      <c r="E687">
        <f t="shared" si="40"/>
        <v>8181.4</v>
      </c>
      <c r="F687">
        <f t="shared" si="41"/>
        <v>5668.6</v>
      </c>
      <c r="K687" t="s">
        <v>28</v>
      </c>
      <c r="M687" s="1">
        <v>45102</v>
      </c>
      <c r="N687" t="str">
        <f t="shared" si="42"/>
        <v>June</v>
      </c>
      <c r="T687" s="1">
        <v>45102</v>
      </c>
      <c r="U687" t="str">
        <f t="shared" si="43"/>
        <v>June</v>
      </c>
    </row>
    <row r="688" spans="1:21" x14ac:dyDescent="0.25">
      <c r="A688">
        <v>2030.25</v>
      </c>
      <c r="B688">
        <v>32</v>
      </c>
      <c r="C688">
        <v>2866.47</v>
      </c>
      <c r="D688">
        <v>3286.47</v>
      </c>
      <c r="E688">
        <f t="shared" si="40"/>
        <v>105167.03999999999</v>
      </c>
      <c r="F688">
        <f t="shared" si="41"/>
        <v>91727.039999999994</v>
      </c>
      <c r="K688" t="s">
        <v>27</v>
      </c>
      <c r="M688" s="1">
        <v>45210</v>
      </c>
      <c r="N688" t="str">
        <f t="shared" si="42"/>
        <v>October</v>
      </c>
      <c r="T688" s="1">
        <v>45210</v>
      </c>
      <c r="U688" t="str">
        <f t="shared" si="43"/>
        <v>October</v>
      </c>
    </row>
    <row r="689" spans="1:21" x14ac:dyDescent="0.25">
      <c r="A689">
        <v>8915.0499999999993</v>
      </c>
      <c r="B689">
        <v>34</v>
      </c>
      <c r="C689">
        <v>2680.82</v>
      </c>
      <c r="D689">
        <v>2771.02</v>
      </c>
      <c r="E689">
        <f t="shared" si="40"/>
        <v>94214.68</v>
      </c>
      <c r="F689">
        <f t="shared" si="41"/>
        <v>91147.88</v>
      </c>
      <c r="K689" t="s">
        <v>28</v>
      </c>
      <c r="M689" s="1">
        <v>45007</v>
      </c>
      <c r="N689" t="str">
        <f t="shared" si="42"/>
        <v>March</v>
      </c>
      <c r="T689" s="1">
        <v>45007</v>
      </c>
      <c r="U689" t="str">
        <f t="shared" si="43"/>
        <v>March</v>
      </c>
    </row>
    <row r="690" spans="1:21" x14ac:dyDescent="0.25">
      <c r="A690">
        <v>7524.78</v>
      </c>
      <c r="B690">
        <v>48</v>
      </c>
      <c r="C690">
        <v>2316.92</v>
      </c>
      <c r="D690">
        <v>2462.63</v>
      </c>
      <c r="E690">
        <f t="shared" si="40"/>
        <v>118206.24</v>
      </c>
      <c r="F690">
        <f t="shared" si="41"/>
        <v>111212.16</v>
      </c>
      <c r="K690" t="s">
        <v>18</v>
      </c>
      <c r="M690" s="1">
        <v>45040</v>
      </c>
      <c r="N690" t="str">
        <f t="shared" si="42"/>
        <v>April</v>
      </c>
      <c r="T690" s="1">
        <v>45040</v>
      </c>
      <c r="U690" t="str">
        <f t="shared" si="43"/>
        <v>April</v>
      </c>
    </row>
    <row r="691" spans="1:21" x14ac:dyDescent="0.25">
      <c r="A691">
        <v>9091.4599999999991</v>
      </c>
      <c r="B691">
        <v>20</v>
      </c>
      <c r="C691">
        <v>2014.11</v>
      </c>
      <c r="D691">
        <v>2056.35</v>
      </c>
      <c r="E691">
        <f t="shared" si="40"/>
        <v>41127</v>
      </c>
      <c r="F691">
        <f t="shared" si="41"/>
        <v>40282.199999999997</v>
      </c>
      <c r="K691" t="s">
        <v>18</v>
      </c>
      <c r="M691" s="1">
        <v>44966</v>
      </c>
      <c r="N691" t="str">
        <f t="shared" si="42"/>
        <v>February</v>
      </c>
      <c r="T691" s="1">
        <v>44966</v>
      </c>
      <c r="U691" t="str">
        <f t="shared" si="43"/>
        <v>February</v>
      </c>
    </row>
    <row r="692" spans="1:21" x14ac:dyDescent="0.25">
      <c r="A692">
        <v>7611.28</v>
      </c>
      <c r="B692">
        <v>39</v>
      </c>
      <c r="C692">
        <v>2184.4899999999998</v>
      </c>
      <c r="D692">
        <v>2540.4199999999901</v>
      </c>
      <c r="E692">
        <f t="shared" si="40"/>
        <v>99076.379999999612</v>
      </c>
      <c r="F692">
        <f t="shared" si="41"/>
        <v>85195.109999999986</v>
      </c>
      <c r="K692" t="s">
        <v>11</v>
      </c>
      <c r="M692" s="1">
        <v>45227</v>
      </c>
      <c r="N692" t="str">
        <f t="shared" si="42"/>
        <v>October</v>
      </c>
      <c r="T692" s="1">
        <v>45227</v>
      </c>
      <c r="U692" t="str">
        <f t="shared" si="43"/>
        <v>October</v>
      </c>
    </row>
    <row r="693" spans="1:21" x14ac:dyDescent="0.25">
      <c r="A693">
        <v>6011.84</v>
      </c>
      <c r="B693">
        <v>2</v>
      </c>
      <c r="C693">
        <v>2868.02</v>
      </c>
      <c r="D693">
        <v>2994.74</v>
      </c>
      <c r="E693">
        <f t="shared" si="40"/>
        <v>5989.48</v>
      </c>
      <c r="F693">
        <f t="shared" si="41"/>
        <v>5736.04</v>
      </c>
      <c r="K693" t="s">
        <v>11</v>
      </c>
      <c r="M693" s="1">
        <v>45150</v>
      </c>
      <c r="N693" t="str">
        <f t="shared" si="42"/>
        <v>August</v>
      </c>
      <c r="T693" s="1">
        <v>45150</v>
      </c>
      <c r="U693" t="str">
        <f t="shared" si="43"/>
        <v>August</v>
      </c>
    </row>
    <row r="694" spans="1:21" x14ac:dyDescent="0.25">
      <c r="A694">
        <v>6575.91</v>
      </c>
      <c r="B694">
        <v>1</v>
      </c>
      <c r="C694">
        <v>60.28</v>
      </c>
      <c r="D694">
        <v>260.73</v>
      </c>
      <c r="E694">
        <f t="shared" si="40"/>
        <v>260.73</v>
      </c>
      <c r="F694">
        <f t="shared" si="41"/>
        <v>60.28</v>
      </c>
      <c r="K694" t="s">
        <v>11</v>
      </c>
      <c r="M694" s="1">
        <v>45244</v>
      </c>
      <c r="N694" t="str">
        <f t="shared" si="42"/>
        <v>November</v>
      </c>
      <c r="T694" s="1">
        <v>45244</v>
      </c>
      <c r="U694" t="str">
        <f t="shared" si="43"/>
        <v>November</v>
      </c>
    </row>
    <row r="695" spans="1:21" x14ac:dyDescent="0.25">
      <c r="A695">
        <v>8902.3700000000008</v>
      </c>
      <c r="B695">
        <v>36</v>
      </c>
      <c r="C695">
        <v>1340.51</v>
      </c>
      <c r="D695">
        <v>1567.92</v>
      </c>
      <c r="E695">
        <f t="shared" si="40"/>
        <v>56445.120000000003</v>
      </c>
      <c r="F695">
        <f t="shared" si="41"/>
        <v>48258.36</v>
      </c>
      <c r="K695" t="s">
        <v>18</v>
      </c>
      <c r="M695" s="1">
        <v>45275</v>
      </c>
      <c r="N695" t="str">
        <f t="shared" si="42"/>
        <v>December</v>
      </c>
      <c r="T695" s="1">
        <v>45275</v>
      </c>
      <c r="U695" t="str">
        <f t="shared" si="43"/>
        <v>December</v>
      </c>
    </row>
    <row r="696" spans="1:21" x14ac:dyDescent="0.25">
      <c r="A696">
        <v>5830.19</v>
      </c>
      <c r="B696">
        <v>24</v>
      </c>
      <c r="C696">
        <v>2615.48</v>
      </c>
      <c r="D696">
        <v>3062.22</v>
      </c>
      <c r="E696">
        <f t="shared" si="40"/>
        <v>73493.279999999999</v>
      </c>
      <c r="F696">
        <f t="shared" si="41"/>
        <v>62771.520000000004</v>
      </c>
      <c r="K696" t="s">
        <v>28</v>
      </c>
      <c r="M696" s="1">
        <v>45041</v>
      </c>
      <c r="N696" t="str">
        <f t="shared" si="42"/>
        <v>April</v>
      </c>
      <c r="T696" s="1">
        <v>45041</v>
      </c>
      <c r="U696" t="str">
        <f t="shared" si="43"/>
        <v>April</v>
      </c>
    </row>
    <row r="697" spans="1:21" x14ac:dyDescent="0.25">
      <c r="A697">
        <v>6360.67</v>
      </c>
      <c r="B697">
        <v>27</v>
      </c>
      <c r="C697">
        <v>3624.97</v>
      </c>
      <c r="D697">
        <v>3836.52</v>
      </c>
      <c r="E697">
        <f t="shared" si="40"/>
        <v>103586.04</v>
      </c>
      <c r="F697">
        <f t="shared" si="41"/>
        <v>97874.189999999988</v>
      </c>
      <c r="K697" t="s">
        <v>28</v>
      </c>
      <c r="M697" s="1">
        <v>45112</v>
      </c>
      <c r="N697" t="str">
        <f t="shared" si="42"/>
        <v>July</v>
      </c>
      <c r="T697" s="1">
        <v>45112</v>
      </c>
      <c r="U697" t="str">
        <f t="shared" si="43"/>
        <v>July</v>
      </c>
    </row>
    <row r="698" spans="1:21" x14ac:dyDescent="0.25">
      <c r="A698">
        <v>1649.12</v>
      </c>
      <c r="B698">
        <v>2</v>
      </c>
      <c r="C698">
        <v>912.08</v>
      </c>
      <c r="D698">
        <v>993.24</v>
      </c>
      <c r="E698">
        <f t="shared" si="40"/>
        <v>1986.48</v>
      </c>
      <c r="F698">
        <f t="shared" si="41"/>
        <v>1824.16</v>
      </c>
      <c r="K698" t="s">
        <v>11</v>
      </c>
      <c r="M698" s="1">
        <v>45249</v>
      </c>
      <c r="N698" t="str">
        <f t="shared" si="42"/>
        <v>November</v>
      </c>
      <c r="T698" s="1">
        <v>45249</v>
      </c>
      <c r="U698" t="str">
        <f t="shared" si="43"/>
        <v>November</v>
      </c>
    </row>
    <row r="699" spans="1:21" x14ac:dyDescent="0.25">
      <c r="A699">
        <v>4791.82</v>
      </c>
      <c r="B699">
        <v>31</v>
      </c>
      <c r="C699">
        <v>2757.06</v>
      </c>
      <c r="D699">
        <v>3023.97</v>
      </c>
      <c r="E699">
        <f t="shared" si="40"/>
        <v>93743.069999999992</v>
      </c>
      <c r="F699">
        <f t="shared" si="41"/>
        <v>85468.86</v>
      </c>
      <c r="K699" t="s">
        <v>27</v>
      </c>
      <c r="M699" s="1">
        <v>44982</v>
      </c>
      <c r="N699" t="str">
        <f t="shared" si="42"/>
        <v>February</v>
      </c>
      <c r="T699" s="1">
        <v>44982</v>
      </c>
      <c r="U699" t="str">
        <f t="shared" si="43"/>
        <v>February</v>
      </c>
    </row>
    <row r="700" spans="1:21" x14ac:dyDescent="0.25">
      <c r="A700">
        <v>7192.33</v>
      </c>
      <c r="B700">
        <v>14</v>
      </c>
      <c r="C700">
        <v>3586.58</v>
      </c>
      <c r="D700">
        <v>4068.43</v>
      </c>
      <c r="E700">
        <f t="shared" si="40"/>
        <v>56958.02</v>
      </c>
      <c r="F700">
        <f t="shared" si="41"/>
        <v>50212.119999999995</v>
      </c>
      <c r="K700" t="s">
        <v>28</v>
      </c>
      <c r="M700" s="1">
        <v>44966</v>
      </c>
      <c r="N700" t="str">
        <f t="shared" si="42"/>
        <v>February</v>
      </c>
      <c r="T700" s="1">
        <v>44966</v>
      </c>
      <c r="U700" t="str">
        <f t="shared" si="43"/>
        <v>February</v>
      </c>
    </row>
    <row r="701" spans="1:21" x14ac:dyDescent="0.25">
      <c r="A701">
        <v>2782.33</v>
      </c>
      <c r="B701">
        <v>2</v>
      </c>
      <c r="C701">
        <v>2250.91</v>
      </c>
      <c r="D701">
        <v>2558.6799999999998</v>
      </c>
      <c r="E701">
        <f t="shared" si="40"/>
        <v>5117.3599999999997</v>
      </c>
      <c r="F701">
        <f t="shared" si="41"/>
        <v>4501.82</v>
      </c>
      <c r="K701" t="s">
        <v>18</v>
      </c>
      <c r="M701" s="1">
        <v>45280</v>
      </c>
      <c r="N701" t="str">
        <f t="shared" si="42"/>
        <v>December</v>
      </c>
      <c r="T701" s="1">
        <v>45280</v>
      </c>
      <c r="U701" t="str">
        <f t="shared" si="43"/>
        <v>December</v>
      </c>
    </row>
    <row r="702" spans="1:21" x14ac:dyDescent="0.25">
      <c r="A702">
        <v>2102.3200000000002</v>
      </c>
      <c r="B702">
        <v>29</v>
      </c>
      <c r="C702">
        <v>184.05</v>
      </c>
      <c r="D702">
        <v>675.91</v>
      </c>
      <c r="E702">
        <f t="shared" si="40"/>
        <v>19601.39</v>
      </c>
      <c r="F702">
        <f t="shared" si="41"/>
        <v>5337.4500000000007</v>
      </c>
      <c r="K702" t="s">
        <v>24</v>
      </c>
      <c r="M702" s="1">
        <v>44966</v>
      </c>
      <c r="N702" t="str">
        <f t="shared" si="42"/>
        <v>February</v>
      </c>
      <c r="T702" s="1">
        <v>44966</v>
      </c>
      <c r="U702" t="str">
        <f t="shared" si="43"/>
        <v>February</v>
      </c>
    </row>
    <row r="703" spans="1:21" x14ac:dyDescent="0.25">
      <c r="A703">
        <v>3206.89</v>
      </c>
      <c r="B703">
        <v>15</v>
      </c>
      <c r="C703">
        <v>2273.88</v>
      </c>
      <c r="D703">
        <v>2696.02</v>
      </c>
      <c r="E703">
        <f t="shared" si="40"/>
        <v>40440.300000000003</v>
      </c>
      <c r="F703">
        <f t="shared" si="41"/>
        <v>34108.200000000004</v>
      </c>
      <c r="K703" t="s">
        <v>24</v>
      </c>
      <c r="M703" s="1">
        <v>45273</v>
      </c>
      <c r="N703" t="str">
        <f t="shared" si="42"/>
        <v>December</v>
      </c>
      <c r="T703" s="1">
        <v>45273</v>
      </c>
      <c r="U703" t="str">
        <f t="shared" si="43"/>
        <v>December</v>
      </c>
    </row>
    <row r="704" spans="1:21" x14ac:dyDescent="0.25">
      <c r="A704">
        <v>2490.86</v>
      </c>
      <c r="B704">
        <v>12</v>
      </c>
      <c r="C704">
        <v>1517.4</v>
      </c>
      <c r="D704">
        <v>1545.02</v>
      </c>
      <c r="E704">
        <f t="shared" si="40"/>
        <v>18540.239999999998</v>
      </c>
      <c r="F704">
        <f t="shared" si="41"/>
        <v>18208.800000000003</v>
      </c>
      <c r="K704" t="s">
        <v>24</v>
      </c>
      <c r="M704" s="1">
        <v>45163</v>
      </c>
      <c r="N704" t="str">
        <f t="shared" si="42"/>
        <v>August</v>
      </c>
      <c r="T704" s="1">
        <v>45163</v>
      </c>
      <c r="U704" t="str">
        <f t="shared" si="43"/>
        <v>August</v>
      </c>
    </row>
    <row r="705" spans="1:21" x14ac:dyDescent="0.25">
      <c r="A705">
        <v>2227.64</v>
      </c>
      <c r="B705">
        <v>37</v>
      </c>
      <c r="C705">
        <v>4651.7700000000004</v>
      </c>
      <c r="D705">
        <v>4984.3900000000003</v>
      </c>
      <c r="E705">
        <f t="shared" si="40"/>
        <v>184422.43000000002</v>
      </c>
      <c r="F705">
        <f t="shared" si="41"/>
        <v>172115.49000000002</v>
      </c>
      <c r="K705" t="s">
        <v>27</v>
      </c>
      <c r="M705" s="1">
        <v>45215</v>
      </c>
      <c r="N705" t="str">
        <f t="shared" si="42"/>
        <v>October</v>
      </c>
      <c r="T705" s="1">
        <v>45215</v>
      </c>
      <c r="U705" t="str">
        <f t="shared" si="43"/>
        <v>October</v>
      </c>
    </row>
    <row r="706" spans="1:21" x14ac:dyDescent="0.25">
      <c r="A706">
        <v>4306.0200000000004</v>
      </c>
      <c r="B706">
        <v>28</v>
      </c>
      <c r="C706">
        <v>666.84</v>
      </c>
      <c r="D706">
        <v>817.36</v>
      </c>
      <c r="E706">
        <f t="shared" si="40"/>
        <v>22886.080000000002</v>
      </c>
      <c r="F706">
        <f t="shared" si="41"/>
        <v>18671.52</v>
      </c>
      <c r="K706" t="s">
        <v>11</v>
      </c>
      <c r="M706" s="1">
        <v>45188</v>
      </c>
      <c r="N706" t="str">
        <f t="shared" si="42"/>
        <v>September</v>
      </c>
      <c r="T706" s="1">
        <v>45188</v>
      </c>
      <c r="U706" t="str">
        <f t="shared" si="43"/>
        <v>September</v>
      </c>
    </row>
    <row r="707" spans="1:21" x14ac:dyDescent="0.25">
      <c r="A707">
        <v>9087.6</v>
      </c>
      <c r="B707">
        <v>20</v>
      </c>
      <c r="C707">
        <v>3279.76</v>
      </c>
      <c r="D707">
        <v>3563.97</v>
      </c>
      <c r="E707">
        <f t="shared" ref="E707:E770" si="44">B707*D707</f>
        <v>71279.399999999994</v>
      </c>
      <c r="F707">
        <f t="shared" ref="F707:F770" si="45">C707*B707</f>
        <v>65595.200000000012</v>
      </c>
      <c r="K707" t="s">
        <v>18</v>
      </c>
      <c r="M707" s="1">
        <v>45142</v>
      </c>
      <c r="N707" t="str">
        <f t="shared" ref="N707:N770" si="46">TEXT(M707,"MMMM")</f>
        <v>August</v>
      </c>
      <c r="T707" s="1">
        <v>45142</v>
      </c>
      <c r="U707" t="str">
        <f t="shared" ref="U707:U770" si="47">TEXT(T707,"MMMM")</f>
        <v>August</v>
      </c>
    </row>
    <row r="708" spans="1:21" x14ac:dyDescent="0.25">
      <c r="A708">
        <v>5119.8900000000003</v>
      </c>
      <c r="B708">
        <v>39</v>
      </c>
      <c r="C708">
        <v>310.95999999999998</v>
      </c>
      <c r="D708">
        <v>457.84</v>
      </c>
      <c r="E708">
        <f t="shared" si="44"/>
        <v>17855.759999999998</v>
      </c>
      <c r="F708">
        <f t="shared" si="45"/>
        <v>12127.439999999999</v>
      </c>
      <c r="K708" t="s">
        <v>27</v>
      </c>
      <c r="M708" s="1">
        <v>45073</v>
      </c>
      <c r="N708" t="str">
        <f t="shared" si="46"/>
        <v>May</v>
      </c>
      <c r="T708" s="1">
        <v>45073</v>
      </c>
      <c r="U708" t="str">
        <f t="shared" si="47"/>
        <v>May</v>
      </c>
    </row>
    <row r="709" spans="1:21" x14ac:dyDescent="0.25">
      <c r="A709">
        <v>1960.41</v>
      </c>
      <c r="B709">
        <v>24</v>
      </c>
      <c r="C709">
        <v>2258.54</v>
      </c>
      <c r="D709">
        <v>2439.4899999999998</v>
      </c>
      <c r="E709">
        <f t="shared" si="44"/>
        <v>58547.759999999995</v>
      </c>
      <c r="F709">
        <f t="shared" si="45"/>
        <v>54204.959999999999</v>
      </c>
      <c r="K709" t="s">
        <v>18</v>
      </c>
      <c r="M709" s="1">
        <v>45262</v>
      </c>
      <c r="N709" t="str">
        <f t="shared" si="46"/>
        <v>December</v>
      </c>
      <c r="T709" s="1">
        <v>45262</v>
      </c>
      <c r="U709" t="str">
        <f t="shared" si="47"/>
        <v>December</v>
      </c>
    </row>
    <row r="710" spans="1:21" x14ac:dyDescent="0.25">
      <c r="A710">
        <v>862.02</v>
      </c>
      <c r="B710">
        <v>21</v>
      </c>
      <c r="C710">
        <v>2792.2</v>
      </c>
      <c r="D710">
        <v>3254.5499999999902</v>
      </c>
      <c r="E710">
        <f t="shared" si="44"/>
        <v>68345.549999999799</v>
      </c>
      <c r="F710">
        <f t="shared" si="45"/>
        <v>58636.2</v>
      </c>
      <c r="K710" t="s">
        <v>18</v>
      </c>
      <c r="M710" s="1">
        <v>45094</v>
      </c>
      <c r="N710" t="str">
        <f t="shared" si="46"/>
        <v>June</v>
      </c>
      <c r="T710" s="1">
        <v>45094</v>
      </c>
      <c r="U710" t="str">
        <f t="shared" si="47"/>
        <v>June</v>
      </c>
    </row>
    <row r="711" spans="1:21" x14ac:dyDescent="0.25">
      <c r="A711">
        <v>6991.95</v>
      </c>
      <c r="B711">
        <v>10</v>
      </c>
      <c r="C711">
        <v>1524.88</v>
      </c>
      <c r="D711">
        <v>1636.14</v>
      </c>
      <c r="E711">
        <f t="shared" si="44"/>
        <v>16361.400000000001</v>
      </c>
      <c r="F711">
        <f t="shared" si="45"/>
        <v>15248.800000000001</v>
      </c>
      <c r="K711" t="s">
        <v>11</v>
      </c>
      <c r="M711" s="1">
        <v>45018</v>
      </c>
      <c r="N711" t="str">
        <f t="shared" si="46"/>
        <v>April</v>
      </c>
      <c r="T711" s="1">
        <v>45018</v>
      </c>
      <c r="U711" t="str">
        <f t="shared" si="47"/>
        <v>April</v>
      </c>
    </row>
    <row r="712" spans="1:21" x14ac:dyDescent="0.25">
      <c r="A712">
        <v>3889.71</v>
      </c>
      <c r="B712">
        <v>46</v>
      </c>
      <c r="C712">
        <v>2302.62</v>
      </c>
      <c r="D712">
        <v>2740.93</v>
      </c>
      <c r="E712">
        <f t="shared" si="44"/>
        <v>126082.78</v>
      </c>
      <c r="F712">
        <f t="shared" si="45"/>
        <v>105920.51999999999</v>
      </c>
      <c r="K712" t="s">
        <v>24</v>
      </c>
      <c r="M712" s="1">
        <v>45279</v>
      </c>
      <c r="N712" t="str">
        <f t="shared" si="46"/>
        <v>December</v>
      </c>
      <c r="T712" s="1">
        <v>45279</v>
      </c>
      <c r="U712" t="str">
        <f t="shared" si="47"/>
        <v>December</v>
      </c>
    </row>
    <row r="713" spans="1:21" x14ac:dyDescent="0.25">
      <c r="A713">
        <v>8236.1299999999992</v>
      </c>
      <c r="B713">
        <v>14</v>
      </c>
      <c r="C713">
        <v>859.59</v>
      </c>
      <c r="D713">
        <v>884.51</v>
      </c>
      <c r="E713">
        <f t="shared" si="44"/>
        <v>12383.14</v>
      </c>
      <c r="F713">
        <f t="shared" si="45"/>
        <v>12034.26</v>
      </c>
      <c r="K713" t="s">
        <v>11</v>
      </c>
      <c r="M713" s="1">
        <v>44985</v>
      </c>
      <c r="N713" t="str">
        <f t="shared" si="46"/>
        <v>February</v>
      </c>
      <c r="T713" s="1">
        <v>44985</v>
      </c>
      <c r="U713" t="str">
        <f t="shared" si="47"/>
        <v>February</v>
      </c>
    </row>
    <row r="714" spans="1:21" x14ac:dyDescent="0.25">
      <c r="A714">
        <v>6629.16</v>
      </c>
      <c r="B714">
        <v>37</v>
      </c>
      <c r="C714">
        <v>1555.41</v>
      </c>
      <c r="D714">
        <v>1609.94</v>
      </c>
      <c r="E714">
        <f t="shared" si="44"/>
        <v>59567.78</v>
      </c>
      <c r="F714">
        <f t="shared" si="45"/>
        <v>57550.170000000006</v>
      </c>
      <c r="K714" t="s">
        <v>27</v>
      </c>
      <c r="M714" s="1">
        <v>44985</v>
      </c>
      <c r="N714" t="str">
        <f t="shared" si="46"/>
        <v>February</v>
      </c>
      <c r="T714" s="1">
        <v>44985</v>
      </c>
      <c r="U714" t="str">
        <f t="shared" si="47"/>
        <v>February</v>
      </c>
    </row>
    <row r="715" spans="1:21" x14ac:dyDescent="0.25">
      <c r="A715">
        <v>7982.79</v>
      </c>
      <c r="B715">
        <v>18</v>
      </c>
      <c r="C715">
        <v>3124.48</v>
      </c>
      <c r="D715">
        <v>3553.27</v>
      </c>
      <c r="E715">
        <f t="shared" si="44"/>
        <v>63958.86</v>
      </c>
      <c r="F715">
        <f t="shared" si="45"/>
        <v>56240.639999999999</v>
      </c>
      <c r="K715" t="s">
        <v>27</v>
      </c>
      <c r="M715" s="1">
        <v>45230</v>
      </c>
      <c r="N715" t="str">
        <f t="shared" si="46"/>
        <v>October</v>
      </c>
      <c r="T715" s="1">
        <v>45230</v>
      </c>
      <c r="U715" t="str">
        <f t="shared" si="47"/>
        <v>October</v>
      </c>
    </row>
    <row r="716" spans="1:21" x14ac:dyDescent="0.25">
      <c r="A716">
        <v>2792.27</v>
      </c>
      <c r="B716">
        <v>24</v>
      </c>
      <c r="C716">
        <v>1543.91</v>
      </c>
      <c r="D716">
        <v>1862.88</v>
      </c>
      <c r="E716">
        <f t="shared" si="44"/>
        <v>44709.120000000003</v>
      </c>
      <c r="F716">
        <f t="shared" si="45"/>
        <v>37053.840000000004</v>
      </c>
      <c r="K716" t="s">
        <v>27</v>
      </c>
      <c r="M716" s="1">
        <v>45095</v>
      </c>
      <c r="N716" t="str">
        <f t="shared" si="46"/>
        <v>June</v>
      </c>
      <c r="T716" s="1">
        <v>45095</v>
      </c>
      <c r="U716" t="str">
        <f t="shared" si="47"/>
        <v>June</v>
      </c>
    </row>
    <row r="717" spans="1:21" x14ac:dyDescent="0.25">
      <c r="A717">
        <v>6954.35</v>
      </c>
      <c r="B717">
        <v>14</v>
      </c>
      <c r="C717">
        <v>4503.7299999999996</v>
      </c>
      <c r="D717">
        <v>4879.8799999999901</v>
      </c>
      <c r="E717">
        <f t="shared" si="44"/>
        <v>68318.319999999861</v>
      </c>
      <c r="F717">
        <f t="shared" si="45"/>
        <v>63052.219999999994</v>
      </c>
      <c r="K717" t="s">
        <v>11</v>
      </c>
      <c r="M717" s="1">
        <v>45195</v>
      </c>
      <c r="N717" t="str">
        <f t="shared" si="46"/>
        <v>September</v>
      </c>
      <c r="T717" s="1">
        <v>45195</v>
      </c>
      <c r="U717" t="str">
        <f t="shared" si="47"/>
        <v>September</v>
      </c>
    </row>
    <row r="718" spans="1:21" x14ac:dyDescent="0.25">
      <c r="A718">
        <v>2714.21</v>
      </c>
      <c r="B718">
        <v>34</v>
      </c>
      <c r="C718">
        <v>3160.61</v>
      </c>
      <c r="D718">
        <v>3273.22</v>
      </c>
      <c r="E718">
        <f t="shared" si="44"/>
        <v>111289.48</v>
      </c>
      <c r="F718">
        <f t="shared" si="45"/>
        <v>107460.74</v>
      </c>
      <c r="K718" t="s">
        <v>18</v>
      </c>
      <c r="M718" s="1">
        <v>45289</v>
      </c>
      <c r="N718" t="str">
        <f t="shared" si="46"/>
        <v>December</v>
      </c>
      <c r="T718" s="1">
        <v>45289</v>
      </c>
      <c r="U718" t="str">
        <f t="shared" si="47"/>
        <v>December</v>
      </c>
    </row>
    <row r="719" spans="1:21" x14ac:dyDescent="0.25">
      <c r="A719">
        <v>9396.7800000000007</v>
      </c>
      <c r="B719">
        <v>12</v>
      </c>
      <c r="C719">
        <v>2221.31</v>
      </c>
      <c r="D719">
        <v>2494.48</v>
      </c>
      <c r="E719">
        <f t="shared" si="44"/>
        <v>29933.760000000002</v>
      </c>
      <c r="F719">
        <f t="shared" si="45"/>
        <v>26655.72</v>
      </c>
      <c r="K719" t="s">
        <v>18</v>
      </c>
      <c r="M719" s="1">
        <v>44971</v>
      </c>
      <c r="N719" t="str">
        <f t="shared" si="46"/>
        <v>February</v>
      </c>
      <c r="T719" s="1">
        <v>44971</v>
      </c>
      <c r="U719" t="str">
        <f t="shared" si="47"/>
        <v>February</v>
      </c>
    </row>
    <row r="720" spans="1:21" x14ac:dyDescent="0.25">
      <c r="A720">
        <v>6400.11</v>
      </c>
      <c r="B720">
        <v>22</v>
      </c>
      <c r="C720">
        <v>241.85</v>
      </c>
      <c r="D720">
        <v>613.09</v>
      </c>
      <c r="E720">
        <f t="shared" si="44"/>
        <v>13487.980000000001</v>
      </c>
      <c r="F720">
        <f t="shared" si="45"/>
        <v>5320.7</v>
      </c>
      <c r="K720" t="s">
        <v>28</v>
      </c>
      <c r="M720" s="1">
        <v>45271</v>
      </c>
      <c r="N720" t="str">
        <f t="shared" si="46"/>
        <v>December</v>
      </c>
      <c r="T720" s="1">
        <v>45271</v>
      </c>
      <c r="U720" t="str">
        <f t="shared" si="47"/>
        <v>December</v>
      </c>
    </row>
    <row r="721" spans="1:21" x14ac:dyDescent="0.25">
      <c r="A721">
        <v>3312.67</v>
      </c>
      <c r="B721">
        <v>6</v>
      </c>
      <c r="C721">
        <v>2522.7600000000002</v>
      </c>
      <c r="D721">
        <v>2840.14</v>
      </c>
      <c r="E721">
        <f t="shared" si="44"/>
        <v>17040.84</v>
      </c>
      <c r="F721">
        <f t="shared" si="45"/>
        <v>15136.560000000001</v>
      </c>
      <c r="K721" t="s">
        <v>27</v>
      </c>
      <c r="M721" s="1">
        <v>45107</v>
      </c>
      <c r="N721" t="str">
        <f t="shared" si="46"/>
        <v>June</v>
      </c>
      <c r="T721" s="1">
        <v>45107</v>
      </c>
      <c r="U721" t="str">
        <f t="shared" si="47"/>
        <v>June</v>
      </c>
    </row>
    <row r="722" spans="1:21" x14ac:dyDescent="0.25">
      <c r="A722">
        <v>2768.17</v>
      </c>
      <c r="B722">
        <v>36</v>
      </c>
      <c r="C722">
        <v>3835.64</v>
      </c>
      <c r="D722">
        <v>4076.77</v>
      </c>
      <c r="E722">
        <f t="shared" si="44"/>
        <v>146763.72</v>
      </c>
      <c r="F722">
        <f t="shared" si="45"/>
        <v>138083.04</v>
      </c>
      <c r="K722" t="s">
        <v>18</v>
      </c>
      <c r="M722" s="1">
        <v>45096</v>
      </c>
      <c r="N722" t="str">
        <f t="shared" si="46"/>
        <v>June</v>
      </c>
      <c r="T722" s="1">
        <v>45096</v>
      </c>
      <c r="U722" t="str">
        <f t="shared" si="47"/>
        <v>June</v>
      </c>
    </row>
    <row r="723" spans="1:21" x14ac:dyDescent="0.25">
      <c r="A723">
        <v>1990.17</v>
      </c>
      <c r="B723">
        <v>45</v>
      </c>
      <c r="C723">
        <v>1364.51</v>
      </c>
      <c r="D723">
        <v>1844.8</v>
      </c>
      <c r="E723">
        <f t="shared" si="44"/>
        <v>83016</v>
      </c>
      <c r="F723">
        <f t="shared" si="45"/>
        <v>61402.95</v>
      </c>
      <c r="K723" t="s">
        <v>28</v>
      </c>
      <c r="M723" s="1">
        <v>45282</v>
      </c>
      <c r="N723" t="str">
        <f t="shared" si="46"/>
        <v>December</v>
      </c>
      <c r="T723" s="1">
        <v>45282</v>
      </c>
      <c r="U723" t="str">
        <f t="shared" si="47"/>
        <v>December</v>
      </c>
    </row>
    <row r="724" spans="1:21" x14ac:dyDescent="0.25">
      <c r="A724">
        <v>6976.95</v>
      </c>
      <c r="B724">
        <v>36</v>
      </c>
      <c r="C724">
        <v>4043.53</v>
      </c>
      <c r="D724">
        <v>4384.8500000000004</v>
      </c>
      <c r="E724">
        <f t="shared" si="44"/>
        <v>157854.6</v>
      </c>
      <c r="F724">
        <f t="shared" si="45"/>
        <v>145567.08000000002</v>
      </c>
      <c r="K724" t="s">
        <v>18</v>
      </c>
      <c r="M724" s="1">
        <v>45117</v>
      </c>
      <c r="N724" t="str">
        <f t="shared" si="46"/>
        <v>July</v>
      </c>
      <c r="T724" s="1">
        <v>45117</v>
      </c>
      <c r="U724" t="str">
        <f t="shared" si="47"/>
        <v>July</v>
      </c>
    </row>
    <row r="725" spans="1:21" x14ac:dyDescent="0.25">
      <c r="A725">
        <v>2265.2800000000002</v>
      </c>
      <c r="B725">
        <v>22</v>
      </c>
      <c r="C725">
        <v>1296.44</v>
      </c>
      <c r="D725">
        <v>1751.24</v>
      </c>
      <c r="E725">
        <f t="shared" si="44"/>
        <v>38527.279999999999</v>
      </c>
      <c r="F725">
        <f t="shared" si="45"/>
        <v>28521.68</v>
      </c>
      <c r="K725" t="s">
        <v>27</v>
      </c>
      <c r="M725" s="1">
        <v>45081</v>
      </c>
      <c r="N725" t="str">
        <f t="shared" si="46"/>
        <v>June</v>
      </c>
      <c r="T725" s="1">
        <v>45081</v>
      </c>
      <c r="U725" t="str">
        <f t="shared" si="47"/>
        <v>June</v>
      </c>
    </row>
    <row r="726" spans="1:21" x14ac:dyDescent="0.25">
      <c r="A726">
        <v>5993.5</v>
      </c>
      <c r="B726">
        <v>14</v>
      </c>
      <c r="C726">
        <v>4127.54</v>
      </c>
      <c r="D726">
        <v>4495.13</v>
      </c>
      <c r="E726">
        <f t="shared" si="44"/>
        <v>62931.82</v>
      </c>
      <c r="F726">
        <f t="shared" si="45"/>
        <v>57785.56</v>
      </c>
      <c r="K726" t="s">
        <v>24</v>
      </c>
      <c r="M726" s="1">
        <v>45114</v>
      </c>
      <c r="N726" t="str">
        <f t="shared" si="46"/>
        <v>July</v>
      </c>
      <c r="T726" s="1">
        <v>45114</v>
      </c>
      <c r="U726" t="str">
        <f t="shared" si="47"/>
        <v>July</v>
      </c>
    </row>
    <row r="727" spans="1:21" x14ac:dyDescent="0.25">
      <c r="A727">
        <v>2719.89</v>
      </c>
      <c r="B727">
        <v>16</v>
      </c>
      <c r="C727">
        <v>472.08</v>
      </c>
      <c r="D727">
        <v>842.46</v>
      </c>
      <c r="E727">
        <f t="shared" si="44"/>
        <v>13479.36</v>
      </c>
      <c r="F727">
        <f t="shared" si="45"/>
        <v>7553.28</v>
      </c>
      <c r="K727" t="s">
        <v>27</v>
      </c>
      <c r="M727" s="1">
        <v>44933</v>
      </c>
      <c r="N727" t="str">
        <f t="shared" si="46"/>
        <v>January</v>
      </c>
      <c r="T727" s="1">
        <v>44933</v>
      </c>
      <c r="U727" t="str">
        <f t="shared" si="47"/>
        <v>January</v>
      </c>
    </row>
    <row r="728" spans="1:21" x14ac:dyDescent="0.25">
      <c r="A728">
        <v>6653.49</v>
      </c>
      <c r="B728">
        <v>36</v>
      </c>
      <c r="C728">
        <v>4337.6099999999997</v>
      </c>
      <c r="D728">
        <v>4386.82</v>
      </c>
      <c r="E728">
        <f t="shared" si="44"/>
        <v>157925.51999999999</v>
      </c>
      <c r="F728">
        <f t="shared" si="45"/>
        <v>156153.96</v>
      </c>
      <c r="K728" t="s">
        <v>11</v>
      </c>
      <c r="M728" s="1">
        <v>45059</v>
      </c>
      <c r="N728" t="str">
        <f t="shared" si="46"/>
        <v>May</v>
      </c>
      <c r="T728" s="1">
        <v>45059</v>
      </c>
      <c r="U728" t="str">
        <f t="shared" si="47"/>
        <v>May</v>
      </c>
    </row>
    <row r="729" spans="1:21" x14ac:dyDescent="0.25">
      <c r="A729">
        <v>8167.9</v>
      </c>
      <c r="B729">
        <v>25</v>
      </c>
      <c r="C729">
        <v>2520.9699999999998</v>
      </c>
      <c r="D729">
        <v>2707.1099999999901</v>
      </c>
      <c r="E729">
        <f t="shared" si="44"/>
        <v>67677.749999999753</v>
      </c>
      <c r="F729">
        <f t="shared" si="45"/>
        <v>63024.249999999993</v>
      </c>
      <c r="K729" t="s">
        <v>18</v>
      </c>
      <c r="M729" s="1">
        <v>45161</v>
      </c>
      <c r="N729" t="str">
        <f t="shared" si="46"/>
        <v>August</v>
      </c>
      <c r="T729" s="1">
        <v>45161</v>
      </c>
      <c r="U729" t="str">
        <f t="shared" si="47"/>
        <v>August</v>
      </c>
    </row>
    <row r="730" spans="1:21" x14ac:dyDescent="0.25">
      <c r="A730">
        <v>7802.45</v>
      </c>
      <c r="B730">
        <v>32</v>
      </c>
      <c r="C730">
        <v>1517.86</v>
      </c>
      <c r="D730">
        <v>1948.46</v>
      </c>
      <c r="E730">
        <f t="shared" si="44"/>
        <v>62350.720000000001</v>
      </c>
      <c r="F730">
        <f t="shared" si="45"/>
        <v>48571.519999999997</v>
      </c>
      <c r="K730" t="s">
        <v>18</v>
      </c>
      <c r="M730" s="1">
        <v>44971</v>
      </c>
      <c r="N730" t="str">
        <f t="shared" si="46"/>
        <v>February</v>
      </c>
      <c r="T730" s="1">
        <v>44971</v>
      </c>
      <c r="U730" t="str">
        <f t="shared" si="47"/>
        <v>February</v>
      </c>
    </row>
    <row r="731" spans="1:21" x14ac:dyDescent="0.25">
      <c r="A731">
        <v>7632.43</v>
      </c>
      <c r="B731">
        <v>33</v>
      </c>
      <c r="C731">
        <v>1362.31</v>
      </c>
      <c r="D731">
        <v>1486.29</v>
      </c>
      <c r="E731">
        <f t="shared" si="44"/>
        <v>49047.57</v>
      </c>
      <c r="F731">
        <f t="shared" si="45"/>
        <v>44956.229999999996</v>
      </c>
      <c r="K731" t="s">
        <v>11</v>
      </c>
      <c r="M731" s="1">
        <v>45240</v>
      </c>
      <c r="N731" t="str">
        <f t="shared" si="46"/>
        <v>November</v>
      </c>
      <c r="T731" s="1">
        <v>45240</v>
      </c>
      <c r="U731" t="str">
        <f t="shared" si="47"/>
        <v>November</v>
      </c>
    </row>
    <row r="732" spans="1:21" x14ac:dyDescent="0.25">
      <c r="A732">
        <v>1958.45</v>
      </c>
      <c r="B732">
        <v>45</v>
      </c>
      <c r="C732">
        <v>2188.4499999999998</v>
      </c>
      <c r="D732">
        <v>2255.0499999999902</v>
      </c>
      <c r="E732">
        <f t="shared" si="44"/>
        <v>101477.24999999956</v>
      </c>
      <c r="F732">
        <f t="shared" si="45"/>
        <v>98480.249999999985</v>
      </c>
      <c r="K732" t="s">
        <v>11</v>
      </c>
      <c r="M732" s="1">
        <v>45175</v>
      </c>
      <c r="N732" t="str">
        <f t="shared" si="46"/>
        <v>September</v>
      </c>
      <c r="T732" s="1">
        <v>45175</v>
      </c>
      <c r="U732" t="str">
        <f t="shared" si="47"/>
        <v>September</v>
      </c>
    </row>
    <row r="733" spans="1:21" x14ac:dyDescent="0.25">
      <c r="A733">
        <v>975.01</v>
      </c>
      <c r="B733">
        <v>36</v>
      </c>
      <c r="C733">
        <v>4995.3</v>
      </c>
      <c r="D733">
        <v>5165.09</v>
      </c>
      <c r="E733">
        <f t="shared" si="44"/>
        <v>185943.24</v>
      </c>
      <c r="F733">
        <f t="shared" si="45"/>
        <v>179830.80000000002</v>
      </c>
      <c r="K733" t="s">
        <v>24</v>
      </c>
      <c r="M733" s="1">
        <v>44957</v>
      </c>
      <c r="N733" t="str">
        <f t="shared" si="46"/>
        <v>January</v>
      </c>
      <c r="T733" s="1">
        <v>44957</v>
      </c>
      <c r="U733" t="str">
        <f t="shared" si="47"/>
        <v>January</v>
      </c>
    </row>
    <row r="734" spans="1:21" x14ac:dyDescent="0.25">
      <c r="A734">
        <v>7019.59</v>
      </c>
      <c r="B734">
        <v>20</v>
      </c>
      <c r="C734">
        <v>1140.6199999999999</v>
      </c>
      <c r="D734">
        <v>1258.6299999999901</v>
      </c>
      <c r="E734">
        <f t="shared" si="44"/>
        <v>25172.599999999802</v>
      </c>
      <c r="F734">
        <f t="shared" si="45"/>
        <v>22812.399999999998</v>
      </c>
      <c r="K734" t="s">
        <v>18</v>
      </c>
      <c r="M734" s="1">
        <v>44949</v>
      </c>
      <c r="N734" t="str">
        <f t="shared" si="46"/>
        <v>January</v>
      </c>
      <c r="T734" s="1">
        <v>44949</v>
      </c>
      <c r="U734" t="str">
        <f t="shared" si="47"/>
        <v>January</v>
      </c>
    </row>
    <row r="735" spans="1:21" x14ac:dyDescent="0.25">
      <c r="A735">
        <v>3746.64</v>
      </c>
      <c r="B735">
        <v>18</v>
      </c>
      <c r="C735">
        <v>560.91999999999996</v>
      </c>
      <c r="D735">
        <v>1024.31</v>
      </c>
      <c r="E735">
        <f t="shared" si="44"/>
        <v>18437.579999999998</v>
      </c>
      <c r="F735">
        <f t="shared" si="45"/>
        <v>10096.56</v>
      </c>
      <c r="K735" t="s">
        <v>18</v>
      </c>
      <c r="M735" s="1">
        <v>45086</v>
      </c>
      <c r="N735" t="str">
        <f t="shared" si="46"/>
        <v>June</v>
      </c>
      <c r="T735" s="1">
        <v>45086</v>
      </c>
      <c r="U735" t="str">
        <f t="shared" si="47"/>
        <v>June</v>
      </c>
    </row>
    <row r="736" spans="1:21" x14ac:dyDescent="0.25">
      <c r="A736">
        <v>4380.2299999999996</v>
      </c>
      <c r="B736">
        <v>38</v>
      </c>
      <c r="C736">
        <v>2945.92</v>
      </c>
      <c r="D736">
        <v>3381.22</v>
      </c>
      <c r="E736">
        <f t="shared" si="44"/>
        <v>128486.35999999999</v>
      </c>
      <c r="F736">
        <f t="shared" si="45"/>
        <v>111944.96000000001</v>
      </c>
      <c r="K736" t="s">
        <v>24</v>
      </c>
      <c r="M736" s="1">
        <v>45289</v>
      </c>
      <c r="N736" t="str">
        <f t="shared" si="46"/>
        <v>December</v>
      </c>
      <c r="T736" s="1">
        <v>45289</v>
      </c>
      <c r="U736" t="str">
        <f t="shared" si="47"/>
        <v>December</v>
      </c>
    </row>
    <row r="737" spans="1:21" x14ac:dyDescent="0.25">
      <c r="A737">
        <v>408.38</v>
      </c>
      <c r="B737">
        <v>3</v>
      </c>
      <c r="C737">
        <v>2468.29</v>
      </c>
      <c r="D737">
        <v>2723.13</v>
      </c>
      <c r="E737">
        <f t="shared" si="44"/>
        <v>8169.39</v>
      </c>
      <c r="F737">
        <f t="shared" si="45"/>
        <v>7404.87</v>
      </c>
      <c r="K737" t="s">
        <v>28</v>
      </c>
      <c r="M737" s="1">
        <v>45084</v>
      </c>
      <c r="N737" t="str">
        <f t="shared" si="46"/>
        <v>June</v>
      </c>
      <c r="T737" s="1">
        <v>45084</v>
      </c>
      <c r="U737" t="str">
        <f t="shared" si="47"/>
        <v>June</v>
      </c>
    </row>
    <row r="738" spans="1:21" x14ac:dyDescent="0.25">
      <c r="A738">
        <v>2669.81</v>
      </c>
      <c r="B738">
        <v>23</v>
      </c>
      <c r="C738">
        <v>2644.77</v>
      </c>
      <c r="D738">
        <v>2684.83</v>
      </c>
      <c r="E738">
        <f t="shared" si="44"/>
        <v>61751.09</v>
      </c>
      <c r="F738">
        <f t="shared" si="45"/>
        <v>60829.71</v>
      </c>
      <c r="K738" t="s">
        <v>24</v>
      </c>
      <c r="M738" s="1">
        <v>44965</v>
      </c>
      <c r="N738" t="str">
        <f t="shared" si="46"/>
        <v>February</v>
      </c>
      <c r="T738" s="1">
        <v>44965</v>
      </c>
      <c r="U738" t="str">
        <f t="shared" si="47"/>
        <v>February</v>
      </c>
    </row>
    <row r="739" spans="1:21" x14ac:dyDescent="0.25">
      <c r="A739">
        <v>433.4</v>
      </c>
      <c r="B739">
        <v>32</v>
      </c>
      <c r="C739">
        <v>3351.33</v>
      </c>
      <c r="D739">
        <v>3711.47</v>
      </c>
      <c r="E739">
        <f t="shared" si="44"/>
        <v>118767.03999999999</v>
      </c>
      <c r="F739">
        <f t="shared" si="45"/>
        <v>107242.56</v>
      </c>
      <c r="K739" t="s">
        <v>27</v>
      </c>
      <c r="M739" s="1">
        <v>45008</v>
      </c>
      <c r="N739" t="str">
        <f t="shared" si="46"/>
        <v>March</v>
      </c>
      <c r="T739" s="1">
        <v>45008</v>
      </c>
      <c r="U739" t="str">
        <f t="shared" si="47"/>
        <v>March</v>
      </c>
    </row>
    <row r="740" spans="1:21" x14ac:dyDescent="0.25">
      <c r="A740">
        <v>8803.94</v>
      </c>
      <c r="B740">
        <v>45</v>
      </c>
      <c r="C740">
        <v>1372.36</v>
      </c>
      <c r="D740">
        <v>1687.83</v>
      </c>
      <c r="E740">
        <f t="shared" si="44"/>
        <v>75952.349999999991</v>
      </c>
      <c r="F740">
        <f t="shared" si="45"/>
        <v>61756.2</v>
      </c>
      <c r="K740" t="s">
        <v>18</v>
      </c>
      <c r="M740" s="1">
        <v>45282</v>
      </c>
      <c r="N740" t="str">
        <f t="shared" si="46"/>
        <v>December</v>
      </c>
      <c r="T740" s="1">
        <v>45282</v>
      </c>
      <c r="U740" t="str">
        <f t="shared" si="47"/>
        <v>December</v>
      </c>
    </row>
    <row r="741" spans="1:21" x14ac:dyDescent="0.25">
      <c r="A741">
        <v>2509.63</v>
      </c>
      <c r="B741">
        <v>16</v>
      </c>
      <c r="C741">
        <v>4557.79</v>
      </c>
      <c r="D741">
        <v>5043.3599999999997</v>
      </c>
      <c r="E741">
        <f t="shared" si="44"/>
        <v>80693.759999999995</v>
      </c>
      <c r="F741">
        <f t="shared" si="45"/>
        <v>72924.639999999999</v>
      </c>
      <c r="K741" t="s">
        <v>11</v>
      </c>
      <c r="M741" s="1">
        <v>45184</v>
      </c>
      <c r="N741" t="str">
        <f t="shared" si="46"/>
        <v>September</v>
      </c>
      <c r="T741" s="1">
        <v>45184</v>
      </c>
      <c r="U741" t="str">
        <f t="shared" si="47"/>
        <v>September</v>
      </c>
    </row>
    <row r="742" spans="1:21" x14ac:dyDescent="0.25">
      <c r="A742">
        <v>5617.64</v>
      </c>
      <c r="B742">
        <v>5</v>
      </c>
      <c r="C742">
        <v>2206.58</v>
      </c>
      <c r="D742">
        <v>2490.4699999999998</v>
      </c>
      <c r="E742">
        <f t="shared" si="44"/>
        <v>12452.349999999999</v>
      </c>
      <c r="F742">
        <f t="shared" si="45"/>
        <v>11032.9</v>
      </c>
      <c r="K742" t="s">
        <v>27</v>
      </c>
      <c r="M742" s="1">
        <v>45132</v>
      </c>
      <c r="N742" t="str">
        <f t="shared" si="46"/>
        <v>July</v>
      </c>
      <c r="T742" s="1">
        <v>45132</v>
      </c>
      <c r="U742" t="str">
        <f t="shared" si="47"/>
        <v>July</v>
      </c>
    </row>
    <row r="743" spans="1:21" x14ac:dyDescent="0.25">
      <c r="A743">
        <v>485.9</v>
      </c>
      <c r="B743">
        <v>4</v>
      </c>
      <c r="C743">
        <v>688.98</v>
      </c>
      <c r="D743">
        <v>863.81</v>
      </c>
      <c r="E743">
        <f t="shared" si="44"/>
        <v>3455.24</v>
      </c>
      <c r="F743">
        <f t="shared" si="45"/>
        <v>2755.92</v>
      </c>
      <c r="K743" t="s">
        <v>18</v>
      </c>
      <c r="M743" s="1">
        <v>45003</v>
      </c>
      <c r="N743" t="str">
        <f t="shared" si="46"/>
        <v>March</v>
      </c>
      <c r="T743" s="1">
        <v>45003</v>
      </c>
      <c r="U743" t="str">
        <f t="shared" si="47"/>
        <v>March</v>
      </c>
    </row>
    <row r="744" spans="1:21" x14ac:dyDescent="0.25">
      <c r="A744">
        <v>6701.79</v>
      </c>
      <c r="B744">
        <v>21</v>
      </c>
      <c r="C744">
        <v>3724.38</v>
      </c>
      <c r="D744">
        <v>3988.7</v>
      </c>
      <c r="E744">
        <f t="shared" si="44"/>
        <v>83762.7</v>
      </c>
      <c r="F744">
        <f t="shared" si="45"/>
        <v>78211.98</v>
      </c>
      <c r="K744" t="s">
        <v>24</v>
      </c>
      <c r="M744" s="1">
        <v>44938</v>
      </c>
      <c r="N744" t="str">
        <f t="shared" si="46"/>
        <v>January</v>
      </c>
      <c r="T744" s="1">
        <v>44938</v>
      </c>
      <c r="U744" t="str">
        <f t="shared" si="47"/>
        <v>January</v>
      </c>
    </row>
    <row r="745" spans="1:21" x14ac:dyDescent="0.25">
      <c r="A745">
        <v>3297.97</v>
      </c>
      <c r="B745">
        <v>40</v>
      </c>
      <c r="C745">
        <v>3233.37</v>
      </c>
      <c r="D745">
        <v>3723.21</v>
      </c>
      <c r="E745">
        <f t="shared" si="44"/>
        <v>148928.4</v>
      </c>
      <c r="F745">
        <f t="shared" si="45"/>
        <v>129334.79999999999</v>
      </c>
      <c r="K745" t="s">
        <v>27</v>
      </c>
      <c r="M745" s="1">
        <v>45221</v>
      </c>
      <c r="N745" t="str">
        <f t="shared" si="46"/>
        <v>October</v>
      </c>
      <c r="T745" s="1">
        <v>45221</v>
      </c>
      <c r="U745" t="str">
        <f t="shared" si="47"/>
        <v>October</v>
      </c>
    </row>
    <row r="746" spans="1:21" x14ac:dyDescent="0.25">
      <c r="A746">
        <v>8989.4</v>
      </c>
      <c r="B746">
        <v>14</v>
      </c>
      <c r="C746">
        <v>1612.93</v>
      </c>
      <c r="D746">
        <v>1964.15</v>
      </c>
      <c r="E746">
        <f t="shared" si="44"/>
        <v>27498.100000000002</v>
      </c>
      <c r="F746">
        <f t="shared" si="45"/>
        <v>22581.02</v>
      </c>
      <c r="K746" t="s">
        <v>18</v>
      </c>
      <c r="M746" s="1">
        <v>45150</v>
      </c>
      <c r="N746" t="str">
        <f t="shared" si="46"/>
        <v>August</v>
      </c>
      <c r="T746" s="1">
        <v>45150</v>
      </c>
      <c r="U746" t="str">
        <f t="shared" si="47"/>
        <v>August</v>
      </c>
    </row>
    <row r="747" spans="1:21" x14ac:dyDescent="0.25">
      <c r="A747">
        <v>8892.3700000000008</v>
      </c>
      <c r="B747">
        <v>39</v>
      </c>
      <c r="C747">
        <v>3126.52</v>
      </c>
      <c r="D747">
        <v>3465.79</v>
      </c>
      <c r="E747">
        <f t="shared" si="44"/>
        <v>135165.81</v>
      </c>
      <c r="F747">
        <f t="shared" si="45"/>
        <v>121934.28</v>
      </c>
      <c r="K747" t="s">
        <v>28</v>
      </c>
      <c r="M747" s="1">
        <v>44939</v>
      </c>
      <c r="N747" t="str">
        <f t="shared" si="46"/>
        <v>January</v>
      </c>
      <c r="T747" s="1">
        <v>44939</v>
      </c>
      <c r="U747" t="str">
        <f t="shared" si="47"/>
        <v>January</v>
      </c>
    </row>
    <row r="748" spans="1:21" x14ac:dyDescent="0.25">
      <c r="A748">
        <v>3320.38</v>
      </c>
      <c r="B748">
        <v>31</v>
      </c>
      <c r="C748">
        <v>1138.32</v>
      </c>
      <c r="D748">
        <v>1266.25</v>
      </c>
      <c r="E748">
        <f t="shared" si="44"/>
        <v>39253.75</v>
      </c>
      <c r="F748">
        <f t="shared" si="45"/>
        <v>35287.919999999998</v>
      </c>
      <c r="K748" t="s">
        <v>28</v>
      </c>
      <c r="M748" s="1">
        <v>44972</v>
      </c>
      <c r="N748" t="str">
        <f t="shared" si="46"/>
        <v>February</v>
      </c>
      <c r="T748" s="1">
        <v>44972</v>
      </c>
      <c r="U748" t="str">
        <f t="shared" si="47"/>
        <v>February</v>
      </c>
    </row>
    <row r="749" spans="1:21" x14ac:dyDescent="0.25">
      <c r="A749">
        <v>9019.51</v>
      </c>
      <c r="B749">
        <v>14</v>
      </c>
      <c r="C749">
        <v>2251.9499999999998</v>
      </c>
      <c r="D749">
        <v>2626.3199999999902</v>
      </c>
      <c r="E749">
        <f t="shared" si="44"/>
        <v>36768.479999999865</v>
      </c>
      <c r="F749">
        <f t="shared" si="45"/>
        <v>31527.299999999996</v>
      </c>
      <c r="K749" t="s">
        <v>11</v>
      </c>
      <c r="M749" s="1">
        <v>45081</v>
      </c>
      <c r="N749" t="str">
        <f t="shared" si="46"/>
        <v>June</v>
      </c>
      <c r="T749" s="1">
        <v>45081</v>
      </c>
      <c r="U749" t="str">
        <f t="shared" si="47"/>
        <v>June</v>
      </c>
    </row>
    <row r="750" spans="1:21" x14ac:dyDescent="0.25">
      <c r="A750">
        <v>9961.9599999999991</v>
      </c>
      <c r="B750">
        <v>6</v>
      </c>
      <c r="C750">
        <v>4502.09</v>
      </c>
      <c r="D750">
        <v>4879.72</v>
      </c>
      <c r="E750">
        <f t="shared" si="44"/>
        <v>29278.32</v>
      </c>
      <c r="F750">
        <f t="shared" si="45"/>
        <v>27012.54</v>
      </c>
      <c r="K750" t="s">
        <v>18</v>
      </c>
      <c r="M750" s="1">
        <v>45039</v>
      </c>
      <c r="N750" t="str">
        <f t="shared" si="46"/>
        <v>April</v>
      </c>
      <c r="T750" s="1">
        <v>45039</v>
      </c>
      <c r="U750" t="str">
        <f t="shared" si="47"/>
        <v>April</v>
      </c>
    </row>
    <row r="751" spans="1:21" x14ac:dyDescent="0.25">
      <c r="A751">
        <v>8271.6200000000008</v>
      </c>
      <c r="B751">
        <v>12</v>
      </c>
      <c r="C751">
        <v>710.99</v>
      </c>
      <c r="D751">
        <v>876.46</v>
      </c>
      <c r="E751">
        <f t="shared" si="44"/>
        <v>10517.52</v>
      </c>
      <c r="F751">
        <f t="shared" si="45"/>
        <v>8531.880000000001</v>
      </c>
      <c r="K751" t="s">
        <v>28</v>
      </c>
      <c r="M751" s="1">
        <v>45159</v>
      </c>
      <c r="N751" t="str">
        <f t="shared" si="46"/>
        <v>August</v>
      </c>
      <c r="T751" s="1">
        <v>45159</v>
      </c>
      <c r="U751" t="str">
        <f t="shared" si="47"/>
        <v>August</v>
      </c>
    </row>
    <row r="752" spans="1:21" x14ac:dyDescent="0.25">
      <c r="A752">
        <v>8464.23</v>
      </c>
      <c r="B752">
        <v>16</v>
      </c>
      <c r="C752">
        <v>1964.15</v>
      </c>
      <c r="D752">
        <v>2211.17</v>
      </c>
      <c r="E752">
        <f t="shared" si="44"/>
        <v>35378.720000000001</v>
      </c>
      <c r="F752">
        <f t="shared" si="45"/>
        <v>31426.400000000001</v>
      </c>
      <c r="K752" t="s">
        <v>24</v>
      </c>
      <c r="M752" s="1">
        <v>44943</v>
      </c>
      <c r="N752" t="str">
        <f t="shared" si="46"/>
        <v>January</v>
      </c>
      <c r="T752" s="1">
        <v>44943</v>
      </c>
      <c r="U752" t="str">
        <f t="shared" si="47"/>
        <v>January</v>
      </c>
    </row>
    <row r="753" spans="1:21" x14ac:dyDescent="0.25">
      <c r="A753">
        <v>2565.19</v>
      </c>
      <c r="B753">
        <v>17</v>
      </c>
      <c r="C753">
        <v>4114.66</v>
      </c>
      <c r="D753">
        <v>4269.0199999999904</v>
      </c>
      <c r="E753">
        <f t="shared" si="44"/>
        <v>72573.339999999836</v>
      </c>
      <c r="F753">
        <f t="shared" si="45"/>
        <v>69949.22</v>
      </c>
      <c r="K753" t="s">
        <v>18</v>
      </c>
      <c r="M753" s="1">
        <v>45286</v>
      </c>
      <c r="N753" t="str">
        <f t="shared" si="46"/>
        <v>December</v>
      </c>
      <c r="T753" s="1">
        <v>45286</v>
      </c>
      <c r="U753" t="str">
        <f t="shared" si="47"/>
        <v>December</v>
      </c>
    </row>
    <row r="754" spans="1:21" x14ac:dyDescent="0.25">
      <c r="A754">
        <v>5809.35</v>
      </c>
      <c r="B754">
        <v>45</v>
      </c>
      <c r="C754">
        <v>4848.9799999999996</v>
      </c>
      <c r="D754">
        <v>4985.75</v>
      </c>
      <c r="E754">
        <f t="shared" si="44"/>
        <v>224358.75</v>
      </c>
      <c r="F754">
        <f t="shared" si="45"/>
        <v>218204.09999999998</v>
      </c>
      <c r="K754" t="s">
        <v>24</v>
      </c>
      <c r="M754" s="1">
        <v>45149</v>
      </c>
      <c r="N754" t="str">
        <f t="shared" si="46"/>
        <v>August</v>
      </c>
      <c r="T754" s="1">
        <v>45149</v>
      </c>
      <c r="U754" t="str">
        <f t="shared" si="47"/>
        <v>August</v>
      </c>
    </row>
    <row r="755" spans="1:21" x14ac:dyDescent="0.25">
      <c r="A755">
        <v>765.83</v>
      </c>
      <c r="B755">
        <v>23</v>
      </c>
      <c r="C755">
        <v>2296.9299999999998</v>
      </c>
      <c r="D755">
        <v>2319.62</v>
      </c>
      <c r="E755">
        <f t="shared" si="44"/>
        <v>53351.259999999995</v>
      </c>
      <c r="F755">
        <f t="shared" si="45"/>
        <v>52829.39</v>
      </c>
      <c r="K755" t="s">
        <v>24</v>
      </c>
      <c r="M755" s="1">
        <v>45280</v>
      </c>
      <c r="N755" t="str">
        <f t="shared" si="46"/>
        <v>December</v>
      </c>
      <c r="T755" s="1">
        <v>45280</v>
      </c>
      <c r="U755" t="str">
        <f t="shared" si="47"/>
        <v>December</v>
      </c>
    </row>
    <row r="756" spans="1:21" x14ac:dyDescent="0.25">
      <c r="A756">
        <v>1039.69</v>
      </c>
      <c r="B756">
        <v>14</v>
      </c>
      <c r="C756">
        <v>2559.65</v>
      </c>
      <c r="D756">
        <v>2709.4</v>
      </c>
      <c r="E756">
        <f t="shared" si="44"/>
        <v>37931.599999999999</v>
      </c>
      <c r="F756">
        <f t="shared" si="45"/>
        <v>35835.1</v>
      </c>
      <c r="K756" t="s">
        <v>28</v>
      </c>
      <c r="M756" s="1">
        <v>45114</v>
      </c>
      <c r="N756" t="str">
        <f t="shared" si="46"/>
        <v>July</v>
      </c>
      <c r="T756" s="1">
        <v>45114</v>
      </c>
      <c r="U756" t="str">
        <f t="shared" si="47"/>
        <v>July</v>
      </c>
    </row>
    <row r="757" spans="1:21" x14ac:dyDescent="0.25">
      <c r="A757">
        <v>9989.0400000000009</v>
      </c>
      <c r="B757">
        <v>7</v>
      </c>
      <c r="C757">
        <v>2882.25</v>
      </c>
      <c r="D757">
        <v>3163.7</v>
      </c>
      <c r="E757">
        <f t="shared" si="44"/>
        <v>22145.899999999998</v>
      </c>
      <c r="F757">
        <f t="shared" si="45"/>
        <v>20175.75</v>
      </c>
      <c r="K757" t="s">
        <v>18</v>
      </c>
      <c r="M757" s="1">
        <v>45270</v>
      </c>
      <c r="N757" t="str">
        <f t="shared" si="46"/>
        <v>December</v>
      </c>
      <c r="T757" s="1">
        <v>45270</v>
      </c>
      <c r="U757" t="str">
        <f t="shared" si="47"/>
        <v>December</v>
      </c>
    </row>
    <row r="758" spans="1:21" x14ac:dyDescent="0.25">
      <c r="A758">
        <v>3333.73</v>
      </c>
      <c r="B758">
        <v>46</v>
      </c>
      <c r="C758">
        <v>4665.12</v>
      </c>
      <c r="D758">
        <v>4675.8999999999996</v>
      </c>
      <c r="E758">
        <f t="shared" si="44"/>
        <v>215091.4</v>
      </c>
      <c r="F758">
        <f t="shared" si="45"/>
        <v>214595.52</v>
      </c>
      <c r="K758" t="s">
        <v>27</v>
      </c>
      <c r="M758" s="1">
        <v>45291</v>
      </c>
      <c r="N758" t="str">
        <f t="shared" si="46"/>
        <v>December</v>
      </c>
      <c r="T758" s="1">
        <v>45291</v>
      </c>
      <c r="U758" t="str">
        <f t="shared" si="47"/>
        <v>December</v>
      </c>
    </row>
    <row r="759" spans="1:21" x14ac:dyDescent="0.25">
      <c r="A759">
        <v>7507.02</v>
      </c>
      <c r="B759">
        <v>32</v>
      </c>
      <c r="C759">
        <v>4298.12</v>
      </c>
      <c r="D759">
        <v>4446.8999999999996</v>
      </c>
      <c r="E759">
        <f t="shared" si="44"/>
        <v>142300.79999999999</v>
      </c>
      <c r="F759">
        <f t="shared" si="45"/>
        <v>137539.84</v>
      </c>
      <c r="K759" t="s">
        <v>28</v>
      </c>
      <c r="M759" s="1">
        <v>45089</v>
      </c>
      <c r="N759" t="str">
        <f t="shared" si="46"/>
        <v>June</v>
      </c>
      <c r="T759" s="1">
        <v>45089</v>
      </c>
      <c r="U759" t="str">
        <f t="shared" si="47"/>
        <v>June</v>
      </c>
    </row>
    <row r="760" spans="1:21" x14ac:dyDescent="0.25">
      <c r="A760">
        <v>8085.98</v>
      </c>
      <c r="B760">
        <v>15</v>
      </c>
      <c r="C760">
        <v>894.48</v>
      </c>
      <c r="D760">
        <v>1336.37</v>
      </c>
      <c r="E760">
        <f t="shared" si="44"/>
        <v>20045.55</v>
      </c>
      <c r="F760">
        <f t="shared" si="45"/>
        <v>13417.2</v>
      </c>
      <c r="K760" t="s">
        <v>28</v>
      </c>
      <c r="M760" s="1">
        <v>45252</v>
      </c>
      <c r="N760" t="str">
        <f t="shared" si="46"/>
        <v>November</v>
      </c>
      <c r="T760" s="1">
        <v>45252</v>
      </c>
      <c r="U760" t="str">
        <f t="shared" si="47"/>
        <v>November</v>
      </c>
    </row>
    <row r="761" spans="1:21" x14ac:dyDescent="0.25">
      <c r="A761">
        <v>8594.43</v>
      </c>
      <c r="B761">
        <v>44</v>
      </c>
      <c r="C761">
        <v>2211.9499999999998</v>
      </c>
      <c r="D761">
        <v>2512.8399999999901</v>
      </c>
      <c r="E761">
        <f t="shared" si="44"/>
        <v>110564.95999999957</v>
      </c>
      <c r="F761">
        <f t="shared" si="45"/>
        <v>97325.799999999988</v>
      </c>
      <c r="K761" t="s">
        <v>18</v>
      </c>
      <c r="M761" s="1">
        <v>45000</v>
      </c>
      <c r="N761" t="str">
        <f t="shared" si="46"/>
        <v>March</v>
      </c>
      <c r="T761" s="1">
        <v>45000</v>
      </c>
      <c r="U761" t="str">
        <f t="shared" si="47"/>
        <v>March</v>
      </c>
    </row>
    <row r="762" spans="1:21" x14ac:dyDescent="0.25">
      <c r="A762">
        <v>9976.52</v>
      </c>
      <c r="B762">
        <v>17</v>
      </c>
      <c r="C762">
        <v>2346.8000000000002</v>
      </c>
      <c r="D762">
        <v>2654.65</v>
      </c>
      <c r="E762">
        <f t="shared" si="44"/>
        <v>45129.05</v>
      </c>
      <c r="F762">
        <f t="shared" si="45"/>
        <v>39895.600000000006</v>
      </c>
      <c r="K762" t="s">
        <v>18</v>
      </c>
      <c r="M762" s="1">
        <v>45159</v>
      </c>
      <c r="N762" t="str">
        <f t="shared" si="46"/>
        <v>August</v>
      </c>
      <c r="T762" s="1">
        <v>45159</v>
      </c>
      <c r="U762" t="str">
        <f t="shared" si="47"/>
        <v>August</v>
      </c>
    </row>
    <row r="763" spans="1:21" x14ac:dyDescent="0.25">
      <c r="A763">
        <v>2490.8200000000002</v>
      </c>
      <c r="B763">
        <v>41</v>
      </c>
      <c r="C763">
        <v>3956.03</v>
      </c>
      <c r="D763">
        <v>4163.68</v>
      </c>
      <c r="E763">
        <f t="shared" si="44"/>
        <v>170710.88</v>
      </c>
      <c r="F763">
        <f t="shared" si="45"/>
        <v>162197.23000000001</v>
      </c>
      <c r="K763" t="s">
        <v>24</v>
      </c>
      <c r="M763" s="1">
        <v>45150</v>
      </c>
      <c r="N763" t="str">
        <f t="shared" si="46"/>
        <v>August</v>
      </c>
      <c r="T763" s="1">
        <v>45150</v>
      </c>
      <c r="U763" t="str">
        <f t="shared" si="47"/>
        <v>August</v>
      </c>
    </row>
    <row r="764" spans="1:21" x14ac:dyDescent="0.25">
      <c r="A764">
        <v>499.47</v>
      </c>
      <c r="B764">
        <v>47</v>
      </c>
      <c r="C764">
        <v>3034.32</v>
      </c>
      <c r="D764">
        <v>3375.79</v>
      </c>
      <c r="E764">
        <f t="shared" si="44"/>
        <v>158662.13</v>
      </c>
      <c r="F764">
        <f t="shared" si="45"/>
        <v>142613.04</v>
      </c>
      <c r="K764" t="s">
        <v>18</v>
      </c>
      <c r="M764" s="1">
        <v>45245</v>
      </c>
      <c r="N764" t="str">
        <f t="shared" si="46"/>
        <v>November</v>
      </c>
      <c r="T764" s="1">
        <v>45245</v>
      </c>
      <c r="U764" t="str">
        <f t="shared" si="47"/>
        <v>November</v>
      </c>
    </row>
    <row r="765" spans="1:21" x14ac:dyDescent="0.25">
      <c r="A765">
        <v>4170.8</v>
      </c>
      <c r="B765">
        <v>44</v>
      </c>
      <c r="C765">
        <v>3288.39</v>
      </c>
      <c r="D765">
        <v>3391.46</v>
      </c>
      <c r="E765">
        <f t="shared" si="44"/>
        <v>149224.24</v>
      </c>
      <c r="F765">
        <f t="shared" si="45"/>
        <v>144689.16</v>
      </c>
      <c r="K765" t="s">
        <v>24</v>
      </c>
      <c r="M765" s="1">
        <v>44986</v>
      </c>
      <c r="N765" t="str">
        <f t="shared" si="46"/>
        <v>March</v>
      </c>
      <c r="T765" s="1">
        <v>44986</v>
      </c>
      <c r="U765" t="str">
        <f t="shared" si="47"/>
        <v>March</v>
      </c>
    </row>
    <row r="766" spans="1:21" x14ac:dyDescent="0.25">
      <c r="A766">
        <v>1387.8</v>
      </c>
      <c r="B766">
        <v>34</v>
      </c>
      <c r="C766">
        <v>4991.09</v>
      </c>
      <c r="D766">
        <v>5402.28</v>
      </c>
      <c r="E766">
        <f t="shared" si="44"/>
        <v>183677.52</v>
      </c>
      <c r="F766">
        <f t="shared" si="45"/>
        <v>169697.06</v>
      </c>
      <c r="K766" t="s">
        <v>28</v>
      </c>
      <c r="M766" s="1">
        <v>45261</v>
      </c>
      <c r="N766" t="str">
        <f t="shared" si="46"/>
        <v>December</v>
      </c>
      <c r="T766" s="1">
        <v>45261</v>
      </c>
      <c r="U766" t="str">
        <f t="shared" si="47"/>
        <v>December</v>
      </c>
    </row>
    <row r="767" spans="1:21" x14ac:dyDescent="0.25">
      <c r="A767">
        <v>322.02</v>
      </c>
      <c r="B767">
        <v>5</v>
      </c>
      <c r="C767">
        <v>421.05</v>
      </c>
      <c r="D767">
        <v>488.23</v>
      </c>
      <c r="E767">
        <f t="shared" si="44"/>
        <v>2441.15</v>
      </c>
      <c r="F767">
        <f t="shared" si="45"/>
        <v>2105.25</v>
      </c>
      <c r="K767" t="s">
        <v>11</v>
      </c>
      <c r="M767" s="1">
        <v>45148</v>
      </c>
      <c r="N767" t="str">
        <f t="shared" si="46"/>
        <v>August</v>
      </c>
      <c r="T767" s="1">
        <v>45148</v>
      </c>
      <c r="U767" t="str">
        <f t="shared" si="47"/>
        <v>August</v>
      </c>
    </row>
    <row r="768" spans="1:21" x14ac:dyDescent="0.25">
      <c r="A768">
        <v>3668.23</v>
      </c>
      <c r="B768">
        <v>45</v>
      </c>
      <c r="C768">
        <v>1153.9000000000001</v>
      </c>
      <c r="D768">
        <v>1485.34</v>
      </c>
      <c r="E768">
        <f t="shared" si="44"/>
        <v>66840.3</v>
      </c>
      <c r="F768">
        <f t="shared" si="45"/>
        <v>51925.500000000007</v>
      </c>
      <c r="K768" t="s">
        <v>27</v>
      </c>
      <c r="M768" s="1">
        <v>44963</v>
      </c>
      <c r="N768" t="str">
        <f t="shared" si="46"/>
        <v>February</v>
      </c>
      <c r="T768" s="1">
        <v>44963</v>
      </c>
      <c r="U768" t="str">
        <f t="shared" si="47"/>
        <v>February</v>
      </c>
    </row>
    <row r="769" spans="1:21" x14ac:dyDescent="0.25">
      <c r="A769">
        <v>7859.01</v>
      </c>
      <c r="B769">
        <v>27</v>
      </c>
      <c r="C769">
        <v>2069.08</v>
      </c>
      <c r="D769">
        <v>2246.2399999999998</v>
      </c>
      <c r="E769">
        <f t="shared" si="44"/>
        <v>60648.479999999996</v>
      </c>
      <c r="F769">
        <f t="shared" si="45"/>
        <v>55865.159999999996</v>
      </c>
      <c r="K769" t="s">
        <v>28</v>
      </c>
      <c r="M769" s="1">
        <v>45204</v>
      </c>
      <c r="N769" t="str">
        <f t="shared" si="46"/>
        <v>October</v>
      </c>
      <c r="T769" s="1">
        <v>45204</v>
      </c>
      <c r="U769" t="str">
        <f t="shared" si="47"/>
        <v>October</v>
      </c>
    </row>
    <row r="770" spans="1:21" x14ac:dyDescent="0.25">
      <c r="A770">
        <v>5705.19</v>
      </c>
      <c r="B770">
        <v>23</v>
      </c>
      <c r="C770">
        <v>1771.52</v>
      </c>
      <c r="D770">
        <v>2147.8000000000002</v>
      </c>
      <c r="E770">
        <f t="shared" si="44"/>
        <v>49399.4</v>
      </c>
      <c r="F770">
        <f t="shared" si="45"/>
        <v>40744.959999999999</v>
      </c>
      <c r="K770" t="s">
        <v>18</v>
      </c>
      <c r="M770" s="1">
        <v>45122</v>
      </c>
      <c r="N770" t="str">
        <f t="shared" si="46"/>
        <v>July</v>
      </c>
      <c r="T770" s="1">
        <v>45122</v>
      </c>
      <c r="U770" t="str">
        <f t="shared" si="47"/>
        <v>July</v>
      </c>
    </row>
    <row r="771" spans="1:21" x14ac:dyDescent="0.25">
      <c r="A771">
        <v>3196.5</v>
      </c>
      <c r="B771">
        <v>40</v>
      </c>
      <c r="C771">
        <v>157.15</v>
      </c>
      <c r="D771">
        <v>436.53</v>
      </c>
      <c r="E771">
        <f t="shared" ref="E771:E834" si="48">B771*D771</f>
        <v>17461.199999999997</v>
      </c>
      <c r="F771">
        <f t="shared" ref="F771:F834" si="49">C771*B771</f>
        <v>6286</v>
      </c>
      <c r="K771" t="s">
        <v>27</v>
      </c>
      <c r="M771" s="1">
        <v>45278</v>
      </c>
      <c r="N771" t="str">
        <f t="shared" ref="N771:N834" si="50">TEXT(M771,"MMMM")</f>
        <v>December</v>
      </c>
      <c r="T771" s="1">
        <v>45278</v>
      </c>
      <c r="U771" t="str">
        <f t="shared" ref="U771:U834" si="51">TEXT(T771,"MMMM")</f>
        <v>December</v>
      </c>
    </row>
    <row r="772" spans="1:21" x14ac:dyDescent="0.25">
      <c r="A772">
        <v>6577.99</v>
      </c>
      <c r="B772">
        <v>14</v>
      </c>
      <c r="C772">
        <v>504.3</v>
      </c>
      <c r="D772">
        <v>735.95</v>
      </c>
      <c r="E772">
        <f t="shared" si="48"/>
        <v>10303.300000000001</v>
      </c>
      <c r="F772">
        <f t="shared" si="49"/>
        <v>7060.2</v>
      </c>
      <c r="K772" t="s">
        <v>11</v>
      </c>
      <c r="M772" s="1">
        <v>45168</v>
      </c>
      <c r="N772" t="str">
        <f t="shared" si="50"/>
        <v>August</v>
      </c>
      <c r="T772" s="1">
        <v>45168</v>
      </c>
      <c r="U772" t="str">
        <f t="shared" si="51"/>
        <v>August</v>
      </c>
    </row>
    <row r="773" spans="1:21" x14ac:dyDescent="0.25">
      <c r="A773">
        <v>2396.98</v>
      </c>
      <c r="B773">
        <v>15</v>
      </c>
      <c r="C773">
        <v>3420.72</v>
      </c>
      <c r="D773">
        <v>3513.74</v>
      </c>
      <c r="E773">
        <f t="shared" si="48"/>
        <v>52706.1</v>
      </c>
      <c r="F773">
        <f t="shared" si="49"/>
        <v>51310.799999999996</v>
      </c>
      <c r="K773" t="s">
        <v>11</v>
      </c>
      <c r="M773" s="1">
        <v>45250</v>
      </c>
      <c r="N773" t="str">
        <f t="shared" si="50"/>
        <v>November</v>
      </c>
      <c r="T773" s="1">
        <v>45250</v>
      </c>
      <c r="U773" t="str">
        <f t="shared" si="51"/>
        <v>November</v>
      </c>
    </row>
    <row r="774" spans="1:21" x14ac:dyDescent="0.25">
      <c r="A774">
        <v>242.38</v>
      </c>
      <c r="B774">
        <v>43</v>
      </c>
      <c r="C774">
        <v>4402.66</v>
      </c>
      <c r="D774">
        <v>4724.7</v>
      </c>
      <c r="E774">
        <f t="shared" si="48"/>
        <v>203162.1</v>
      </c>
      <c r="F774">
        <f t="shared" si="49"/>
        <v>189314.38</v>
      </c>
      <c r="K774" t="s">
        <v>24</v>
      </c>
      <c r="M774" s="1">
        <v>45145</v>
      </c>
      <c r="N774" t="str">
        <f t="shared" si="50"/>
        <v>August</v>
      </c>
      <c r="T774" s="1">
        <v>45145</v>
      </c>
      <c r="U774" t="str">
        <f t="shared" si="51"/>
        <v>August</v>
      </c>
    </row>
    <row r="775" spans="1:21" x14ac:dyDescent="0.25">
      <c r="A775">
        <v>7667.1</v>
      </c>
      <c r="B775">
        <v>33</v>
      </c>
      <c r="C775">
        <v>2595.42</v>
      </c>
      <c r="D775">
        <v>3083.06</v>
      </c>
      <c r="E775">
        <f t="shared" si="48"/>
        <v>101740.98</v>
      </c>
      <c r="F775">
        <f t="shared" si="49"/>
        <v>85648.86</v>
      </c>
      <c r="K775" t="s">
        <v>27</v>
      </c>
      <c r="M775" s="1">
        <v>45118</v>
      </c>
      <c r="N775" t="str">
        <f t="shared" si="50"/>
        <v>July</v>
      </c>
      <c r="T775" s="1">
        <v>45118</v>
      </c>
      <c r="U775" t="str">
        <f t="shared" si="51"/>
        <v>July</v>
      </c>
    </row>
    <row r="776" spans="1:21" x14ac:dyDescent="0.25">
      <c r="A776">
        <v>6275.06</v>
      </c>
      <c r="B776">
        <v>31</v>
      </c>
      <c r="C776">
        <v>2719</v>
      </c>
      <c r="D776">
        <v>3133.55</v>
      </c>
      <c r="E776">
        <f t="shared" si="48"/>
        <v>97140.05</v>
      </c>
      <c r="F776">
        <f t="shared" si="49"/>
        <v>84289</v>
      </c>
      <c r="K776" t="s">
        <v>24</v>
      </c>
      <c r="M776" s="1">
        <v>44943</v>
      </c>
      <c r="N776" t="str">
        <f t="shared" si="50"/>
        <v>January</v>
      </c>
      <c r="T776" s="1">
        <v>44943</v>
      </c>
      <c r="U776" t="str">
        <f t="shared" si="51"/>
        <v>January</v>
      </c>
    </row>
    <row r="777" spans="1:21" x14ac:dyDescent="0.25">
      <c r="A777">
        <v>7646.8</v>
      </c>
      <c r="B777">
        <v>35</v>
      </c>
      <c r="C777">
        <v>1312.71</v>
      </c>
      <c r="D777">
        <v>1352.11</v>
      </c>
      <c r="E777">
        <f t="shared" si="48"/>
        <v>47323.85</v>
      </c>
      <c r="F777">
        <f t="shared" si="49"/>
        <v>45944.85</v>
      </c>
      <c r="K777" t="s">
        <v>28</v>
      </c>
      <c r="M777" s="1">
        <v>44938</v>
      </c>
      <c r="N777" t="str">
        <f t="shared" si="50"/>
        <v>January</v>
      </c>
      <c r="T777" s="1">
        <v>44938</v>
      </c>
      <c r="U777" t="str">
        <f t="shared" si="51"/>
        <v>January</v>
      </c>
    </row>
    <row r="778" spans="1:21" x14ac:dyDescent="0.25">
      <c r="A778">
        <v>485.49</v>
      </c>
      <c r="B778">
        <v>17</v>
      </c>
      <c r="C778">
        <v>3850.99</v>
      </c>
      <c r="D778">
        <v>4045.3399999999901</v>
      </c>
      <c r="E778">
        <f t="shared" si="48"/>
        <v>68770.779999999839</v>
      </c>
      <c r="F778">
        <f t="shared" si="49"/>
        <v>65466.829999999994</v>
      </c>
      <c r="K778" t="s">
        <v>27</v>
      </c>
      <c r="M778" s="1">
        <v>45119</v>
      </c>
      <c r="N778" t="str">
        <f t="shared" si="50"/>
        <v>July</v>
      </c>
      <c r="T778" s="1">
        <v>45119</v>
      </c>
      <c r="U778" t="str">
        <f t="shared" si="51"/>
        <v>July</v>
      </c>
    </row>
    <row r="779" spans="1:21" x14ac:dyDescent="0.25">
      <c r="A779">
        <v>8387.48</v>
      </c>
      <c r="B779">
        <v>28</v>
      </c>
      <c r="C779">
        <v>3771.38</v>
      </c>
      <c r="D779">
        <v>4234.92</v>
      </c>
      <c r="E779">
        <f t="shared" si="48"/>
        <v>118577.76000000001</v>
      </c>
      <c r="F779">
        <f t="shared" si="49"/>
        <v>105598.64</v>
      </c>
      <c r="K779" t="s">
        <v>28</v>
      </c>
      <c r="M779" s="1">
        <v>44948</v>
      </c>
      <c r="N779" t="str">
        <f t="shared" si="50"/>
        <v>January</v>
      </c>
      <c r="T779" s="1">
        <v>44948</v>
      </c>
      <c r="U779" t="str">
        <f t="shared" si="51"/>
        <v>January</v>
      </c>
    </row>
    <row r="780" spans="1:21" x14ac:dyDescent="0.25">
      <c r="A780">
        <v>6233.31</v>
      </c>
      <c r="B780">
        <v>19</v>
      </c>
      <c r="C780">
        <v>2962.41</v>
      </c>
      <c r="D780">
        <v>3218.8999999999901</v>
      </c>
      <c r="E780">
        <f t="shared" si="48"/>
        <v>61159.099999999809</v>
      </c>
      <c r="F780">
        <f t="shared" si="49"/>
        <v>56285.789999999994</v>
      </c>
      <c r="K780" t="s">
        <v>24</v>
      </c>
      <c r="M780" s="1">
        <v>45046</v>
      </c>
      <c r="N780" t="str">
        <f t="shared" si="50"/>
        <v>April</v>
      </c>
      <c r="T780" s="1">
        <v>45046</v>
      </c>
      <c r="U780" t="str">
        <f t="shared" si="51"/>
        <v>April</v>
      </c>
    </row>
    <row r="781" spans="1:21" x14ac:dyDescent="0.25">
      <c r="A781">
        <v>5677.61</v>
      </c>
      <c r="B781">
        <v>46</v>
      </c>
      <c r="C781">
        <v>1102.69</v>
      </c>
      <c r="D781">
        <v>1437.12</v>
      </c>
      <c r="E781">
        <f t="shared" si="48"/>
        <v>66107.51999999999</v>
      </c>
      <c r="F781">
        <f t="shared" si="49"/>
        <v>50723.740000000005</v>
      </c>
      <c r="K781" t="s">
        <v>27</v>
      </c>
      <c r="M781" s="1">
        <v>45136</v>
      </c>
      <c r="N781" t="str">
        <f t="shared" si="50"/>
        <v>July</v>
      </c>
      <c r="T781" s="1">
        <v>45136</v>
      </c>
      <c r="U781" t="str">
        <f t="shared" si="51"/>
        <v>July</v>
      </c>
    </row>
    <row r="782" spans="1:21" x14ac:dyDescent="0.25">
      <c r="A782">
        <v>6283.68</v>
      </c>
      <c r="B782">
        <v>23</v>
      </c>
      <c r="C782">
        <v>530.24</v>
      </c>
      <c r="D782">
        <v>987.41</v>
      </c>
      <c r="E782">
        <f t="shared" si="48"/>
        <v>22710.43</v>
      </c>
      <c r="F782">
        <f t="shared" si="49"/>
        <v>12195.52</v>
      </c>
      <c r="K782" t="s">
        <v>24</v>
      </c>
      <c r="M782" s="1">
        <v>45232</v>
      </c>
      <c r="N782" t="str">
        <f t="shared" si="50"/>
        <v>November</v>
      </c>
      <c r="T782" s="1">
        <v>45232</v>
      </c>
      <c r="U782" t="str">
        <f t="shared" si="51"/>
        <v>November</v>
      </c>
    </row>
    <row r="783" spans="1:21" x14ac:dyDescent="0.25">
      <c r="A783">
        <v>8657.89</v>
      </c>
      <c r="B783">
        <v>32</v>
      </c>
      <c r="C783">
        <v>367.98</v>
      </c>
      <c r="D783">
        <v>806.14</v>
      </c>
      <c r="E783">
        <f t="shared" si="48"/>
        <v>25796.48</v>
      </c>
      <c r="F783">
        <f t="shared" si="49"/>
        <v>11775.36</v>
      </c>
      <c r="K783" t="s">
        <v>27</v>
      </c>
      <c r="M783" s="1">
        <v>45196</v>
      </c>
      <c r="N783" t="str">
        <f t="shared" si="50"/>
        <v>September</v>
      </c>
      <c r="T783" s="1">
        <v>45196</v>
      </c>
      <c r="U783" t="str">
        <f t="shared" si="51"/>
        <v>September</v>
      </c>
    </row>
    <row r="784" spans="1:21" x14ac:dyDescent="0.25">
      <c r="A784">
        <v>5910.67</v>
      </c>
      <c r="B784">
        <v>40</v>
      </c>
      <c r="C784">
        <v>2983.85</v>
      </c>
      <c r="D784">
        <v>3239.74</v>
      </c>
      <c r="E784">
        <f t="shared" si="48"/>
        <v>129589.59999999999</v>
      </c>
      <c r="F784">
        <f t="shared" si="49"/>
        <v>119354</v>
      </c>
      <c r="K784" t="s">
        <v>24</v>
      </c>
      <c r="M784" s="1">
        <v>45118</v>
      </c>
      <c r="N784" t="str">
        <f t="shared" si="50"/>
        <v>July</v>
      </c>
      <c r="T784" s="1">
        <v>45118</v>
      </c>
      <c r="U784" t="str">
        <f t="shared" si="51"/>
        <v>July</v>
      </c>
    </row>
    <row r="785" spans="1:21" x14ac:dyDescent="0.25">
      <c r="A785">
        <v>5851.41</v>
      </c>
      <c r="B785">
        <v>13</v>
      </c>
      <c r="C785">
        <v>4133.92</v>
      </c>
      <c r="D785">
        <v>4358.37</v>
      </c>
      <c r="E785">
        <f t="shared" si="48"/>
        <v>56658.81</v>
      </c>
      <c r="F785">
        <f t="shared" si="49"/>
        <v>53740.959999999999</v>
      </c>
      <c r="K785" t="s">
        <v>11</v>
      </c>
      <c r="M785" s="1">
        <v>45101</v>
      </c>
      <c r="N785" t="str">
        <f t="shared" si="50"/>
        <v>June</v>
      </c>
      <c r="T785" s="1">
        <v>45101</v>
      </c>
      <c r="U785" t="str">
        <f t="shared" si="51"/>
        <v>June</v>
      </c>
    </row>
    <row r="786" spans="1:21" x14ac:dyDescent="0.25">
      <c r="A786">
        <v>9907.7199999999993</v>
      </c>
      <c r="B786">
        <v>20</v>
      </c>
      <c r="C786">
        <v>4298.74</v>
      </c>
      <c r="D786">
        <v>4475.1899999999996</v>
      </c>
      <c r="E786">
        <f t="shared" si="48"/>
        <v>89503.799999999988</v>
      </c>
      <c r="F786">
        <f t="shared" si="49"/>
        <v>85974.799999999988</v>
      </c>
      <c r="K786" t="s">
        <v>24</v>
      </c>
      <c r="M786" s="1">
        <v>45211</v>
      </c>
      <c r="N786" t="str">
        <f t="shared" si="50"/>
        <v>October</v>
      </c>
      <c r="T786" s="1">
        <v>45211</v>
      </c>
      <c r="U786" t="str">
        <f t="shared" si="51"/>
        <v>October</v>
      </c>
    </row>
    <row r="787" spans="1:21" x14ac:dyDescent="0.25">
      <c r="A787">
        <v>7591.63</v>
      </c>
      <c r="B787">
        <v>35</v>
      </c>
      <c r="C787">
        <v>2344.9299999999998</v>
      </c>
      <c r="D787">
        <v>2707.25</v>
      </c>
      <c r="E787">
        <f t="shared" si="48"/>
        <v>94753.75</v>
      </c>
      <c r="F787">
        <f t="shared" si="49"/>
        <v>82072.549999999988</v>
      </c>
      <c r="K787" t="s">
        <v>11</v>
      </c>
      <c r="M787" s="1">
        <v>45130</v>
      </c>
      <c r="N787" t="str">
        <f t="shared" si="50"/>
        <v>July</v>
      </c>
      <c r="T787" s="1">
        <v>45130</v>
      </c>
      <c r="U787" t="str">
        <f t="shared" si="51"/>
        <v>July</v>
      </c>
    </row>
    <row r="788" spans="1:21" x14ac:dyDescent="0.25">
      <c r="A788">
        <v>4478.71</v>
      </c>
      <c r="B788">
        <v>5</v>
      </c>
      <c r="C788">
        <v>3932.14</v>
      </c>
      <c r="D788">
        <v>4082.7599999999902</v>
      </c>
      <c r="E788">
        <f t="shared" si="48"/>
        <v>20413.799999999952</v>
      </c>
      <c r="F788">
        <f t="shared" si="49"/>
        <v>19660.7</v>
      </c>
      <c r="K788" t="s">
        <v>24</v>
      </c>
      <c r="M788" s="1">
        <v>45090</v>
      </c>
      <c r="N788" t="str">
        <f t="shared" si="50"/>
        <v>June</v>
      </c>
      <c r="T788" s="1">
        <v>45090</v>
      </c>
      <c r="U788" t="str">
        <f t="shared" si="51"/>
        <v>June</v>
      </c>
    </row>
    <row r="789" spans="1:21" x14ac:dyDescent="0.25">
      <c r="A789">
        <v>7103.23</v>
      </c>
      <c r="B789">
        <v>9</v>
      </c>
      <c r="C789">
        <v>4737.0600000000004</v>
      </c>
      <c r="D789">
        <v>4869.5</v>
      </c>
      <c r="E789">
        <f t="shared" si="48"/>
        <v>43825.5</v>
      </c>
      <c r="F789">
        <f t="shared" si="49"/>
        <v>42633.54</v>
      </c>
      <c r="K789" t="s">
        <v>27</v>
      </c>
      <c r="M789" s="1">
        <v>45177</v>
      </c>
      <c r="N789" t="str">
        <f t="shared" si="50"/>
        <v>September</v>
      </c>
      <c r="T789" s="1">
        <v>45177</v>
      </c>
      <c r="U789" t="str">
        <f t="shared" si="51"/>
        <v>September</v>
      </c>
    </row>
    <row r="790" spans="1:21" x14ac:dyDescent="0.25">
      <c r="A790">
        <v>3953.38</v>
      </c>
      <c r="B790">
        <v>29</v>
      </c>
      <c r="C790">
        <v>1412.09</v>
      </c>
      <c r="D790">
        <v>1596.6499999999901</v>
      </c>
      <c r="E790">
        <f t="shared" si="48"/>
        <v>46302.849999999715</v>
      </c>
      <c r="F790">
        <f t="shared" si="49"/>
        <v>40950.61</v>
      </c>
      <c r="K790" t="s">
        <v>27</v>
      </c>
      <c r="M790" s="1">
        <v>45153</v>
      </c>
      <c r="N790" t="str">
        <f t="shared" si="50"/>
        <v>August</v>
      </c>
      <c r="T790" s="1">
        <v>45153</v>
      </c>
      <c r="U790" t="str">
        <f t="shared" si="51"/>
        <v>August</v>
      </c>
    </row>
    <row r="791" spans="1:21" x14ac:dyDescent="0.25">
      <c r="A791">
        <v>2365.87</v>
      </c>
      <c r="B791">
        <v>6</v>
      </c>
      <c r="C791">
        <v>2019.9</v>
      </c>
      <c r="D791">
        <v>2116.7399999999998</v>
      </c>
      <c r="E791">
        <f t="shared" si="48"/>
        <v>12700.439999999999</v>
      </c>
      <c r="F791">
        <f t="shared" si="49"/>
        <v>12119.400000000001</v>
      </c>
      <c r="K791" t="s">
        <v>27</v>
      </c>
      <c r="M791" s="1">
        <v>44933</v>
      </c>
      <c r="N791" t="str">
        <f t="shared" si="50"/>
        <v>January</v>
      </c>
      <c r="T791" s="1">
        <v>44933</v>
      </c>
      <c r="U791" t="str">
        <f t="shared" si="51"/>
        <v>January</v>
      </c>
    </row>
    <row r="792" spans="1:21" x14ac:dyDescent="0.25">
      <c r="A792">
        <v>6008.83</v>
      </c>
      <c r="B792">
        <v>25</v>
      </c>
      <c r="C792">
        <v>4660.82</v>
      </c>
      <c r="D792">
        <v>5011.4299999999903</v>
      </c>
      <c r="E792">
        <f t="shared" si="48"/>
        <v>125285.74999999975</v>
      </c>
      <c r="F792">
        <f t="shared" si="49"/>
        <v>116520.5</v>
      </c>
      <c r="K792" t="s">
        <v>18</v>
      </c>
      <c r="M792" s="1">
        <v>44955</v>
      </c>
      <c r="N792" t="str">
        <f t="shared" si="50"/>
        <v>January</v>
      </c>
      <c r="T792" s="1">
        <v>44955</v>
      </c>
      <c r="U792" t="str">
        <f t="shared" si="51"/>
        <v>January</v>
      </c>
    </row>
    <row r="793" spans="1:21" x14ac:dyDescent="0.25">
      <c r="A793">
        <v>9289</v>
      </c>
      <c r="B793">
        <v>31</v>
      </c>
      <c r="C793">
        <v>1724.24</v>
      </c>
      <c r="D793">
        <v>2036.2</v>
      </c>
      <c r="E793">
        <f t="shared" si="48"/>
        <v>63122.200000000004</v>
      </c>
      <c r="F793">
        <f t="shared" si="49"/>
        <v>53451.44</v>
      </c>
      <c r="K793" t="s">
        <v>28</v>
      </c>
      <c r="M793" s="1">
        <v>44959</v>
      </c>
      <c r="N793" t="str">
        <f t="shared" si="50"/>
        <v>February</v>
      </c>
      <c r="T793" s="1">
        <v>44959</v>
      </c>
      <c r="U793" t="str">
        <f t="shared" si="51"/>
        <v>February</v>
      </c>
    </row>
    <row r="794" spans="1:21" x14ac:dyDescent="0.25">
      <c r="A794">
        <v>9298.48</v>
      </c>
      <c r="B794">
        <v>22</v>
      </c>
      <c r="C794">
        <v>4573.6899999999996</v>
      </c>
      <c r="D794">
        <v>4820.2999999999902</v>
      </c>
      <c r="E794">
        <f t="shared" si="48"/>
        <v>106046.59999999979</v>
      </c>
      <c r="F794">
        <f t="shared" si="49"/>
        <v>100621.18</v>
      </c>
      <c r="K794" t="s">
        <v>27</v>
      </c>
      <c r="M794" s="1">
        <v>45060</v>
      </c>
      <c r="N794" t="str">
        <f t="shared" si="50"/>
        <v>May</v>
      </c>
      <c r="T794" s="1">
        <v>45060</v>
      </c>
      <c r="U794" t="str">
        <f t="shared" si="51"/>
        <v>May</v>
      </c>
    </row>
    <row r="795" spans="1:21" x14ac:dyDescent="0.25">
      <c r="A795">
        <v>3484.86</v>
      </c>
      <c r="B795">
        <v>2</v>
      </c>
      <c r="C795">
        <v>4906.17</v>
      </c>
      <c r="D795">
        <v>5107.43</v>
      </c>
      <c r="E795">
        <f t="shared" si="48"/>
        <v>10214.86</v>
      </c>
      <c r="F795">
        <f t="shared" si="49"/>
        <v>9812.34</v>
      </c>
      <c r="K795" t="s">
        <v>11</v>
      </c>
      <c r="M795" s="1">
        <v>45005</v>
      </c>
      <c r="N795" t="str">
        <f t="shared" si="50"/>
        <v>March</v>
      </c>
      <c r="T795" s="1">
        <v>45005</v>
      </c>
      <c r="U795" t="str">
        <f t="shared" si="51"/>
        <v>March</v>
      </c>
    </row>
    <row r="796" spans="1:21" x14ac:dyDescent="0.25">
      <c r="A796">
        <v>5324.01</v>
      </c>
      <c r="B796">
        <v>45</v>
      </c>
      <c r="C796">
        <v>3325.96</v>
      </c>
      <c r="D796">
        <v>3781.4</v>
      </c>
      <c r="E796">
        <f t="shared" si="48"/>
        <v>170163</v>
      </c>
      <c r="F796">
        <f t="shared" si="49"/>
        <v>149668.20000000001</v>
      </c>
      <c r="K796" t="s">
        <v>27</v>
      </c>
      <c r="M796" s="1">
        <v>44984</v>
      </c>
      <c r="N796" t="str">
        <f t="shared" si="50"/>
        <v>February</v>
      </c>
      <c r="T796" s="1">
        <v>44984</v>
      </c>
      <c r="U796" t="str">
        <f t="shared" si="51"/>
        <v>February</v>
      </c>
    </row>
    <row r="797" spans="1:21" x14ac:dyDescent="0.25">
      <c r="A797">
        <v>2195.1999999999998</v>
      </c>
      <c r="B797">
        <v>5</v>
      </c>
      <c r="C797">
        <v>4093.61</v>
      </c>
      <c r="D797">
        <v>4117.88</v>
      </c>
      <c r="E797">
        <f t="shared" si="48"/>
        <v>20589.400000000001</v>
      </c>
      <c r="F797">
        <f t="shared" si="49"/>
        <v>20468.05</v>
      </c>
      <c r="K797" t="s">
        <v>18</v>
      </c>
      <c r="M797" s="1">
        <v>44952</v>
      </c>
      <c r="N797" t="str">
        <f t="shared" si="50"/>
        <v>January</v>
      </c>
      <c r="T797" s="1">
        <v>44952</v>
      </c>
      <c r="U797" t="str">
        <f t="shared" si="51"/>
        <v>January</v>
      </c>
    </row>
    <row r="798" spans="1:21" x14ac:dyDescent="0.25">
      <c r="A798">
        <v>9956.75</v>
      </c>
      <c r="B798">
        <v>27</v>
      </c>
      <c r="C798">
        <v>3760.25</v>
      </c>
      <c r="D798">
        <v>4147.1099999999997</v>
      </c>
      <c r="E798">
        <f t="shared" si="48"/>
        <v>111971.96999999999</v>
      </c>
      <c r="F798">
        <f t="shared" si="49"/>
        <v>101526.75</v>
      </c>
      <c r="K798" t="s">
        <v>11</v>
      </c>
      <c r="M798" s="1">
        <v>45152</v>
      </c>
      <c r="N798" t="str">
        <f t="shared" si="50"/>
        <v>August</v>
      </c>
      <c r="T798" s="1">
        <v>45152</v>
      </c>
      <c r="U798" t="str">
        <f t="shared" si="51"/>
        <v>August</v>
      </c>
    </row>
    <row r="799" spans="1:21" x14ac:dyDescent="0.25">
      <c r="A799">
        <v>9813.07</v>
      </c>
      <c r="B799">
        <v>25</v>
      </c>
      <c r="C799">
        <v>3512.69</v>
      </c>
      <c r="D799">
        <v>3964.63</v>
      </c>
      <c r="E799">
        <f t="shared" si="48"/>
        <v>99115.75</v>
      </c>
      <c r="F799">
        <f t="shared" si="49"/>
        <v>87817.25</v>
      </c>
      <c r="K799" t="s">
        <v>18</v>
      </c>
      <c r="M799" s="1">
        <v>45211</v>
      </c>
      <c r="N799" t="str">
        <f t="shared" si="50"/>
        <v>October</v>
      </c>
      <c r="T799" s="1">
        <v>45211</v>
      </c>
      <c r="U799" t="str">
        <f t="shared" si="51"/>
        <v>October</v>
      </c>
    </row>
    <row r="800" spans="1:21" x14ac:dyDescent="0.25">
      <c r="A800">
        <v>6530.14</v>
      </c>
      <c r="B800">
        <v>8</v>
      </c>
      <c r="C800">
        <v>1569.31</v>
      </c>
      <c r="D800">
        <v>1798.02</v>
      </c>
      <c r="E800">
        <f t="shared" si="48"/>
        <v>14384.16</v>
      </c>
      <c r="F800">
        <f t="shared" si="49"/>
        <v>12554.48</v>
      </c>
      <c r="K800" t="s">
        <v>11</v>
      </c>
      <c r="M800" s="1">
        <v>44930</v>
      </c>
      <c r="N800" t="str">
        <f t="shared" si="50"/>
        <v>January</v>
      </c>
      <c r="T800" s="1">
        <v>44930</v>
      </c>
      <c r="U800" t="str">
        <f t="shared" si="51"/>
        <v>January</v>
      </c>
    </row>
    <row r="801" spans="1:21" x14ac:dyDescent="0.25">
      <c r="A801">
        <v>8063.7</v>
      </c>
      <c r="B801">
        <v>1</v>
      </c>
      <c r="C801">
        <v>332.62</v>
      </c>
      <c r="D801">
        <v>612.46</v>
      </c>
      <c r="E801">
        <f t="shared" si="48"/>
        <v>612.46</v>
      </c>
      <c r="F801">
        <f t="shared" si="49"/>
        <v>332.62</v>
      </c>
      <c r="K801" t="s">
        <v>24</v>
      </c>
      <c r="M801" s="1">
        <v>45025</v>
      </c>
      <c r="N801" t="str">
        <f t="shared" si="50"/>
        <v>April</v>
      </c>
      <c r="T801" s="1">
        <v>45025</v>
      </c>
      <c r="U801" t="str">
        <f t="shared" si="51"/>
        <v>April</v>
      </c>
    </row>
    <row r="802" spans="1:21" x14ac:dyDescent="0.25">
      <c r="A802">
        <v>7179.49</v>
      </c>
      <c r="B802">
        <v>20</v>
      </c>
      <c r="C802">
        <v>1748.11</v>
      </c>
      <c r="D802">
        <v>2220.9</v>
      </c>
      <c r="E802">
        <f t="shared" si="48"/>
        <v>44418</v>
      </c>
      <c r="F802">
        <f t="shared" si="49"/>
        <v>34962.199999999997</v>
      </c>
      <c r="K802" t="s">
        <v>28</v>
      </c>
      <c r="M802" s="1">
        <v>44965</v>
      </c>
      <c r="N802" t="str">
        <f t="shared" si="50"/>
        <v>February</v>
      </c>
      <c r="T802" s="1">
        <v>44965</v>
      </c>
      <c r="U802" t="str">
        <f t="shared" si="51"/>
        <v>February</v>
      </c>
    </row>
    <row r="803" spans="1:21" x14ac:dyDescent="0.25">
      <c r="A803">
        <v>5972.27</v>
      </c>
      <c r="B803">
        <v>44</v>
      </c>
      <c r="C803">
        <v>3351.33</v>
      </c>
      <c r="D803">
        <v>3465.35</v>
      </c>
      <c r="E803">
        <f t="shared" si="48"/>
        <v>152475.4</v>
      </c>
      <c r="F803">
        <f t="shared" si="49"/>
        <v>147458.51999999999</v>
      </c>
      <c r="K803" t="s">
        <v>28</v>
      </c>
      <c r="M803" s="1">
        <v>45197</v>
      </c>
      <c r="N803" t="str">
        <f t="shared" si="50"/>
        <v>September</v>
      </c>
      <c r="T803" s="1">
        <v>45197</v>
      </c>
      <c r="U803" t="str">
        <f t="shared" si="51"/>
        <v>September</v>
      </c>
    </row>
    <row r="804" spans="1:21" x14ac:dyDescent="0.25">
      <c r="A804">
        <v>628.15</v>
      </c>
      <c r="B804">
        <v>23</v>
      </c>
      <c r="C804">
        <v>557.52</v>
      </c>
      <c r="D804">
        <v>822.39</v>
      </c>
      <c r="E804">
        <f t="shared" si="48"/>
        <v>18914.97</v>
      </c>
      <c r="F804">
        <f t="shared" si="49"/>
        <v>12822.96</v>
      </c>
      <c r="K804" t="s">
        <v>18</v>
      </c>
      <c r="M804" s="1">
        <v>45211</v>
      </c>
      <c r="N804" t="str">
        <f t="shared" si="50"/>
        <v>October</v>
      </c>
      <c r="T804" s="1">
        <v>45211</v>
      </c>
      <c r="U804" t="str">
        <f t="shared" si="51"/>
        <v>October</v>
      </c>
    </row>
    <row r="805" spans="1:21" x14ac:dyDescent="0.25">
      <c r="A805">
        <v>4602.17</v>
      </c>
      <c r="B805">
        <v>32</v>
      </c>
      <c r="C805">
        <v>108.99</v>
      </c>
      <c r="D805">
        <v>351.6</v>
      </c>
      <c r="E805">
        <f t="shared" si="48"/>
        <v>11251.2</v>
      </c>
      <c r="F805">
        <f t="shared" si="49"/>
        <v>3487.68</v>
      </c>
      <c r="K805" t="s">
        <v>28</v>
      </c>
      <c r="M805" s="1">
        <v>45083</v>
      </c>
      <c r="N805" t="str">
        <f t="shared" si="50"/>
        <v>June</v>
      </c>
      <c r="T805" s="1">
        <v>45083</v>
      </c>
      <c r="U805" t="str">
        <f t="shared" si="51"/>
        <v>June</v>
      </c>
    </row>
    <row r="806" spans="1:21" x14ac:dyDescent="0.25">
      <c r="A806">
        <v>6780.38</v>
      </c>
      <c r="B806">
        <v>11</v>
      </c>
      <c r="C806">
        <v>741.48</v>
      </c>
      <c r="D806">
        <v>878.09</v>
      </c>
      <c r="E806">
        <f t="shared" si="48"/>
        <v>9658.99</v>
      </c>
      <c r="F806">
        <f t="shared" si="49"/>
        <v>8156.2800000000007</v>
      </c>
      <c r="K806" t="s">
        <v>18</v>
      </c>
      <c r="M806" s="1">
        <v>45001</v>
      </c>
      <c r="N806" t="str">
        <f t="shared" si="50"/>
        <v>March</v>
      </c>
      <c r="T806" s="1">
        <v>45001</v>
      </c>
      <c r="U806" t="str">
        <f t="shared" si="51"/>
        <v>March</v>
      </c>
    </row>
    <row r="807" spans="1:21" x14ac:dyDescent="0.25">
      <c r="A807">
        <v>6807.56</v>
      </c>
      <c r="B807">
        <v>39</v>
      </c>
      <c r="C807">
        <v>3592.89</v>
      </c>
      <c r="D807">
        <v>4004</v>
      </c>
      <c r="E807">
        <f t="shared" si="48"/>
        <v>156156</v>
      </c>
      <c r="F807">
        <f t="shared" si="49"/>
        <v>140122.71</v>
      </c>
      <c r="K807" t="s">
        <v>18</v>
      </c>
      <c r="M807" s="1">
        <v>45214</v>
      </c>
      <c r="N807" t="str">
        <f t="shared" si="50"/>
        <v>October</v>
      </c>
      <c r="T807" s="1">
        <v>45214</v>
      </c>
      <c r="U807" t="str">
        <f t="shared" si="51"/>
        <v>October</v>
      </c>
    </row>
    <row r="808" spans="1:21" x14ac:dyDescent="0.25">
      <c r="A808">
        <v>3793.91</v>
      </c>
      <c r="B808">
        <v>47</v>
      </c>
      <c r="C808">
        <v>4865.33</v>
      </c>
      <c r="D808">
        <v>5316.13</v>
      </c>
      <c r="E808">
        <f t="shared" si="48"/>
        <v>249858.11000000002</v>
      </c>
      <c r="F808">
        <f t="shared" si="49"/>
        <v>228670.51</v>
      </c>
      <c r="K808" t="s">
        <v>18</v>
      </c>
      <c r="M808" s="1">
        <v>45056</v>
      </c>
      <c r="N808" t="str">
        <f t="shared" si="50"/>
        <v>May</v>
      </c>
      <c r="T808" s="1">
        <v>45056</v>
      </c>
      <c r="U808" t="str">
        <f t="shared" si="51"/>
        <v>May</v>
      </c>
    </row>
    <row r="809" spans="1:21" x14ac:dyDescent="0.25">
      <c r="A809">
        <v>9422.75</v>
      </c>
      <c r="B809">
        <v>24</v>
      </c>
      <c r="C809">
        <v>4916.17</v>
      </c>
      <c r="D809">
        <v>5309.32</v>
      </c>
      <c r="E809">
        <f t="shared" si="48"/>
        <v>127423.67999999999</v>
      </c>
      <c r="F809">
        <f t="shared" si="49"/>
        <v>117988.08</v>
      </c>
      <c r="K809" t="s">
        <v>28</v>
      </c>
      <c r="M809" s="1">
        <v>45101</v>
      </c>
      <c r="N809" t="str">
        <f t="shared" si="50"/>
        <v>June</v>
      </c>
      <c r="T809" s="1">
        <v>45101</v>
      </c>
      <c r="U809" t="str">
        <f t="shared" si="51"/>
        <v>June</v>
      </c>
    </row>
    <row r="810" spans="1:21" x14ac:dyDescent="0.25">
      <c r="A810">
        <v>1756.83</v>
      </c>
      <c r="B810">
        <v>11</v>
      </c>
      <c r="C810">
        <v>2495.1999999999998</v>
      </c>
      <c r="D810">
        <v>2600.9299999999998</v>
      </c>
      <c r="E810">
        <f t="shared" si="48"/>
        <v>28610.23</v>
      </c>
      <c r="F810">
        <f t="shared" si="49"/>
        <v>27447.199999999997</v>
      </c>
      <c r="K810" t="s">
        <v>18</v>
      </c>
      <c r="M810" s="1">
        <v>45010</v>
      </c>
      <c r="N810" t="str">
        <f t="shared" si="50"/>
        <v>March</v>
      </c>
      <c r="T810" s="1">
        <v>45010</v>
      </c>
      <c r="U810" t="str">
        <f t="shared" si="51"/>
        <v>March</v>
      </c>
    </row>
    <row r="811" spans="1:21" x14ac:dyDescent="0.25">
      <c r="A811">
        <v>5053.5600000000004</v>
      </c>
      <c r="B811">
        <v>29</v>
      </c>
      <c r="C811">
        <v>4353.29</v>
      </c>
      <c r="D811">
        <v>4405.8</v>
      </c>
      <c r="E811">
        <f t="shared" si="48"/>
        <v>127768.20000000001</v>
      </c>
      <c r="F811">
        <f t="shared" si="49"/>
        <v>126245.41</v>
      </c>
      <c r="K811" t="s">
        <v>28</v>
      </c>
      <c r="M811" s="1">
        <v>44948</v>
      </c>
      <c r="N811" t="str">
        <f t="shared" si="50"/>
        <v>January</v>
      </c>
      <c r="T811" s="1">
        <v>44948</v>
      </c>
      <c r="U811" t="str">
        <f t="shared" si="51"/>
        <v>January</v>
      </c>
    </row>
    <row r="812" spans="1:21" x14ac:dyDescent="0.25">
      <c r="A812">
        <v>6939.75</v>
      </c>
      <c r="B812">
        <v>26</v>
      </c>
      <c r="C812">
        <v>3697.29</v>
      </c>
      <c r="D812">
        <v>4003.96</v>
      </c>
      <c r="E812">
        <f t="shared" si="48"/>
        <v>104102.96</v>
      </c>
      <c r="F812">
        <f t="shared" si="49"/>
        <v>96129.54</v>
      </c>
      <c r="K812" t="s">
        <v>18</v>
      </c>
      <c r="M812" s="1">
        <v>44953</v>
      </c>
      <c r="N812" t="str">
        <f t="shared" si="50"/>
        <v>January</v>
      </c>
      <c r="T812" s="1">
        <v>44953</v>
      </c>
      <c r="U812" t="str">
        <f t="shared" si="51"/>
        <v>January</v>
      </c>
    </row>
    <row r="813" spans="1:21" x14ac:dyDescent="0.25">
      <c r="A813">
        <v>7001.64</v>
      </c>
      <c r="B813">
        <v>16</v>
      </c>
      <c r="C813">
        <v>2530.15</v>
      </c>
      <c r="D813">
        <v>2568.13</v>
      </c>
      <c r="E813">
        <f t="shared" si="48"/>
        <v>41090.080000000002</v>
      </c>
      <c r="F813">
        <f t="shared" si="49"/>
        <v>40482.400000000001</v>
      </c>
      <c r="K813" t="s">
        <v>27</v>
      </c>
      <c r="M813" s="1">
        <v>45121</v>
      </c>
      <c r="N813" t="str">
        <f t="shared" si="50"/>
        <v>July</v>
      </c>
      <c r="T813" s="1">
        <v>45121</v>
      </c>
      <c r="U813" t="str">
        <f t="shared" si="51"/>
        <v>July</v>
      </c>
    </row>
    <row r="814" spans="1:21" x14ac:dyDescent="0.25">
      <c r="A814">
        <v>6521.53</v>
      </c>
      <c r="B814">
        <v>35</v>
      </c>
      <c r="C814">
        <v>2885.16</v>
      </c>
      <c r="D814">
        <v>3224.8399999999901</v>
      </c>
      <c r="E814">
        <f t="shared" si="48"/>
        <v>112869.39999999966</v>
      </c>
      <c r="F814">
        <f t="shared" si="49"/>
        <v>100980.59999999999</v>
      </c>
      <c r="K814" t="s">
        <v>18</v>
      </c>
      <c r="M814" s="1">
        <v>45263</v>
      </c>
      <c r="N814" t="str">
        <f t="shared" si="50"/>
        <v>December</v>
      </c>
      <c r="T814" s="1">
        <v>45263</v>
      </c>
      <c r="U814" t="str">
        <f t="shared" si="51"/>
        <v>December</v>
      </c>
    </row>
    <row r="815" spans="1:21" x14ac:dyDescent="0.25">
      <c r="A815">
        <v>2825.35</v>
      </c>
      <c r="B815">
        <v>20</v>
      </c>
      <c r="C815">
        <v>729.27</v>
      </c>
      <c r="D815">
        <v>999.18</v>
      </c>
      <c r="E815">
        <f t="shared" si="48"/>
        <v>19983.599999999999</v>
      </c>
      <c r="F815">
        <f t="shared" si="49"/>
        <v>14585.4</v>
      </c>
      <c r="K815" t="s">
        <v>11</v>
      </c>
      <c r="M815" s="1">
        <v>45162</v>
      </c>
      <c r="N815" t="str">
        <f t="shared" si="50"/>
        <v>August</v>
      </c>
      <c r="T815" s="1">
        <v>45162</v>
      </c>
      <c r="U815" t="str">
        <f t="shared" si="51"/>
        <v>August</v>
      </c>
    </row>
    <row r="816" spans="1:21" x14ac:dyDescent="0.25">
      <c r="A816">
        <v>1646.45</v>
      </c>
      <c r="B816">
        <v>46</v>
      </c>
      <c r="C816">
        <v>4691.42</v>
      </c>
      <c r="D816">
        <v>5026.1899999999996</v>
      </c>
      <c r="E816">
        <f t="shared" si="48"/>
        <v>231204.74</v>
      </c>
      <c r="F816">
        <f t="shared" si="49"/>
        <v>215805.32</v>
      </c>
      <c r="K816" t="s">
        <v>18</v>
      </c>
      <c r="M816" s="1">
        <v>45018</v>
      </c>
      <c r="N816" t="str">
        <f t="shared" si="50"/>
        <v>April</v>
      </c>
      <c r="T816" s="1">
        <v>45018</v>
      </c>
      <c r="U816" t="str">
        <f t="shared" si="51"/>
        <v>April</v>
      </c>
    </row>
    <row r="817" spans="1:21" x14ac:dyDescent="0.25">
      <c r="A817">
        <v>6395.81</v>
      </c>
      <c r="B817">
        <v>3</v>
      </c>
      <c r="C817">
        <v>1792.05</v>
      </c>
      <c r="D817">
        <v>2091.23</v>
      </c>
      <c r="E817">
        <f t="shared" si="48"/>
        <v>6273.6900000000005</v>
      </c>
      <c r="F817">
        <f t="shared" si="49"/>
        <v>5376.15</v>
      </c>
      <c r="K817" t="s">
        <v>24</v>
      </c>
      <c r="M817" s="1">
        <v>44947</v>
      </c>
      <c r="N817" t="str">
        <f t="shared" si="50"/>
        <v>January</v>
      </c>
      <c r="T817" s="1">
        <v>44947</v>
      </c>
      <c r="U817" t="str">
        <f t="shared" si="51"/>
        <v>January</v>
      </c>
    </row>
    <row r="818" spans="1:21" x14ac:dyDescent="0.25">
      <c r="A818">
        <v>6033.09</v>
      </c>
      <c r="B818">
        <v>1</v>
      </c>
      <c r="C818">
        <v>2258.44</v>
      </c>
      <c r="D818">
        <v>2475.56</v>
      </c>
      <c r="E818">
        <f t="shared" si="48"/>
        <v>2475.56</v>
      </c>
      <c r="F818">
        <f t="shared" si="49"/>
        <v>2258.44</v>
      </c>
      <c r="K818" t="s">
        <v>18</v>
      </c>
      <c r="M818" s="1">
        <v>45229</v>
      </c>
      <c r="N818" t="str">
        <f t="shared" si="50"/>
        <v>October</v>
      </c>
      <c r="T818" s="1">
        <v>45229</v>
      </c>
      <c r="U818" t="str">
        <f t="shared" si="51"/>
        <v>October</v>
      </c>
    </row>
    <row r="819" spans="1:21" x14ac:dyDescent="0.25">
      <c r="A819">
        <v>1875.62</v>
      </c>
      <c r="B819">
        <v>47</v>
      </c>
      <c r="C819">
        <v>3374.72</v>
      </c>
      <c r="D819">
        <v>3483.1499999999901</v>
      </c>
      <c r="E819">
        <f t="shared" si="48"/>
        <v>163708.04999999952</v>
      </c>
      <c r="F819">
        <f t="shared" si="49"/>
        <v>158611.84</v>
      </c>
      <c r="K819" t="s">
        <v>11</v>
      </c>
      <c r="M819" s="1">
        <v>45283</v>
      </c>
      <c r="N819" t="str">
        <f t="shared" si="50"/>
        <v>December</v>
      </c>
      <c r="T819" s="1">
        <v>45283</v>
      </c>
      <c r="U819" t="str">
        <f t="shared" si="51"/>
        <v>December</v>
      </c>
    </row>
    <row r="820" spans="1:21" x14ac:dyDescent="0.25">
      <c r="A820">
        <v>7080.88</v>
      </c>
      <c r="B820">
        <v>1</v>
      </c>
      <c r="C820">
        <v>1702.82</v>
      </c>
      <c r="D820">
        <v>1862.61</v>
      </c>
      <c r="E820">
        <f t="shared" si="48"/>
        <v>1862.61</v>
      </c>
      <c r="F820">
        <f t="shared" si="49"/>
        <v>1702.82</v>
      </c>
      <c r="K820" t="s">
        <v>11</v>
      </c>
      <c r="M820" s="1">
        <v>45010</v>
      </c>
      <c r="N820" t="str">
        <f t="shared" si="50"/>
        <v>March</v>
      </c>
      <c r="T820" s="1">
        <v>45010</v>
      </c>
      <c r="U820" t="str">
        <f t="shared" si="51"/>
        <v>March</v>
      </c>
    </row>
    <row r="821" spans="1:21" x14ac:dyDescent="0.25">
      <c r="A821">
        <v>4606.2</v>
      </c>
      <c r="B821">
        <v>17</v>
      </c>
      <c r="C821">
        <v>1308.58</v>
      </c>
      <c r="D821">
        <v>1575.59</v>
      </c>
      <c r="E821">
        <f t="shared" si="48"/>
        <v>26785.03</v>
      </c>
      <c r="F821">
        <f t="shared" si="49"/>
        <v>22245.86</v>
      </c>
      <c r="K821" t="s">
        <v>28</v>
      </c>
      <c r="M821" s="1">
        <v>45188</v>
      </c>
      <c r="N821" t="str">
        <f t="shared" si="50"/>
        <v>September</v>
      </c>
      <c r="T821" s="1">
        <v>45188</v>
      </c>
      <c r="U821" t="str">
        <f t="shared" si="51"/>
        <v>September</v>
      </c>
    </row>
    <row r="822" spans="1:21" x14ac:dyDescent="0.25">
      <c r="A822">
        <v>6710.83</v>
      </c>
      <c r="B822">
        <v>2</v>
      </c>
      <c r="C822">
        <v>3173.69</v>
      </c>
      <c r="D822">
        <v>3503.11</v>
      </c>
      <c r="E822">
        <f t="shared" si="48"/>
        <v>7006.22</v>
      </c>
      <c r="F822">
        <f t="shared" si="49"/>
        <v>6347.38</v>
      </c>
      <c r="K822" t="s">
        <v>27</v>
      </c>
      <c r="M822" s="1">
        <v>45073</v>
      </c>
      <c r="N822" t="str">
        <f t="shared" si="50"/>
        <v>May</v>
      </c>
      <c r="T822" s="1">
        <v>45073</v>
      </c>
      <c r="U822" t="str">
        <f t="shared" si="51"/>
        <v>May</v>
      </c>
    </row>
    <row r="823" spans="1:21" x14ac:dyDescent="0.25">
      <c r="A823">
        <v>8389.93</v>
      </c>
      <c r="B823">
        <v>29</v>
      </c>
      <c r="C823">
        <v>173.67</v>
      </c>
      <c r="D823">
        <v>565.62</v>
      </c>
      <c r="E823">
        <f t="shared" si="48"/>
        <v>16402.98</v>
      </c>
      <c r="F823">
        <f t="shared" si="49"/>
        <v>5036.4299999999994</v>
      </c>
      <c r="K823" t="s">
        <v>18</v>
      </c>
      <c r="M823" s="1">
        <v>45183</v>
      </c>
      <c r="N823" t="str">
        <f t="shared" si="50"/>
        <v>September</v>
      </c>
      <c r="T823" s="1">
        <v>45183</v>
      </c>
      <c r="U823" t="str">
        <f t="shared" si="51"/>
        <v>September</v>
      </c>
    </row>
    <row r="824" spans="1:21" x14ac:dyDescent="0.25">
      <c r="A824">
        <v>1780.31</v>
      </c>
      <c r="B824">
        <v>20</v>
      </c>
      <c r="C824">
        <v>3617.59</v>
      </c>
      <c r="D824">
        <v>4003.5</v>
      </c>
      <c r="E824">
        <f t="shared" si="48"/>
        <v>80070</v>
      </c>
      <c r="F824">
        <f t="shared" si="49"/>
        <v>72351.8</v>
      </c>
      <c r="K824" t="s">
        <v>28</v>
      </c>
      <c r="M824" s="1">
        <v>44984</v>
      </c>
      <c r="N824" t="str">
        <f t="shared" si="50"/>
        <v>February</v>
      </c>
      <c r="T824" s="1">
        <v>44984</v>
      </c>
      <c r="U824" t="str">
        <f t="shared" si="51"/>
        <v>February</v>
      </c>
    </row>
    <row r="825" spans="1:21" x14ac:dyDescent="0.25">
      <c r="A825">
        <v>289.52999999999997</v>
      </c>
      <c r="B825">
        <v>6</v>
      </c>
      <c r="C825">
        <v>2594.42</v>
      </c>
      <c r="D825">
        <v>3081.04</v>
      </c>
      <c r="E825">
        <f t="shared" si="48"/>
        <v>18486.239999999998</v>
      </c>
      <c r="F825">
        <f t="shared" si="49"/>
        <v>15566.52</v>
      </c>
      <c r="K825" t="s">
        <v>27</v>
      </c>
      <c r="M825" s="1">
        <v>44941</v>
      </c>
      <c r="N825" t="str">
        <f t="shared" si="50"/>
        <v>January</v>
      </c>
      <c r="T825" s="1">
        <v>44941</v>
      </c>
      <c r="U825" t="str">
        <f t="shared" si="51"/>
        <v>January</v>
      </c>
    </row>
    <row r="826" spans="1:21" x14ac:dyDescent="0.25">
      <c r="A826">
        <v>7813.12</v>
      </c>
      <c r="B826">
        <v>8</v>
      </c>
      <c r="C826">
        <v>3048.48</v>
      </c>
      <c r="D826">
        <v>3198.54</v>
      </c>
      <c r="E826">
        <f t="shared" si="48"/>
        <v>25588.32</v>
      </c>
      <c r="F826">
        <f t="shared" si="49"/>
        <v>24387.84</v>
      </c>
      <c r="K826" t="s">
        <v>18</v>
      </c>
      <c r="M826" s="1">
        <v>45088</v>
      </c>
      <c r="N826" t="str">
        <f t="shared" si="50"/>
        <v>June</v>
      </c>
      <c r="T826" s="1">
        <v>45088</v>
      </c>
      <c r="U826" t="str">
        <f t="shared" si="51"/>
        <v>June</v>
      </c>
    </row>
    <row r="827" spans="1:21" x14ac:dyDescent="0.25">
      <c r="A827">
        <v>6136</v>
      </c>
      <c r="B827">
        <v>29</v>
      </c>
      <c r="C827">
        <v>3177.81</v>
      </c>
      <c r="D827">
        <v>3222.65</v>
      </c>
      <c r="E827">
        <f t="shared" si="48"/>
        <v>93456.85</v>
      </c>
      <c r="F827">
        <f t="shared" si="49"/>
        <v>92156.49</v>
      </c>
      <c r="K827" t="s">
        <v>24</v>
      </c>
      <c r="M827" s="1">
        <v>45089</v>
      </c>
      <c r="N827" t="str">
        <f t="shared" si="50"/>
        <v>June</v>
      </c>
      <c r="T827" s="1">
        <v>45089</v>
      </c>
      <c r="U827" t="str">
        <f t="shared" si="51"/>
        <v>June</v>
      </c>
    </row>
    <row r="828" spans="1:21" x14ac:dyDescent="0.25">
      <c r="A828">
        <v>7026.43</v>
      </c>
      <c r="B828">
        <v>48</v>
      </c>
      <c r="C828">
        <v>2658.9</v>
      </c>
      <c r="D828">
        <v>2838.27</v>
      </c>
      <c r="E828">
        <f t="shared" si="48"/>
        <v>136236.96</v>
      </c>
      <c r="F828">
        <f t="shared" si="49"/>
        <v>127627.20000000001</v>
      </c>
      <c r="K828" t="s">
        <v>18</v>
      </c>
      <c r="M828" s="1">
        <v>45246</v>
      </c>
      <c r="N828" t="str">
        <f t="shared" si="50"/>
        <v>November</v>
      </c>
      <c r="T828" s="1">
        <v>45246</v>
      </c>
      <c r="U828" t="str">
        <f t="shared" si="51"/>
        <v>November</v>
      </c>
    </row>
    <row r="829" spans="1:21" x14ac:dyDescent="0.25">
      <c r="A829">
        <v>8397.73</v>
      </c>
      <c r="B829">
        <v>33</v>
      </c>
      <c r="C829">
        <v>2933.54</v>
      </c>
      <c r="D829">
        <v>3307.75</v>
      </c>
      <c r="E829">
        <f t="shared" si="48"/>
        <v>109155.75</v>
      </c>
      <c r="F829">
        <f t="shared" si="49"/>
        <v>96806.819999999992</v>
      </c>
      <c r="K829" t="s">
        <v>11</v>
      </c>
      <c r="M829" s="1">
        <v>45207</v>
      </c>
      <c r="N829" t="str">
        <f t="shared" si="50"/>
        <v>October</v>
      </c>
      <c r="T829" s="1">
        <v>45207</v>
      </c>
      <c r="U829" t="str">
        <f t="shared" si="51"/>
        <v>October</v>
      </c>
    </row>
    <row r="830" spans="1:21" x14ac:dyDescent="0.25">
      <c r="A830">
        <v>8047.83</v>
      </c>
      <c r="B830">
        <v>3</v>
      </c>
      <c r="C830">
        <v>3434.75</v>
      </c>
      <c r="D830">
        <v>3659.42</v>
      </c>
      <c r="E830">
        <f t="shared" si="48"/>
        <v>10978.26</v>
      </c>
      <c r="F830">
        <f t="shared" si="49"/>
        <v>10304.25</v>
      </c>
      <c r="K830" t="s">
        <v>11</v>
      </c>
      <c r="M830" s="1">
        <v>45206</v>
      </c>
      <c r="N830" t="str">
        <f t="shared" si="50"/>
        <v>October</v>
      </c>
      <c r="T830" s="1">
        <v>45206</v>
      </c>
      <c r="U830" t="str">
        <f t="shared" si="51"/>
        <v>October</v>
      </c>
    </row>
    <row r="831" spans="1:21" x14ac:dyDescent="0.25">
      <c r="A831">
        <v>9613.11</v>
      </c>
      <c r="B831">
        <v>35</v>
      </c>
      <c r="C831">
        <v>3777.94</v>
      </c>
      <c r="D831">
        <v>4188.66</v>
      </c>
      <c r="E831">
        <f t="shared" si="48"/>
        <v>146603.1</v>
      </c>
      <c r="F831">
        <f t="shared" si="49"/>
        <v>132227.9</v>
      </c>
      <c r="K831" t="s">
        <v>24</v>
      </c>
      <c r="M831" s="1">
        <v>44938</v>
      </c>
      <c r="N831" t="str">
        <f t="shared" si="50"/>
        <v>January</v>
      </c>
      <c r="T831" s="1">
        <v>44938</v>
      </c>
      <c r="U831" t="str">
        <f t="shared" si="51"/>
        <v>January</v>
      </c>
    </row>
    <row r="832" spans="1:21" x14ac:dyDescent="0.25">
      <c r="A832">
        <v>5405.76</v>
      </c>
      <c r="B832">
        <v>5</v>
      </c>
      <c r="C832">
        <v>3650.89</v>
      </c>
      <c r="D832">
        <v>3930.06</v>
      </c>
      <c r="E832">
        <f t="shared" si="48"/>
        <v>19650.3</v>
      </c>
      <c r="F832">
        <f t="shared" si="49"/>
        <v>18254.45</v>
      </c>
      <c r="K832" t="s">
        <v>28</v>
      </c>
      <c r="M832" s="1">
        <v>45200</v>
      </c>
      <c r="N832" t="str">
        <f t="shared" si="50"/>
        <v>October</v>
      </c>
      <c r="T832" s="1">
        <v>45200</v>
      </c>
      <c r="U832" t="str">
        <f t="shared" si="51"/>
        <v>October</v>
      </c>
    </row>
    <row r="833" spans="1:21" x14ac:dyDescent="0.25">
      <c r="A833">
        <v>4936.1099999999997</v>
      </c>
      <c r="B833">
        <v>27</v>
      </c>
      <c r="C833">
        <v>4354.6000000000004</v>
      </c>
      <c r="D833">
        <v>4820.2</v>
      </c>
      <c r="E833">
        <f t="shared" si="48"/>
        <v>130145.4</v>
      </c>
      <c r="F833">
        <f t="shared" si="49"/>
        <v>117574.20000000001</v>
      </c>
      <c r="K833" t="s">
        <v>27</v>
      </c>
      <c r="M833" s="1">
        <v>45197</v>
      </c>
      <c r="N833" t="str">
        <f t="shared" si="50"/>
        <v>September</v>
      </c>
      <c r="T833" s="1">
        <v>45197</v>
      </c>
      <c r="U833" t="str">
        <f t="shared" si="51"/>
        <v>September</v>
      </c>
    </row>
    <row r="834" spans="1:21" x14ac:dyDescent="0.25">
      <c r="A834">
        <v>4078.68</v>
      </c>
      <c r="B834">
        <v>44</v>
      </c>
      <c r="C834">
        <v>987.74</v>
      </c>
      <c r="D834">
        <v>1462.19</v>
      </c>
      <c r="E834">
        <f t="shared" si="48"/>
        <v>64336.36</v>
      </c>
      <c r="F834">
        <f t="shared" si="49"/>
        <v>43460.56</v>
      </c>
      <c r="K834" t="s">
        <v>18</v>
      </c>
      <c r="M834" s="1">
        <v>45134</v>
      </c>
      <c r="N834" t="str">
        <f t="shared" si="50"/>
        <v>July</v>
      </c>
      <c r="T834" s="1">
        <v>45134</v>
      </c>
      <c r="U834" t="str">
        <f t="shared" si="51"/>
        <v>July</v>
      </c>
    </row>
    <row r="835" spans="1:21" x14ac:dyDescent="0.25">
      <c r="A835">
        <v>1621.54</v>
      </c>
      <c r="B835">
        <v>12</v>
      </c>
      <c r="C835">
        <v>2035.68</v>
      </c>
      <c r="D835">
        <v>2079.64</v>
      </c>
      <c r="E835">
        <f t="shared" ref="E835:E898" si="52">B835*D835</f>
        <v>24955.68</v>
      </c>
      <c r="F835">
        <f t="shared" ref="F835:F898" si="53">C835*B835</f>
        <v>24428.16</v>
      </c>
      <c r="K835" t="s">
        <v>11</v>
      </c>
      <c r="M835" s="1">
        <v>44953</v>
      </c>
      <c r="N835" t="str">
        <f t="shared" ref="N835:N898" si="54">TEXT(M835,"MMMM")</f>
        <v>January</v>
      </c>
      <c r="T835" s="1">
        <v>44953</v>
      </c>
      <c r="U835" t="str">
        <f t="shared" ref="U835:U898" si="55">TEXT(T835,"MMMM")</f>
        <v>January</v>
      </c>
    </row>
    <row r="836" spans="1:21" x14ac:dyDescent="0.25">
      <c r="A836">
        <v>5768.81</v>
      </c>
      <c r="B836">
        <v>20</v>
      </c>
      <c r="C836">
        <v>4741.59</v>
      </c>
      <c r="D836">
        <v>4975.2299999999996</v>
      </c>
      <c r="E836">
        <f t="shared" si="52"/>
        <v>99504.599999999991</v>
      </c>
      <c r="F836">
        <f t="shared" si="53"/>
        <v>94831.8</v>
      </c>
      <c r="K836" t="s">
        <v>28</v>
      </c>
      <c r="M836" s="1">
        <v>44998</v>
      </c>
      <c r="N836" t="str">
        <f t="shared" si="54"/>
        <v>March</v>
      </c>
      <c r="T836" s="1">
        <v>44998</v>
      </c>
      <c r="U836" t="str">
        <f t="shared" si="55"/>
        <v>March</v>
      </c>
    </row>
    <row r="837" spans="1:21" x14ac:dyDescent="0.25">
      <c r="A837">
        <v>2842.42</v>
      </c>
      <c r="B837">
        <v>45</v>
      </c>
      <c r="C837">
        <v>2013.12</v>
      </c>
      <c r="D837">
        <v>2321.87</v>
      </c>
      <c r="E837">
        <f t="shared" si="52"/>
        <v>104484.15</v>
      </c>
      <c r="F837">
        <f t="shared" si="53"/>
        <v>90590.399999999994</v>
      </c>
      <c r="K837" t="s">
        <v>24</v>
      </c>
      <c r="M837" s="1">
        <v>44986</v>
      </c>
      <c r="N837" t="str">
        <f t="shared" si="54"/>
        <v>March</v>
      </c>
      <c r="T837" s="1">
        <v>44986</v>
      </c>
      <c r="U837" t="str">
        <f t="shared" si="55"/>
        <v>March</v>
      </c>
    </row>
    <row r="838" spans="1:21" x14ac:dyDescent="0.25">
      <c r="A838">
        <v>9220.94</v>
      </c>
      <c r="B838">
        <v>20</v>
      </c>
      <c r="C838">
        <v>668.11</v>
      </c>
      <c r="D838">
        <v>803.49</v>
      </c>
      <c r="E838">
        <f t="shared" si="52"/>
        <v>16069.8</v>
      </c>
      <c r="F838">
        <f t="shared" si="53"/>
        <v>13362.2</v>
      </c>
      <c r="K838" t="s">
        <v>11</v>
      </c>
      <c r="M838" s="1">
        <v>45071</v>
      </c>
      <c r="N838" t="str">
        <f t="shared" si="54"/>
        <v>May</v>
      </c>
      <c r="T838" s="1">
        <v>45071</v>
      </c>
      <c r="U838" t="str">
        <f t="shared" si="55"/>
        <v>May</v>
      </c>
    </row>
    <row r="839" spans="1:21" x14ac:dyDescent="0.25">
      <c r="A839">
        <v>5873.59</v>
      </c>
      <c r="B839">
        <v>9</v>
      </c>
      <c r="C839">
        <v>2650.95</v>
      </c>
      <c r="D839">
        <v>2860.4199999999901</v>
      </c>
      <c r="E839">
        <f t="shared" si="52"/>
        <v>25743.779999999912</v>
      </c>
      <c r="F839">
        <f t="shared" si="53"/>
        <v>23858.55</v>
      </c>
      <c r="K839" t="s">
        <v>24</v>
      </c>
      <c r="M839" s="1">
        <v>45019</v>
      </c>
      <c r="N839" t="str">
        <f t="shared" si="54"/>
        <v>April</v>
      </c>
      <c r="T839" s="1">
        <v>45019</v>
      </c>
      <c r="U839" t="str">
        <f t="shared" si="55"/>
        <v>April</v>
      </c>
    </row>
    <row r="840" spans="1:21" x14ac:dyDescent="0.25">
      <c r="A840">
        <v>5969.12</v>
      </c>
      <c r="B840">
        <v>39</v>
      </c>
      <c r="C840">
        <v>591.98</v>
      </c>
      <c r="D840">
        <v>934.04</v>
      </c>
      <c r="E840">
        <f t="shared" si="52"/>
        <v>36427.56</v>
      </c>
      <c r="F840">
        <f t="shared" si="53"/>
        <v>23087.22</v>
      </c>
      <c r="K840" t="s">
        <v>18</v>
      </c>
      <c r="M840" s="1">
        <v>45235</v>
      </c>
      <c r="N840" t="str">
        <f t="shared" si="54"/>
        <v>November</v>
      </c>
      <c r="T840" s="1">
        <v>45235</v>
      </c>
      <c r="U840" t="str">
        <f t="shared" si="55"/>
        <v>November</v>
      </c>
    </row>
    <row r="841" spans="1:21" x14ac:dyDescent="0.25">
      <c r="A841">
        <v>3613.75</v>
      </c>
      <c r="B841">
        <v>4</v>
      </c>
      <c r="C841">
        <v>1054.1199999999999</v>
      </c>
      <c r="D841">
        <v>1175.21999999999</v>
      </c>
      <c r="E841">
        <f t="shared" si="52"/>
        <v>4700.8799999999601</v>
      </c>
      <c r="F841">
        <f t="shared" si="53"/>
        <v>4216.4799999999996</v>
      </c>
      <c r="K841" t="s">
        <v>27</v>
      </c>
      <c r="M841" s="1">
        <v>44934</v>
      </c>
      <c r="N841" t="str">
        <f t="shared" si="54"/>
        <v>January</v>
      </c>
      <c r="T841" s="1">
        <v>44934</v>
      </c>
      <c r="U841" t="str">
        <f t="shared" si="55"/>
        <v>January</v>
      </c>
    </row>
    <row r="842" spans="1:21" x14ac:dyDescent="0.25">
      <c r="A842">
        <v>614.69000000000005</v>
      </c>
      <c r="B842">
        <v>19</v>
      </c>
      <c r="C842">
        <v>4991.68</v>
      </c>
      <c r="D842">
        <v>5296.65</v>
      </c>
      <c r="E842">
        <f t="shared" si="52"/>
        <v>100636.34999999999</v>
      </c>
      <c r="F842">
        <f t="shared" si="53"/>
        <v>94841.920000000013</v>
      </c>
      <c r="K842" t="s">
        <v>11</v>
      </c>
      <c r="M842" s="1">
        <v>45005</v>
      </c>
      <c r="N842" t="str">
        <f t="shared" si="54"/>
        <v>March</v>
      </c>
      <c r="T842" s="1">
        <v>45005</v>
      </c>
      <c r="U842" t="str">
        <f t="shared" si="55"/>
        <v>March</v>
      </c>
    </row>
    <row r="843" spans="1:21" x14ac:dyDescent="0.25">
      <c r="A843">
        <v>414.26</v>
      </c>
      <c r="B843">
        <v>38</v>
      </c>
      <c r="C843">
        <v>2729.75</v>
      </c>
      <c r="D843">
        <v>3081.5</v>
      </c>
      <c r="E843">
        <f t="shared" si="52"/>
        <v>117097</v>
      </c>
      <c r="F843">
        <f t="shared" si="53"/>
        <v>103730.5</v>
      </c>
      <c r="K843" t="s">
        <v>11</v>
      </c>
      <c r="M843" s="1">
        <v>44953</v>
      </c>
      <c r="N843" t="str">
        <f t="shared" si="54"/>
        <v>January</v>
      </c>
      <c r="T843" s="1">
        <v>44953</v>
      </c>
      <c r="U843" t="str">
        <f t="shared" si="55"/>
        <v>January</v>
      </c>
    </row>
    <row r="844" spans="1:21" x14ac:dyDescent="0.25">
      <c r="A844">
        <v>4291.0200000000004</v>
      </c>
      <c r="B844">
        <v>27</v>
      </c>
      <c r="C844">
        <v>1456.09</v>
      </c>
      <c r="D844">
        <v>1510.4299999999901</v>
      </c>
      <c r="E844">
        <f t="shared" si="52"/>
        <v>40781.609999999731</v>
      </c>
      <c r="F844">
        <f t="shared" si="53"/>
        <v>39314.43</v>
      </c>
      <c r="K844" t="s">
        <v>18</v>
      </c>
      <c r="M844" s="1">
        <v>45100</v>
      </c>
      <c r="N844" t="str">
        <f t="shared" si="54"/>
        <v>June</v>
      </c>
      <c r="T844" s="1">
        <v>45100</v>
      </c>
      <c r="U844" t="str">
        <f t="shared" si="55"/>
        <v>June</v>
      </c>
    </row>
    <row r="845" spans="1:21" x14ac:dyDescent="0.25">
      <c r="A845">
        <v>937.2</v>
      </c>
      <c r="B845">
        <v>45</v>
      </c>
      <c r="C845">
        <v>4974.1400000000003</v>
      </c>
      <c r="D845">
        <v>5227.93</v>
      </c>
      <c r="E845">
        <f t="shared" si="52"/>
        <v>235256.85</v>
      </c>
      <c r="F845">
        <f t="shared" si="53"/>
        <v>223836.30000000002</v>
      </c>
      <c r="K845" t="s">
        <v>28</v>
      </c>
      <c r="M845" s="1">
        <v>44976</v>
      </c>
      <c r="N845" t="str">
        <f t="shared" si="54"/>
        <v>February</v>
      </c>
      <c r="T845" s="1">
        <v>44976</v>
      </c>
      <c r="U845" t="str">
        <f t="shared" si="55"/>
        <v>February</v>
      </c>
    </row>
    <row r="846" spans="1:21" x14ac:dyDescent="0.25">
      <c r="A846">
        <v>6107.78</v>
      </c>
      <c r="B846">
        <v>43</v>
      </c>
      <c r="C846">
        <v>4834.47</v>
      </c>
      <c r="D846">
        <v>4973.38</v>
      </c>
      <c r="E846">
        <f t="shared" si="52"/>
        <v>213855.34</v>
      </c>
      <c r="F846">
        <f t="shared" si="53"/>
        <v>207882.21000000002</v>
      </c>
      <c r="K846" t="s">
        <v>27</v>
      </c>
      <c r="M846" s="1">
        <v>45125</v>
      </c>
      <c r="N846" t="str">
        <f t="shared" si="54"/>
        <v>July</v>
      </c>
      <c r="T846" s="1">
        <v>45125</v>
      </c>
      <c r="U846" t="str">
        <f t="shared" si="55"/>
        <v>July</v>
      </c>
    </row>
    <row r="847" spans="1:21" x14ac:dyDescent="0.25">
      <c r="A847">
        <v>8821.6299999999992</v>
      </c>
      <c r="B847">
        <v>13</v>
      </c>
      <c r="C847">
        <v>2231.66</v>
      </c>
      <c r="D847">
        <v>2596.6099999999901</v>
      </c>
      <c r="E847">
        <f t="shared" si="52"/>
        <v>33755.929999999869</v>
      </c>
      <c r="F847">
        <f t="shared" si="53"/>
        <v>29011.579999999998</v>
      </c>
      <c r="K847" t="s">
        <v>11</v>
      </c>
      <c r="M847" s="1">
        <v>45275</v>
      </c>
      <c r="N847" t="str">
        <f t="shared" si="54"/>
        <v>December</v>
      </c>
      <c r="T847" s="1">
        <v>45275</v>
      </c>
      <c r="U847" t="str">
        <f t="shared" si="55"/>
        <v>December</v>
      </c>
    </row>
    <row r="848" spans="1:21" x14ac:dyDescent="0.25">
      <c r="A848">
        <v>8840.86</v>
      </c>
      <c r="B848">
        <v>13</v>
      </c>
      <c r="C848">
        <v>1339</v>
      </c>
      <c r="D848">
        <v>1441.88</v>
      </c>
      <c r="E848">
        <f t="shared" si="52"/>
        <v>18744.440000000002</v>
      </c>
      <c r="F848">
        <f t="shared" si="53"/>
        <v>17407</v>
      </c>
      <c r="K848" t="s">
        <v>27</v>
      </c>
      <c r="M848" s="1">
        <v>45107</v>
      </c>
      <c r="N848" t="str">
        <f t="shared" si="54"/>
        <v>June</v>
      </c>
      <c r="T848" s="1">
        <v>45107</v>
      </c>
      <c r="U848" t="str">
        <f t="shared" si="55"/>
        <v>June</v>
      </c>
    </row>
    <row r="849" spans="1:21" x14ac:dyDescent="0.25">
      <c r="A849">
        <v>6624.55</v>
      </c>
      <c r="B849">
        <v>22</v>
      </c>
      <c r="C849">
        <v>4200.08</v>
      </c>
      <c r="D849">
        <v>4647.28</v>
      </c>
      <c r="E849">
        <f t="shared" si="52"/>
        <v>102240.15999999999</v>
      </c>
      <c r="F849">
        <f t="shared" si="53"/>
        <v>92401.76</v>
      </c>
      <c r="K849" t="s">
        <v>11</v>
      </c>
      <c r="M849" s="1">
        <v>44950</v>
      </c>
      <c r="N849" t="str">
        <f t="shared" si="54"/>
        <v>January</v>
      </c>
      <c r="T849" s="1">
        <v>44950</v>
      </c>
      <c r="U849" t="str">
        <f t="shared" si="55"/>
        <v>January</v>
      </c>
    </row>
    <row r="850" spans="1:21" x14ac:dyDescent="0.25">
      <c r="A850">
        <v>2191.1999999999998</v>
      </c>
      <c r="B850">
        <v>28</v>
      </c>
      <c r="C850">
        <v>3592.32</v>
      </c>
      <c r="D850">
        <v>3813.48</v>
      </c>
      <c r="E850">
        <f t="shared" si="52"/>
        <v>106777.44</v>
      </c>
      <c r="F850">
        <f t="shared" si="53"/>
        <v>100584.96000000001</v>
      </c>
      <c r="K850" t="s">
        <v>27</v>
      </c>
      <c r="M850" s="1">
        <v>45242</v>
      </c>
      <c r="N850" t="str">
        <f t="shared" si="54"/>
        <v>November</v>
      </c>
      <c r="T850" s="1">
        <v>45242</v>
      </c>
      <c r="U850" t="str">
        <f t="shared" si="55"/>
        <v>November</v>
      </c>
    </row>
    <row r="851" spans="1:21" x14ac:dyDescent="0.25">
      <c r="A851">
        <v>8643.67</v>
      </c>
      <c r="B851">
        <v>47</v>
      </c>
      <c r="C851">
        <v>3450.36</v>
      </c>
      <c r="D851">
        <v>3557.38</v>
      </c>
      <c r="E851">
        <f t="shared" si="52"/>
        <v>167196.86000000002</v>
      </c>
      <c r="F851">
        <f t="shared" si="53"/>
        <v>162166.92000000001</v>
      </c>
      <c r="K851" t="s">
        <v>24</v>
      </c>
      <c r="M851" s="1">
        <v>44972</v>
      </c>
      <c r="N851" t="str">
        <f t="shared" si="54"/>
        <v>February</v>
      </c>
      <c r="T851" s="1">
        <v>44972</v>
      </c>
      <c r="U851" t="str">
        <f t="shared" si="55"/>
        <v>February</v>
      </c>
    </row>
    <row r="852" spans="1:21" x14ac:dyDescent="0.25">
      <c r="A852">
        <v>8872.33</v>
      </c>
      <c r="B852">
        <v>45</v>
      </c>
      <c r="C852">
        <v>4470.91</v>
      </c>
      <c r="D852">
        <v>4695.54</v>
      </c>
      <c r="E852">
        <f t="shared" si="52"/>
        <v>211299.3</v>
      </c>
      <c r="F852">
        <f t="shared" si="53"/>
        <v>201190.94999999998</v>
      </c>
      <c r="K852" t="s">
        <v>11</v>
      </c>
      <c r="M852" s="1">
        <v>44941</v>
      </c>
      <c r="N852" t="str">
        <f t="shared" si="54"/>
        <v>January</v>
      </c>
      <c r="T852" s="1">
        <v>44941</v>
      </c>
      <c r="U852" t="str">
        <f t="shared" si="55"/>
        <v>January</v>
      </c>
    </row>
    <row r="853" spans="1:21" x14ac:dyDescent="0.25">
      <c r="A853">
        <v>2046.87</v>
      </c>
      <c r="B853">
        <v>22</v>
      </c>
      <c r="C853">
        <v>3462.61</v>
      </c>
      <c r="D853">
        <v>3672.89</v>
      </c>
      <c r="E853">
        <f t="shared" si="52"/>
        <v>80803.58</v>
      </c>
      <c r="F853">
        <f t="shared" si="53"/>
        <v>76177.42</v>
      </c>
      <c r="K853" t="s">
        <v>27</v>
      </c>
      <c r="M853" s="1">
        <v>45079</v>
      </c>
      <c r="N853" t="str">
        <f t="shared" si="54"/>
        <v>June</v>
      </c>
      <c r="T853" s="1">
        <v>45079</v>
      </c>
      <c r="U853" t="str">
        <f t="shared" si="55"/>
        <v>June</v>
      </c>
    </row>
    <row r="854" spans="1:21" x14ac:dyDescent="0.25">
      <c r="A854">
        <v>7400.52</v>
      </c>
      <c r="B854">
        <v>43</v>
      </c>
      <c r="C854">
        <v>1454.8</v>
      </c>
      <c r="D854">
        <v>1674.97</v>
      </c>
      <c r="E854">
        <f t="shared" si="52"/>
        <v>72023.710000000006</v>
      </c>
      <c r="F854">
        <f t="shared" si="53"/>
        <v>62556.4</v>
      </c>
      <c r="K854" t="s">
        <v>28</v>
      </c>
      <c r="M854" s="1">
        <v>45148</v>
      </c>
      <c r="N854" t="str">
        <f t="shared" si="54"/>
        <v>August</v>
      </c>
      <c r="T854" s="1">
        <v>45148</v>
      </c>
      <c r="U854" t="str">
        <f t="shared" si="55"/>
        <v>August</v>
      </c>
    </row>
    <row r="855" spans="1:21" x14ac:dyDescent="0.25">
      <c r="A855">
        <v>2936.54</v>
      </c>
      <c r="B855">
        <v>19</v>
      </c>
      <c r="C855">
        <v>3484.62</v>
      </c>
      <c r="D855">
        <v>3781.5499999999902</v>
      </c>
      <c r="E855">
        <f t="shared" si="52"/>
        <v>71849.449999999808</v>
      </c>
      <c r="F855">
        <f t="shared" si="53"/>
        <v>66207.78</v>
      </c>
      <c r="K855" t="s">
        <v>24</v>
      </c>
      <c r="M855" s="1">
        <v>45132</v>
      </c>
      <c r="N855" t="str">
        <f t="shared" si="54"/>
        <v>July</v>
      </c>
      <c r="T855" s="1">
        <v>45132</v>
      </c>
      <c r="U855" t="str">
        <f t="shared" si="55"/>
        <v>July</v>
      </c>
    </row>
    <row r="856" spans="1:21" x14ac:dyDescent="0.25">
      <c r="A856">
        <v>8046.14</v>
      </c>
      <c r="B856">
        <v>8</v>
      </c>
      <c r="C856">
        <v>1563.78</v>
      </c>
      <c r="D856">
        <v>1829.1599999999901</v>
      </c>
      <c r="E856">
        <f t="shared" si="52"/>
        <v>14633.279999999921</v>
      </c>
      <c r="F856">
        <f t="shared" si="53"/>
        <v>12510.24</v>
      </c>
      <c r="K856" t="s">
        <v>24</v>
      </c>
      <c r="M856" s="1">
        <v>45199</v>
      </c>
      <c r="N856" t="str">
        <f t="shared" si="54"/>
        <v>September</v>
      </c>
      <c r="T856" s="1">
        <v>45199</v>
      </c>
      <c r="U856" t="str">
        <f t="shared" si="55"/>
        <v>September</v>
      </c>
    </row>
    <row r="857" spans="1:21" x14ac:dyDescent="0.25">
      <c r="A857">
        <v>9972.66</v>
      </c>
      <c r="B857">
        <v>8</v>
      </c>
      <c r="C857">
        <v>3808.23</v>
      </c>
      <c r="D857">
        <v>3891.62</v>
      </c>
      <c r="E857">
        <f t="shared" si="52"/>
        <v>31132.959999999999</v>
      </c>
      <c r="F857">
        <f t="shared" si="53"/>
        <v>30465.84</v>
      </c>
      <c r="K857" t="s">
        <v>28</v>
      </c>
      <c r="M857" s="1">
        <v>45162</v>
      </c>
      <c r="N857" t="str">
        <f t="shared" si="54"/>
        <v>August</v>
      </c>
      <c r="T857" s="1">
        <v>45162</v>
      </c>
      <c r="U857" t="str">
        <f t="shared" si="55"/>
        <v>August</v>
      </c>
    </row>
    <row r="858" spans="1:21" x14ac:dyDescent="0.25">
      <c r="A858">
        <v>397.26</v>
      </c>
      <c r="B858">
        <v>42</v>
      </c>
      <c r="C858">
        <v>3117.75</v>
      </c>
      <c r="D858">
        <v>3159.88</v>
      </c>
      <c r="E858">
        <f t="shared" si="52"/>
        <v>132714.96</v>
      </c>
      <c r="F858">
        <f t="shared" si="53"/>
        <v>130945.5</v>
      </c>
      <c r="K858" t="s">
        <v>27</v>
      </c>
      <c r="M858" s="1">
        <v>45266</v>
      </c>
      <c r="N858" t="str">
        <f t="shared" si="54"/>
        <v>December</v>
      </c>
      <c r="T858" s="1">
        <v>45266</v>
      </c>
      <c r="U858" t="str">
        <f t="shared" si="55"/>
        <v>December</v>
      </c>
    </row>
    <row r="859" spans="1:21" x14ac:dyDescent="0.25">
      <c r="A859">
        <v>8983.92</v>
      </c>
      <c r="B859">
        <v>26</v>
      </c>
      <c r="C859">
        <v>433.19</v>
      </c>
      <c r="D859">
        <v>800.6</v>
      </c>
      <c r="E859">
        <f t="shared" si="52"/>
        <v>20815.600000000002</v>
      </c>
      <c r="F859">
        <f t="shared" si="53"/>
        <v>11262.94</v>
      </c>
      <c r="K859" t="s">
        <v>18</v>
      </c>
      <c r="M859" s="1">
        <v>45154</v>
      </c>
      <c r="N859" t="str">
        <f t="shared" si="54"/>
        <v>August</v>
      </c>
      <c r="T859" s="1">
        <v>45154</v>
      </c>
      <c r="U859" t="str">
        <f t="shared" si="55"/>
        <v>August</v>
      </c>
    </row>
    <row r="860" spans="1:21" x14ac:dyDescent="0.25">
      <c r="A860">
        <v>6264.04</v>
      </c>
      <c r="B860">
        <v>48</v>
      </c>
      <c r="C860">
        <v>2588.54</v>
      </c>
      <c r="D860">
        <v>2872.8</v>
      </c>
      <c r="E860">
        <f t="shared" si="52"/>
        <v>137894.40000000002</v>
      </c>
      <c r="F860">
        <f t="shared" si="53"/>
        <v>124249.92</v>
      </c>
      <c r="K860" t="s">
        <v>28</v>
      </c>
      <c r="M860" s="1">
        <v>44935</v>
      </c>
      <c r="N860" t="str">
        <f t="shared" si="54"/>
        <v>January</v>
      </c>
      <c r="T860" s="1">
        <v>44935</v>
      </c>
      <c r="U860" t="str">
        <f t="shared" si="55"/>
        <v>January</v>
      </c>
    </row>
    <row r="861" spans="1:21" x14ac:dyDescent="0.25">
      <c r="A861">
        <v>9736.49</v>
      </c>
      <c r="B861">
        <v>26</v>
      </c>
      <c r="C861">
        <v>1749.34</v>
      </c>
      <c r="D861">
        <v>1935.25</v>
      </c>
      <c r="E861">
        <f t="shared" si="52"/>
        <v>50316.5</v>
      </c>
      <c r="F861">
        <f t="shared" si="53"/>
        <v>45482.84</v>
      </c>
      <c r="K861" t="s">
        <v>27</v>
      </c>
      <c r="M861" s="1">
        <v>45092</v>
      </c>
      <c r="N861" t="str">
        <f t="shared" si="54"/>
        <v>June</v>
      </c>
      <c r="T861" s="1">
        <v>45092</v>
      </c>
      <c r="U861" t="str">
        <f t="shared" si="55"/>
        <v>June</v>
      </c>
    </row>
    <row r="862" spans="1:21" x14ac:dyDescent="0.25">
      <c r="A862">
        <v>4703.59</v>
      </c>
      <c r="B862">
        <v>23</v>
      </c>
      <c r="C862">
        <v>1676.42</v>
      </c>
      <c r="D862">
        <v>2082.52</v>
      </c>
      <c r="E862">
        <f t="shared" si="52"/>
        <v>47897.96</v>
      </c>
      <c r="F862">
        <f t="shared" si="53"/>
        <v>38557.660000000003</v>
      </c>
      <c r="K862" t="s">
        <v>28</v>
      </c>
      <c r="M862" s="1">
        <v>45245</v>
      </c>
      <c r="N862" t="str">
        <f t="shared" si="54"/>
        <v>November</v>
      </c>
      <c r="T862" s="1">
        <v>45245</v>
      </c>
      <c r="U862" t="str">
        <f t="shared" si="55"/>
        <v>November</v>
      </c>
    </row>
    <row r="863" spans="1:21" x14ac:dyDescent="0.25">
      <c r="A863">
        <v>8489.14</v>
      </c>
      <c r="B863">
        <v>43</v>
      </c>
      <c r="C863">
        <v>3031.17</v>
      </c>
      <c r="D863">
        <v>3231.32</v>
      </c>
      <c r="E863">
        <f t="shared" si="52"/>
        <v>138946.76</v>
      </c>
      <c r="F863">
        <f t="shared" si="53"/>
        <v>130340.31</v>
      </c>
      <c r="K863" t="s">
        <v>28</v>
      </c>
      <c r="M863" s="1">
        <v>45140</v>
      </c>
      <c r="N863" t="str">
        <f t="shared" si="54"/>
        <v>August</v>
      </c>
      <c r="T863" s="1">
        <v>45140</v>
      </c>
      <c r="U863" t="str">
        <f t="shared" si="55"/>
        <v>August</v>
      </c>
    </row>
    <row r="864" spans="1:21" x14ac:dyDescent="0.25">
      <c r="A864">
        <v>717.7</v>
      </c>
      <c r="B864">
        <v>13</v>
      </c>
      <c r="C864">
        <v>1645.51</v>
      </c>
      <c r="D864">
        <v>2045.53</v>
      </c>
      <c r="E864">
        <f t="shared" si="52"/>
        <v>26591.89</v>
      </c>
      <c r="F864">
        <f t="shared" si="53"/>
        <v>21391.63</v>
      </c>
      <c r="K864" t="s">
        <v>11</v>
      </c>
      <c r="M864" s="1">
        <v>45043</v>
      </c>
      <c r="N864" t="str">
        <f t="shared" si="54"/>
        <v>April</v>
      </c>
      <c r="T864" s="1">
        <v>45043</v>
      </c>
      <c r="U864" t="str">
        <f t="shared" si="55"/>
        <v>April</v>
      </c>
    </row>
    <row r="865" spans="1:21" x14ac:dyDescent="0.25">
      <c r="A865">
        <v>3419.26</v>
      </c>
      <c r="B865">
        <v>28</v>
      </c>
      <c r="C865">
        <v>3895.62</v>
      </c>
      <c r="D865">
        <v>4055.44</v>
      </c>
      <c r="E865">
        <f t="shared" si="52"/>
        <v>113552.32000000001</v>
      </c>
      <c r="F865">
        <f t="shared" si="53"/>
        <v>109077.36</v>
      </c>
      <c r="K865" t="s">
        <v>27</v>
      </c>
      <c r="M865" s="1">
        <v>45270</v>
      </c>
      <c r="N865" t="str">
        <f t="shared" si="54"/>
        <v>December</v>
      </c>
      <c r="T865" s="1">
        <v>45270</v>
      </c>
      <c r="U865" t="str">
        <f t="shared" si="55"/>
        <v>December</v>
      </c>
    </row>
    <row r="866" spans="1:21" x14ac:dyDescent="0.25">
      <c r="A866">
        <v>763.46</v>
      </c>
      <c r="B866">
        <v>9</v>
      </c>
      <c r="C866">
        <v>400.42</v>
      </c>
      <c r="D866">
        <v>446.11</v>
      </c>
      <c r="E866">
        <f t="shared" si="52"/>
        <v>4014.9900000000002</v>
      </c>
      <c r="F866">
        <f t="shared" si="53"/>
        <v>3603.78</v>
      </c>
      <c r="K866" t="s">
        <v>18</v>
      </c>
      <c r="M866" s="1">
        <v>44998</v>
      </c>
      <c r="N866" t="str">
        <f t="shared" si="54"/>
        <v>March</v>
      </c>
      <c r="T866" s="1">
        <v>44998</v>
      </c>
      <c r="U866" t="str">
        <f t="shared" si="55"/>
        <v>March</v>
      </c>
    </row>
    <row r="867" spans="1:21" x14ac:dyDescent="0.25">
      <c r="A867">
        <v>9755.9</v>
      </c>
      <c r="B867">
        <v>20</v>
      </c>
      <c r="C867">
        <v>3318.92</v>
      </c>
      <c r="D867">
        <v>3785.91</v>
      </c>
      <c r="E867">
        <f t="shared" si="52"/>
        <v>75718.2</v>
      </c>
      <c r="F867">
        <f t="shared" si="53"/>
        <v>66378.399999999994</v>
      </c>
      <c r="K867" t="s">
        <v>11</v>
      </c>
      <c r="M867" s="1">
        <v>44990</v>
      </c>
      <c r="N867" t="str">
        <f t="shared" si="54"/>
        <v>March</v>
      </c>
      <c r="T867" s="1">
        <v>44990</v>
      </c>
      <c r="U867" t="str">
        <f t="shared" si="55"/>
        <v>March</v>
      </c>
    </row>
    <row r="868" spans="1:21" x14ac:dyDescent="0.25">
      <c r="A868">
        <v>8188.04</v>
      </c>
      <c r="B868">
        <v>19</v>
      </c>
      <c r="C868">
        <v>4055.51</v>
      </c>
      <c r="D868">
        <v>4258.84</v>
      </c>
      <c r="E868">
        <f t="shared" si="52"/>
        <v>80917.960000000006</v>
      </c>
      <c r="F868">
        <f t="shared" si="53"/>
        <v>77054.69</v>
      </c>
      <c r="K868" t="s">
        <v>28</v>
      </c>
      <c r="M868" s="1">
        <v>45131</v>
      </c>
      <c r="N868" t="str">
        <f t="shared" si="54"/>
        <v>July</v>
      </c>
      <c r="T868" s="1">
        <v>45131</v>
      </c>
      <c r="U868" t="str">
        <f t="shared" si="55"/>
        <v>July</v>
      </c>
    </row>
    <row r="869" spans="1:21" x14ac:dyDescent="0.25">
      <c r="A869">
        <v>8540.2199999999993</v>
      </c>
      <c r="B869">
        <v>48</v>
      </c>
      <c r="C869">
        <v>3380.52</v>
      </c>
      <c r="D869">
        <v>3778.94</v>
      </c>
      <c r="E869">
        <f t="shared" si="52"/>
        <v>181389.12</v>
      </c>
      <c r="F869">
        <f t="shared" si="53"/>
        <v>162264.95999999999</v>
      </c>
      <c r="K869" t="s">
        <v>28</v>
      </c>
      <c r="M869" s="1">
        <v>45135</v>
      </c>
      <c r="N869" t="str">
        <f t="shared" si="54"/>
        <v>July</v>
      </c>
      <c r="T869" s="1">
        <v>45135</v>
      </c>
      <c r="U869" t="str">
        <f t="shared" si="55"/>
        <v>July</v>
      </c>
    </row>
    <row r="870" spans="1:21" x14ac:dyDescent="0.25">
      <c r="A870">
        <v>9385.86</v>
      </c>
      <c r="B870">
        <v>39</v>
      </c>
      <c r="C870">
        <v>2511.2800000000002</v>
      </c>
      <c r="D870">
        <v>2658.06</v>
      </c>
      <c r="E870">
        <f t="shared" si="52"/>
        <v>103664.34</v>
      </c>
      <c r="F870">
        <f t="shared" si="53"/>
        <v>97939.920000000013</v>
      </c>
      <c r="K870" t="s">
        <v>28</v>
      </c>
      <c r="M870" s="1">
        <v>44998</v>
      </c>
      <c r="N870" t="str">
        <f t="shared" si="54"/>
        <v>March</v>
      </c>
      <c r="T870" s="1">
        <v>44998</v>
      </c>
      <c r="U870" t="str">
        <f t="shared" si="55"/>
        <v>March</v>
      </c>
    </row>
    <row r="871" spans="1:21" x14ac:dyDescent="0.25">
      <c r="A871">
        <v>942.52</v>
      </c>
      <c r="B871">
        <v>12</v>
      </c>
      <c r="C871">
        <v>4754.0200000000004</v>
      </c>
      <c r="D871">
        <v>5080.74</v>
      </c>
      <c r="E871">
        <f t="shared" si="52"/>
        <v>60968.88</v>
      </c>
      <c r="F871">
        <f t="shared" si="53"/>
        <v>57048.240000000005</v>
      </c>
      <c r="K871" t="s">
        <v>27</v>
      </c>
      <c r="M871" s="1">
        <v>45203</v>
      </c>
      <c r="N871" t="str">
        <f t="shared" si="54"/>
        <v>October</v>
      </c>
      <c r="T871" s="1">
        <v>45203</v>
      </c>
      <c r="U871" t="str">
        <f t="shared" si="55"/>
        <v>October</v>
      </c>
    </row>
    <row r="872" spans="1:21" x14ac:dyDescent="0.25">
      <c r="A872">
        <v>3917.42</v>
      </c>
      <c r="B872">
        <v>15</v>
      </c>
      <c r="C872">
        <v>1534.7</v>
      </c>
      <c r="D872">
        <v>1972.62</v>
      </c>
      <c r="E872">
        <f t="shared" si="52"/>
        <v>29589.3</v>
      </c>
      <c r="F872">
        <f t="shared" si="53"/>
        <v>23020.5</v>
      </c>
      <c r="K872" t="s">
        <v>27</v>
      </c>
      <c r="M872" s="1">
        <v>45200</v>
      </c>
      <c r="N872" t="str">
        <f t="shared" si="54"/>
        <v>October</v>
      </c>
      <c r="T872" s="1">
        <v>45200</v>
      </c>
      <c r="U872" t="str">
        <f t="shared" si="55"/>
        <v>October</v>
      </c>
    </row>
    <row r="873" spans="1:21" x14ac:dyDescent="0.25">
      <c r="A873">
        <v>803.25</v>
      </c>
      <c r="B873">
        <v>31</v>
      </c>
      <c r="C873">
        <v>144.88</v>
      </c>
      <c r="D873">
        <v>175.29</v>
      </c>
      <c r="E873">
        <f t="shared" si="52"/>
        <v>5433.99</v>
      </c>
      <c r="F873">
        <f t="shared" si="53"/>
        <v>4491.28</v>
      </c>
      <c r="K873" t="s">
        <v>11</v>
      </c>
      <c r="M873" s="1">
        <v>45246</v>
      </c>
      <c r="N873" t="str">
        <f t="shared" si="54"/>
        <v>November</v>
      </c>
      <c r="T873" s="1">
        <v>45246</v>
      </c>
      <c r="U873" t="str">
        <f t="shared" si="55"/>
        <v>November</v>
      </c>
    </row>
    <row r="874" spans="1:21" x14ac:dyDescent="0.25">
      <c r="A874">
        <v>2186.85</v>
      </c>
      <c r="B874">
        <v>14</v>
      </c>
      <c r="C874">
        <v>2188.35</v>
      </c>
      <c r="D874">
        <v>2605.3599999999901</v>
      </c>
      <c r="E874">
        <f t="shared" si="52"/>
        <v>36475.039999999863</v>
      </c>
      <c r="F874">
        <f t="shared" si="53"/>
        <v>30636.899999999998</v>
      </c>
      <c r="K874" t="s">
        <v>18</v>
      </c>
      <c r="M874" s="1">
        <v>45264</v>
      </c>
      <c r="N874" t="str">
        <f t="shared" si="54"/>
        <v>December</v>
      </c>
      <c r="T874" s="1">
        <v>45264</v>
      </c>
      <c r="U874" t="str">
        <f t="shared" si="55"/>
        <v>December</v>
      </c>
    </row>
    <row r="875" spans="1:21" x14ac:dyDescent="0.25">
      <c r="A875">
        <v>2370.7199999999998</v>
      </c>
      <c r="B875">
        <v>11</v>
      </c>
      <c r="C875">
        <v>213.41</v>
      </c>
      <c r="D875">
        <v>503.36</v>
      </c>
      <c r="E875">
        <f t="shared" si="52"/>
        <v>5536.96</v>
      </c>
      <c r="F875">
        <f t="shared" si="53"/>
        <v>2347.5099999999998</v>
      </c>
      <c r="K875" t="s">
        <v>11</v>
      </c>
      <c r="M875" s="1">
        <v>45292</v>
      </c>
      <c r="N875" t="str">
        <f t="shared" si="54"/>
        <v>January</v>
      </c>
      <c r="T875" s="1">
        <v>45292</v>
      </c>
      <c r="U875" t="str">
        <f t="shared" si="55"/>
        <v>January</v>
      </c>
    </row>
    <row r="876" spans="1:21" x14ac:dyDescent="0.25">
      <c r="A876">
        <v>4744.16</v>
      </c>
      <c r="B876">
        <v>26</v>
      </c>
      <c r="C876">
        <v>4771.99</v>
      </c>
      <c r="D876">
        <v>5079.6499999999996</v>
      </c>
      <c r="E876">
        <f t="shared" si="52"/>
        <v>132070.9</v>
      </c>
      <c r="F876">
        <f t="shared" si="53"/>
        <v>124071.73999999999</v>
      </c>
      <c r="K876" t="s">
        <v>24</v>
      </c>
      <c r="M876" s="1">
        <v>45021</v>
      </c>
      <c r="N876" t="str">
        <f t="shared" si="54"/>
        <v>April</v>
      </c>
      <c r="T876" s="1">
        <v>45021</v>
      </c>
      <c r="U876" t="str">
        <f t="shared" si="55"/>
        <v>April</v>
      </c>
    </row>
    <row r="877" spans="1:21" x14ac:dyDescent="0.25">
      <c r="A877">
        <v>2758.77</v>
      </c>
      <c r="B877">
        <v>42</v>
      </c>
      <c r="C877">
        <v>1089.0899999999999</v>
      </c>
      <c r="D877">
        <v>1355.44</v>
      </c>
      <c r="E877">
        <f t="shared" si="52"/>
        <v>56928.480000000003</v>
      </c>
      <c r="F877">
        <f t="shared" si="53"/>
        <v>45741.78</v>
      </c>
      <c r="K877" t="s">
        <v>28</v>
      </c>
      <c r="M877" s="1">
        <v>45092</v>
      </c>
      <c r="N877" t="str">
        <f t="shared" si="54"/>
        <v>June</v>
      </c>
      <c r="T877" s="1">
        <v>45092</v>
      </c>
      <c r="U877" t="str">
        <f t="shared" si="55"/>
        <v>June</v>
      </c>
    </row>
    <row r="878" spans="1:21" x14ac:dyDescent="0.25">
      <c r="A878">
        <v>1099.68</v>
      </c>
      <c r="B878">
        <v>27</v>
      </c>
      <c r="C878">
        <v>3955.19</v>
      </c>
      <c r="D878">
        <v>4393.68</v>
      </c>
      <c r="E878">
        <f t="shared" si="52"/>
        <v>118629.36000000002</v>
      </c>
      <c r="F878">
        <f t="shared" si="53"/>
        <v>106790.13</v>
      </c>
      <c r="K878" t="s">
        <v>28</v>
      </c>
      <c r="M878" s="1">
        <v>44958</v>
      </c>
      <c r="N878" t="str">
        <f t="shared" si="54"/>
        <v>February</v>
      </c>
      <c r="T878" s="1">
        <v>44958</v>
      </c>
      <c r="U878" t="str">
        <f t="shared" si="55"/>
        <v>February</v>
      </c>
    </row>
    <row r="879" spans="1:21" x14ac:dyDescent="0.25">
      <c r="A879">
        <v>1758.16</v>
      </c>
      <c r="B879">
        <v>11</v>
      </c>
      <c r="C879">
        <v>3884.13</v>
      </c>
      <c r="D879">
        <v>3915.41</v>
      </c>
      <c r="E879">
        <f t="shared" si="52"/>
        <v>43069.509999999995</v>
      </c>
      <c r="F879">
        <f t="shared" si="53"/>
        <v>42725.43</v>
      </c>
      <c r="K879" t="s">
        <v>28</v>
      </c>
      <c r="M879" s="1">
        <v>44937</v>
      </c>
      <c r="N879" t="str">
        <f t="shared" si="54"/>
        <v>January</v>
      </c>
      <c r="T879" s="1">
        <v>44937</v>
      </c>
      <c r="U879" t="str">
        <f t="shared" si="55"/>
        <v>January</v>
      </c>
    </row>
    <row r="880" spans="1:21" x14ac:dyDescent="0.25">
      <c r="A880">
        <v>1558.03</v>
      </c>
      <c r="B880">
        <v>38</v>
      </c>
      <c r="C880">
        <v>1127.76</v>
      </c>
      <c r="D880">
        <v>1265.6600000000001</v>
      </c>
      <c r="E880">
        <f t="shared" si="52"/>
        <v>48095.08</v>
      </c>
      <c r="F880">
        <f t="shared" si="53"/>
        <v>42854.879999999997</v>
      </c>
      <c r="K880" t="s">
        <v>11</v>
      </c>
      <c r="M880" s="1">
        <v>45227</v>
      </c>
      <c r="N880" t="str">
        <f t="shared" si="54"/>
        <v>October</v>
      </c>
      <c r="T880" s="1">
        <v>45227</v>
      </c>
      <c r="U880" t="str">
        <f t="shared" si="55"/>
        <v>October</v>
      </c>
    </row>
    <row r="881" spans="1:21" x14ac:dyDescent="0.25">
      <c r="A881">
        <v>9733.4599999999991</v>
      </c>
      <c r="B881">
        <v>34</v>
      </c>
      <c r="C881">
        <v>3125.07</v>
      </c>
      <c r="D881">
        <v>3564.19</v>
      </c>
      <c r="E881">
        <f t="shared" si="52"/>
        <v>121182.46</v>
      </c>
      <c r="F881">
        <f t="shared" si="53"/>
        <v>106252.38</v>
      </c>
      <c r="K881" t="s">
        <v>11</v>
      </c>
      <c r="M881" s="1">
        <v>45143</v>
      </c>
      <c r="N881" t="str">
        <f t="shared" si="54"/>
        <v>August</v>
      </c>
      <c r="T881" s="1">
        <v>45143</v>
      </c>
      <c r="U881" t="str">
        <f t="shared" si="55"/>
        <v>August</v>
      </c>
    </row>
    <row r="882" spans="1:21" x14ac:dyDescent="0.25">
      <c r="A882">
        <v>7617</v>
      </c>
      <c r="B882">
        <v>43</v>
      </c>
      <c r="C882">
        <v>287.99</v>
      </c>
      <c r="D882">
        <v>666.64</v>
      </c>
      <c r="E882">
        <f t="shared" si="52"/>
        <v>28665.52</v>
      </c>
      <c r="F882">
        <f t="shared" si="53"/>
        <v>12383.57</v>
      </c>
      <c r="K882" t="s">
        <v>28</v>
      </c>
      <c r="M882" s="1">
        <v>45215</v>
      </c>
      <c r="N882" t="str">
        <f t="shared" si="54"/>
        <v>October</v>
      </c>
      <c r="T882" s="1">
        <v>45215</v>
      </c>
      <c r="U882" t="str">
        <f t="shared" si="55"/>
        <v>October</v>
      </c>
    </row>
    <row r="883" spans="1:21" x14ac:dyDescent="0.25">
      <c r="A883">
        <v>9680.84</v>
      </c>
      <c r="B883">
        <v>19</v>
      </c>
      <c r="C883">
        <v>2443.69</v>
      </c>
      <c r="D883">
        <v>2462.34</v>
      </c>
      <c r="E883">
        <f t="shared" si="52"/>
        <v>46784.460000000006</v>
      </c>
      <c r="F883">
        <f t="shared" si="53"/>
        <v>46430.11</v>
      </c>
      <c r="K883" t="s">
        <v>11</v>
      </c>
      <c r="M883" s="1">
        <v>45028</v>
      </c>
      <c r="N883" t="str">
        <f t="shared" si="54"/>
        <v>April</v>
      </c>
      <c r="T883" s="1">
        <v>45028</v>
      </c>
      <c r="U883" t="str">
        <f t="shared" si="55"/>
        <v>April</v>
      </c>
    </row>
    <row r="884" spans="1:21" x14ac:dyDescent="0.25">
      <c r="A884">
        <v>4453.43</v>
      </c>
      <c r="B884">
        <v>6</v>
      </c>
      <c r="C884">
        <v>122.5</v>
      </c>
      <c r="D884">
        <v>385.83</v>
      </c>
      <c r="E884">
        <f t="shared" si="52"/>
        <v>2314.98</v>
      </c>
      <c r="F884">
        <f t="shared" si="53"/>
        <v>735</v>
      </c>
      <c r="K884" t="s">
        <v>27</v>
      </c>
      <c r="M884" s="1">
        <v>45193</v>
      </c>
      <c r="N884" t="str">
        <f t="shared" si="54"/>
        <v>September</v>
      </c>
      <c r="T884" s="1">
        <v>45193</v>
      </c>
      <c r="U884" t="str">
        <f t="shared" si="55"/>
        <v>September</v>
      </c>
    </row>
    <row r="885" spans="1:21" x14ac:dyDescent="0.25">
      <c r="A885">
        <v>2855.85</v>
      </c>
      <c r="B885">
        <v>46</v>
      </c>
      <c r="C885">
        <v>4609.66</v>
      </c>
      <c r="D885">
        <v>4879.1499999999996</v>
      </c>
      <c r="E885">
        <f t="shared" si="52"/>
        <v>224440.9</v>
      </c>
      <c r="F885">
        <f t="shared" si="53"/>
        <v>212044.36</v>
      </c>
      <c r="K885" t="s">
        <v>27</v>
      </c>
      <c r="M885" s="1">
        <v>45140</v>
      </c>
      <c r="N885" t="str">
        <f t="shared" si="54"/>
        <v>August</v>
      </c>
      <c r="T885" s="1">
        <v>45140</v>
      </c>
      <c r="U885" t="str">
        <f t="shared" si="55"/>
        <v>August</v>
      </c>
    </row>
    <row r="886" spans="1:21" x14ac:dyDescent="0.25">
      <c r="A886">
        <v>8003.1</v>
      </c>
      <c r="B886">
        <v>38</v>
      </c>
      <c r="C886">
        <v>4881.63</v>
      </c>
      <c r="D886">
        <v>5088.0600000000004</v>
      </c>
      <c r="E886">
        <f t="shared" si="52"/>
        <v>193346.28000000003</v>
      </c>
      <c r="F886">
        <f t="shared" si="53"/>
        <v>185501.94</v>
      </c>
      <c r="K886" t="s">
        <v>11</v>
      </c>
      <c r="M886" s="1">
        <v>45105</v>
      </c>
      <c r="N886" t="str">
        <f t="shared" si="54"/>
        <v>June</v>
      </c>
      <c r="T886" s="1">
        <v>45105</v>
      </c>
      <c r="U886" t="str">
        <f t="shared" si="55"/>
        <v>June</v>
      </c>
    </row>
    <row r="887" spans="1:21" x14ac:dyDescent="0.25">
      <c r="A887">
        <v>3329.91</v>
      </c>
      <c r="B887">
        <v>49</v>
      </c>
      <c r="C887">
        <v>1150.3</v>
      </c>
      <c r="D887">
        <v>1306.02</v>
      </c>
      <c r="E887">
        <f t="shared" si="52"/>
        <v>63994.979999999996</v>
      </c>
      <c r="F887">
        <f t="shared" si="53"/>
        <v>56364.7</v>
      </c>
      <c r="K887" t="s">
        <v>28</v>
      </c>
      <c r="M887" s="1">
        <v>45014</v>
      </c>
      <c r="N887" t="str">
        <f t="shared" si="54"/>
        <v>March</v>
      </c>
      <c r="T887" s="1">
        <v>45014</v>
      </c>
      <c r="U887" t="str">
        <f t="shared" si="55"/>
        <v>March</v>
      </c>
    </row>
    <row r="888" spans="1:21" x14ac:dyDescent="0.25">
      <c r="A888">
        <v>3063.9</v>
      </c>
      <c r="B888">
        <v>42</v>
      </c>
      <c r="C888">
        <v>1080.1199999999999</v>
      </c>
      <c r="D888">
        <v>1424.1699999999901</v>
      </c>
      <c r="E888">
        <f t="shared" si="52"/>
        <v>59815.139999999585</v>
      </c>
      <c r="F888">
        <f t="shared" si="53"/>
        <v>45365.039999999994</v>
      </c>
      <c r="K888" t="s">
        <v>11</v>
      </c>
      <c r="M888" s="1">
        <v>44967</v>
      </c>
      <c r="N888" t="str">
        <f t="shared" si="54"/>
        <v>February</v>
      </c>
      <c r="T888" s="1">
        <v>44967</v>
      </c>
      <c r="U888" t="str">
        <f t="shared" si="55"/>
        <v>February</v>
      </c>
    </row>
    <row r="889" spans="1:21" x14ac:dyDescent="0.25">
      <c r="A889">
        <v>2401.81</v>
      </c>
      <c r="B889">
        <v>28</v>
      </c>
      <c r="C889">
        <v>3780.91</v>
      </c>
      <c r="D889">
        <v>3892.73</v>
      </c>
      <c r="E889">
        <f t="shared" si="52"/>
        <v>108996.44</v>
      </c>
      <c r="F889">
        <f t="shared" si="53"/>
        <v>105865.48</v>
      </c>
      <c r="K889" t="s">
        <v>11</v>
      </c>
      <c r="M889" s="1">
        <v>45002</v>
      </c>
      <c r="N889" t="str">
        <f t="shared" si="54"/>
        <v>March</v>
      </c>
      <c r="T889" s="1">
        <v>45002</v>
      </c>
      <c r="U889" t="str">
        <f t="shared" si="55"/>
        <v>March</v>
      </c>
    </row>
    <row r="890" spans="1:21" x14ac:dyDescent="0.25">
      <c r="A890">
        <v>1383.82</v>
      </c>
      <c r="B890">
        <v>1</v>
      </c>
      <c r="C890">
        <v>1304.23</v>
      </c>
      <c r="D890">
        <v>1705.71</v>
      </c>
      <c r="E890">
        <f t="shared" si="52"/>
        <v>1705.71</v>
      </c>
      <c r="F890">
        <f t="shared" si="53"/>
        <v>1304.23</v>
      </c>
      <c r="K890" t="s">
        <v>11</v>
      </c>
      <c r="M890" s="1">
        <v>44972</v>
      </c>
      <c r="N890" t="str">
        <f t="shared" si="54"/>
        <v>February</v>
      </c>
      <c r="T890" s="1">
        <v>44972</v>
      </c>
      <c r="U890" t="str">
        <f t="shared" si="55"/>
        <v>February</v>
      </c>
    </row>
    <row r="891" spans="1:21" x14ac:dyDescent="0.25">
      <c r="A891">
        <v>2638.98</v>
      </c>
      <c r="B891">
        <v>35</v>
      </c>
      <c r="C891">
        <v>4480.63</v>
      </c>
      <c r="D891">
        <v>4884.12</v>
      </c>
      <c r="E891">
        <f t="shared" si="52"/>
        <v>170944.19999999998</v>
      </c>
      <c r="F891">
        <f t="shared" si="53"/>
        <v>156822.05000000002</v>
      </c>
      <c r="K891" t="s">
        <v>24</v>
      </c>
      <c r="M891" s="1">
        <v>45086</v>
      </c>
      <c r="N891" t="str">
        <f t="shared" si="54"/>
        <v>June</v>
      </c>
      <c r="T891" s="1">
        <v>45086</v>
      </c>
      <c r="U891" t="str">
        <f t="shared" si="55"/>
        <v>June</v>
      </c>
    </row>
    <row r="892" spans="1:21" x14ac:dyDescent="0.25">
      <c r="A892">
        <v>3617.67</v>
      </c>
      <c r="B892">
        <v>40</v>
      </c>
      <c r="C892">
        <v>2890.95</v>
      </c>
      <c r="D892">
        <v>3104.43</v>
      </c>
      <c r="E892">
        <f t="shared" si="52"/>
        <v>124177.2</v>
      </c>
      <c r="F892">
        <f t="shared" si="53"/>
        <v>115638</v>
      </c>
      <c r="K892" t="s">
        <v>27</v>
      </c>
      <c r="M892" s="1">
        <v>45006</v>
      </c>
      <c r="N892" t="str">
        <f t="shared" si="54"/>
        <v>March</v>
      </c>
      <c r="T892" s="1">
        <v>45006</v>
      </c>
      <c r="U892" t="str">
        <f t="shared" si="55"/>
        <v>March</v>
      </c>
    </row>
    <row r="893" spans="1:21" x14ac:dyDescent="0.25">
      <c r="A893">
        <v>6772.54</v>
      </c>
      <c r="B893">
        <v>8</v>
      </c>
      <c r="C893">
        <v>1786.35</v>
      </c>
      <c r="D893">
        <v>1935.29</v>
      </c>
      <c r="E893">
        <f t="shared" si="52"/>
        <v>15482.32</v>
      </c>
      <c r="F893">
        <f t="shared" si="53"/>
        <v>14290.8</v>
      </c>
      <c r="K893" t="s">
        <v>18</v>
      </c>
      <c r="M893" s="1">
        <v>45236</v>
      </c>
      <c r="N893" t="str">
        <f t="shared" si="54"/>
        <v>November</v>
      </c>
      <c r="T893" s="1">
        <v>45236</v>
      </c>
      <c r="U893" t="str">
        <f t="shared" si="55"/>
        <v>November</v>
      </c>
    </row>
    <row r="894" spans="1:21" x14ac:dyDescent="0.25">
      <c r="A894">
        <v>719.39</v>
      </c>
      <c r="B894">
        <v>47</v>
      </c>
      <c r="C894">
        <v>4171.83</v>
      </c>
      <c r="D894">
        <v>4320.93</v>
      </c>
      <c r="E894">
        <f t="shared" si="52"/>
        <v>203083.71000000002</v>
      </c>
      <c r="F894">
        <f t="shared" si="53"/>
        <v>196076.01</v>
      </c>
      <c r="K894" t="s">
        <v>18</v>
      </c>
      <c r="M894" s="1">
        <v>45012</v>
      </c>
      <c r="N894" t="str">
        <f t="shared" si="54"/>
        <v>March</v>
      </c>
      <c r="T894" s="1">
        <v>45012</v>
      </c>
      <c r="U894" t="str">
        <f t="shared" si="55"/>
        <v>March</v>
      </c>
    </row>
    <row r="895" spans="1:21" x14ac:dyDescent="0.25">
      <c r="A895">
        <v>2184.02</v>
      </c>
      <c r="B895">
        <v>7</v>
      </c>
      <c r="C895">
        <v>2492.36</v>
      </c>
      <c r="D895">
        <v>2738.68</v>
      </c>
      <c r="E895">
        <f t="shared" si="52"/>
        <v>19170.759999999998</v>
      </c>
      <c r="F895">
        <f t="shared" si="53"/>
        <v>17446.52</v>
      </c>
      <c r="K895" t="s">
        <v>24</v>
      </c>
      <c r="M895" s="1">
        <v>45018</v>
      </c>
      <c r="N895" t="str">
        <f t="shared" si="54"/>
        <v>April</v>
      </c>
      <c r="T895" s="1">
        <v>45018</v>
      </c>
      <c r="U895" t="str">
        <f t="shared" si="55"/>
        <v>April</v>
      </c>
    </row>
    <row r="896" spans="1:21" x14ac:dyDescent="0.25">
      <c r="A896">
        <v>8109.33</v>
      </c>
      <c r="B896">
        <v>11</v>
      </c>
      <c r="C896">
        <v>4562.58</v>
      </c>
      <c r="D896">
        <v>4925.17</v>
      </c>
      <c r="E896">
        <f t="shared" si="52"/>
        <v>54176.87</v>
      </c>
      <c r="F896">
        <f t="shared" si="53"/>
        <v>50188.38</v>
      </c>
      <c r="K896" t="s">
        <v>11</v>
      </c>
      <c r="M896" s="1">
        <v>45074</v>
      </c>
      <c r="N896" t="str">
        <f t="shared" si="54"/>
        <v>May</v>
      </c>
      <c r="T896" s="1">
        <v>45074</v>
      </c>
      <c r="U896" t="str">
        <f t="shared" si="55"/>
        <v>May</v>
      </c>
    </row>
    <row r="897" spans="1:21" x14ac:dyDescent="0.25">
      <c r="A897">
        <v>1554.53</v>
      </c>
      <c r="B897">
        <v>39</v>
      </c>
      <c r="C897">
        <v>4643.67</v>
      </c>
      <c r="D897">
        <v>4829.5200000000004</v>
      </c>
      <c r="E897">
        <f t="shared" si="52"/>
        <v>188351.28000000003</v>
      </c>
      <c r="F897">
        <f t="shared" si="53"/>
        <v>181103.13</v>
      </c>
      <c r="K897" t="s">
        <v>24</v>
      </c>
      <c r="M897" s="1">
        <v>45087</v>
      </c>
      <c r="N897" t="str">
        <f t="shared" si="54"/>
        <v>June</v>
      </c>
      <c r="T897" s="1">
        <v>45087</v>
      </c>
      <c r="U897" t="str">
        <f t="shared" si="55"/>
        <v>June</v>
      </c>
    </row>
    <row r="898" spans="1:21" x14ac:dyDescent="0.25">
      <c r="A898">
        <v>3492.19</v>
      </c>
      <c r="B898">
        <v>4</v>
      </c>
      <c r="C898">
        <v>868.83</v>
      </c>
      <c r="D898">
        <v>1177.75</v>
      </c>
      <c r="E898">
        <f t="shared" si="52"/>
        <v>4711</v>
      </c>
      <c r="F898">
        <f t="shared" si="53"/>
        <v>3475.32</v>
      </c>
      <c r="K898" t="s">
        <v>24</v>
      </c>
      <c r="M898" s="1">
        <v>45128</v>
      </c>
      <c r="N898" t="str">
        <f t="shared" si="54"/>
        <v>July</v>
      </c>
      <c r="T898" s="1">
        <v>45128</v>
      </c>
      <c r="U898" t="str">
        <f t="shared" si="55"/>
        <v>July</v>
      </c>
    </row>
    <row r="899" spans="1:21" x14ac:dyDescent="0.25">
      <c r="A899">
        <v>8660.1200000000008</v>
      </c>
      <c r="B899">
        <v>25</v>
      </c>
      <c r="C899">
        <v>61.5</v>
      </c>
      <c r="D899">
        <v>258.91999999999899</v>
      </c>
      <c r="E899">
        <f t="shared" ref="E899:E962" si="56">B899*D899</f>
        <v>6472.9999999999745</v>
      </c>
      <c r="F899">
        <f t="shared" ref="F899:F962" si="57">C899*B899</f>
        <v>1537.5</v>
      </c>
      <c r="K899" t="s">
        <v>28</v>
      </c>
      <c r="M899" s="1">
        <v>45168</v>
      </c>
      <c r="N899" t="str">
        <f t="shared" ref="N899:N962" si="58">TEXT(M899,"MMMM")</f>
        <v>August</v>
      </c>
      <c r="T899" s="1">
        <v>45168</v>
      </c>
      <c r="U899" t="str">
        <f t="shared" ref="U899:U962" si="59">TEXT(T899,"MMMM")</f>
        <v>August</v>
      </c>
    </row>
    <row r="900" spans="1:21" x14ac:dyDescent="0.25">
      <c r="A900">
        <v>1633.76</v>
      </c>
      <c r="B900">
        <v>12</v>
      </c>
      <c r="C900">
        <v>4920.46</v>
      </c>
      <c r="D900">
        <v>5079.68</v>
      </c>
      <c r="E900">
        <f t="shared" si="56"/>
        <v>60956.160000000003</v>
      </c>
      <c r="F900">
        <f t="shared" si="57"/>
        <v>59045.520000000004</v>
      </c>
      <c r="K900" t="s">
        <v>27</v>
      </c>
      <c r="M900" s="1">
        <v>45279</v>
      </c>
      <c r="N900" t="str">
        <f t="shared" si="58"/>
        <v>December</v>
      </c>
      <c r="T900" s="1">
        <v>45279</v>
      </c>
      <c r="U900" t="str">
        <f t="shared" si="59"/>
        <v>December</v>
      </c>
    </row>
    <row r="901" spans="1:21" x14ac:dyDescent="0.25">
      <c r="A901">
        <v>919.09</v>
      </c>
      <c r="B901">
        <v>26</v>
      </c>
      <c r="C901">
        <v>4535.38</v>
      </c>
      <c r="D901">
        <v>4557.5600000000004</v>
      </c>
      <c r="E901">
        <f t="shared" si="56"/>
        <v>118496.56000000001</v>
      </c>
      <c r="F901">
        <f t="shared" si="57"/>
        <v>117919.88</v>
      </c>
      <c r="K901" t="s">
        <v>18</v>
      </c>
      <c r="M901" s="1">
        <v>44928</v>
      </c>
      <c r="N901" t="str">
        <f t="shared" si="58"/>
        <v>January</v>
      </c>
      <c r="T901" s="1">
        <v>44928</v>
      </c>
      <c r="U901" t="str">
        <f t="shared" si="59"/>
        <v>January</v>
      </c>
    </row>
    <row r="902" spans="1:21" x14ac:dyDescent="0.25">
      <c r="A902">
        <v>4896.93</v>
      </c>
      <c r="B902">
        <v>38</v>
      </c>
      <c r="C902">
        <v>324.45</v>
      </c>
      <c r="D902">
        <v>336.37</v>
      </c>
      <c r="E902">
        <f t="shared" si="56"/>
        <v>12782.06</v>
      </c>
      <c r="F902">
        <f t="shared" si="57"/>
        <v>12329.1</v>
      </c>
      <c r="K902" t="s">
        <v>11</v>
      </c>
      <c r="M902" s="1">
        <v>45151</v>
      </c>
      <c r="N902" t="str">
        <f t="shared" si="58"/>
        <v>August</v>
      </c>
      <c r="T902" s="1">
        <v>45151</v>
      </c>
      <c r="U902" t="str">
        <f t="shared" si="59"/>
        <v>August</v>
      </c>
    </row>
    <row r="903" spans="1:21" x14ac:dyDescent="0.25">
      <c r="A903">
        <v>3093.95</v>
      </c>
      <c r="B903">
        <v>46</v>
      </c>
      <c r="C903">
        <v>4173.5200000000004</v>
      </c>
      <c r="D903">
        <v>4294.8500000000004</v>
      </c>
      <c r="E903">
        <f t="shared" si="56"/>
        <v>197563.1</v>
      </c>
      <c r="F903">
        <f t="shared" si="57"/>
        <v>191981.92</v>
      </c>
      <c r="K903" t="s">
        <v>18</v>
      </c>
      <c r="M903" s="1">
        <v>45215</v>
      </c>
      <c r="N903" t="str">
        <f t="shared" si="58"/>
        <v>October</v>
      </c>
      <c r="T903" s="1">
        <v>45215</v>
      </c>
      <c r="U903" t="str">
        <f t="shared" si="59"/>
        <v>October</v>
      </c>
    </row>
    <row r="904" spans="1:21" x14ac:dyDescent="0.25">
      <c r="A904">
        <v>5677.74</v>
      </c>
      <c r="B904">
        <v>12</v>
      </c>
      <c r="C904">
        <v>2316.13</v>
      </c>
      <c r="D904">
        <v>2525.27</v>
      </c>
      <c r="E904">
        <f t="shared" si="56"/>
        <v>30303.239999999998</v>
      </c>
      <c r="F904">
        <f t="shared" si="57"/>
        <v>27793.56</v>
      </c>
      <c r="K904" t="s">
        <v>18</v>
      </c>
      <c r="M904" s="1">
        <v>45159</v>
      </c>
      <c r="N904" t="str">
        <f t="shared" si="58"/>
        <v>August</v>
      </c>
      <c r="T904" s="1">
        <v>45159</v>
      </c>
      <c r="U904" t="str">
        <f t="shared" si="59"/>
        <v>August</v>
      </c>
    </row>
    <row r="905" spans="1:21" x14ac:dyDescent="0.25">
      <c r="A905">
        <v>8057.67</v>
      </c>
      <c r="B905">
        <v>43</v>
      </c>
      <c r="C905">
        <v>1331.86</v>
      </c>
      <c r="D905">
        <v>1758.98</v>
      </c>
      <c r="E905">
        <f t="shared" si="56"/>
        <v>75636.14</v>
      </c>
      <c r="F905">
        <f t="shared" si="57"/>
        <v>57269.979999999996</v>
      </c>
      <c r="K905" t="s">
        <v>27</v>
      </c>
      <c r="M905" s="1">
        <v>45003</v>
      </c>
      <c r="N905" t="str">
        <f t="shared" si="58"/>
        <v>March</v>
      </c>
      <c r="T905" s="1">
        <v>45003</v>
      </c>
      <c r="U905" t="str">
        <f t="shared" si="59"/>
        <v>March</v>
      </c>
    </row>
    <row r="906" spans="1:21" x14ac:dyDescent="0.25">
      <c r="A906">
        <v>1457.77</v>
      </c>
      <c r="B906">
        <v>37</v>
      </c>
      <c r="C906">
        <v>4399.8</v>
      </c>
      <c r="D906">
        <v>4801.0600000000004</v>
      </c>
      <c r="E906">
        <f t="shared" si="56"/>
        <v>177639.22</v>
      </c>
      <c r="F906">
        <f t="shared" si="57"/>
        <v>162792.6</v>
      </c>
      <c r="K906" t="s">
        <v>18</v>
      </c>
      <c r="M906" s="1">
        <v>45042</v>
      </c>
      <c r="N906" t="str">
        <f t="shared" si="58"/>
        <v>April</v>
      </c>
      <c r="T906" s="1">
        <v>45042</v>
      </c>
      <c r="U906" t="str">
        <f t="shared" si="59"/>
        <v>April</v>
      </c>
    </row>
    <row r="907" spans="1:21" x14ac:dyDescent="0.25">
      <c r="A907">
        <v>5848.92</v>
      </c>
      <c r="B907">
        <v>46</v>
      </c>
      <c r="C907">
        <v>1023.5</v>
      </c>
      <c r="D907">
        <v>1164.4100000000001</v>
      </c>
      <c r="E907">
        <f t="shared" si="56"/>
        <v>53562.86</v>
      </c>
      <c r="F907">
        <f t="shared" si="57"/>
        <v>47081</v>
      </c>
      <c r="K907" t="s">
        <v>18</v>
      </c>
      <c r="M907" s="1">
        <v>45080</v>
      </c>
      <c r="N907" t="str">
        <f t="shared" si="58"/>
        <v>June</v>
      </c>
      <c r="T907" s="1">
        <v>45080</v>
      </c>
      <c r="U907" t="str">
        <f t="shared" si="59"/>
        <v>June</v>
      </c>
    </row>
    <row r="908" spans="1:21" x14ac:dyDescent="0.25">
      <c r="A908">
        <v>5104.54</v>
      </c>
      <c r="B908">
        <v>24</v>
      </c>
      <c r="C908">
        <v>4739.13</v>
      </c>
      <c r="D908">
        <v>4868.95</v>
      </c>
      <c r="E908">
        <f t="shared" si="56"/>
        <v>116854.79999999999</v>
      </c>
      <c r="F908">
        <f t="shared" si="57"/>
        <v>113739.12</v>
      </c>
      <c r="K908" t="s">
        <v>24</v>
      </c>
      <c r="M908" s="1">
        <v>45029</v>
      </c>
      <c r="N908" t="str">
        <f t="shared" si="58"/>
        <v>April</v>
      </c>
      <c r="T908" s="1">
        <v>45029</v>
      </c>
      <c r="U908" t="str">
        <f t="shared" si="59"/>
        <v>April</v>
      </c>
    </row>
    <row r="909" spans="1:21" x14ac:dyDescent="0.25">
      <c r="A909">
        <v>1526.38</v>
      </c>
      <c r="B909">
        <v>16</v>
      </c>
      <c r="C909">
        <v>1067.83</v>
      </c>
      <c r="D909">
        <v>1189.22</v>
      </c>
      <c r="E909">
        <f t="shared" si="56"/>
        <v>19027.52</v>
      </c>
      <c r="F909">
        <f t="shared" si="57"/>
        <v>17085.28</v>
      </c>
      <c r="K909" t="s">
        <v>27</v>
      </c>
      <c r="M909" s="1">
        <v>45120</v>
      </c>
      <c r="N909" t="str">
        <f t="shared" si="58"/>
        <v>July</v>
      </c>
      <c r="T909" s="1">
        <v>45120</v>
      </c>
      <c r="U909" t="str">
        <f t="shared" si="59"/>
        <v>July</v>
      </c>
    </row>
    <row r="910" spans="1:21" x14ac:dyDescent="0.25">
      <c r="A910">
        <v>6277.59</v>
      </c>
      <c r="B910">
        <v>13</v>
      </c>
      <c r="C910">
        <v>3087.73</v>
      </c>
      <c r="D910">
        <v>3263.96</v>
      </c>
      <c r="E910">
        <f t="shared" si="56"/>
        <v>42431.48</v>
      </c>
      <c r="F910">
        <f t="shared" si="57"/>
        <v>40140.49</v>
      </c>
      <c r="K910" t="s">
        <v>28</v>
      </c>
      <c r="M910" s="1">
        <v>45092</v>
      </c>
      <c r="N910" t="str">
        <f t="shared" si="58"/>
        <v>June</v>
      </c>
      <c r="T910" s="1">
        <v>45092</v>
      </c>
      <c r="U910" t="str">
        <f t="shared" si="59"/>
        <v>June</v>
      </c>
    </row>
    <row r="911" spans="1:21" x14ac:dyDescent="0.25">
      <c r="A911">
        <v>2809.04</v>
      </c>
      <c r="B911">
        <v>25</v>
      </c>
      <c r="C911">
        <v>1154.28</v>
      </c>
      <c r="D911">
        <v>1408.4</v>
      </c>
      <c r="E911">
        <f t="shared" si="56"/>
        <v>35210</v>
      </c>
      <c r="F911">
        <f t="shared" si="57"/>
        <v>28857</v>
      </c>
      <c r="K911" t="s">
        <v>11</v>
      </c>
      <c r="M911" s="1">
        <v>45285</v>
      </c>
      <c r="N911" t="str">
        <f t="shared" si="58"/>
        <v>December</v>
      </c>
      <c r="T911" s="1">
        <v>45285</v>
      </c>
      <c r="U911" t="str">
        <f t="shared" si="59"/>
        <v>December</v>
      </c>
    </row>
    <row r="912" spans="1:21" x14ac:dyDescent="0.25">
      <c r="A912">
        <v>4929.5600000000004</v>
      </c>
      <c r="B912">
        <v>4</v>
      </c>
      <c r="C912">
        <v>2751.06</v>
      </c>
      <c r="D912">
        <v>2976.0099999999902</v>
      </c>
      <c r="E912">
        <f t="shared" si="56"/>
        <v>11904.039999999961</v>
      </c>
      <c r="F912">
        <f t="shared" si="57"/>
        <v>11004.24</v>
      </c>
      <c r="K912" t="s">
        <v>18</v>
      </c>
      <c r="M912" s="1">
        <v>45016</v>
      </c>
      <c r="N912" t="str">
        <f t="shared" si="58"/>
        <v>March</v>
      </c>
      <c r="T912" s="1">
        <v>45016</v>
      </c>
      <c r="U912" t="str">
        <f t="shared" si="59"/>
        <v>March</v>
      </c>
    </row>
    <row r="913" spans="1:21" x14ac:dyDescent="0.25">
      <c r="A913">
        <v>914.5</v>
      </c>
      <c r="B913">
        <v>11</v>
      </c>
      <c r="C913">
        <v>3435.68</v>
      </c>
      <c r="D913">
        <v>3552.6299999999901</v>
      </c>
      <c r="E913">
        <f t="shared" si="56"/>
        <v>39078.929999999891</v>
      </c>
      <c r="F913">
        <f t="shared" si="57"/>
        <v>37792.479999999996</v>
      </c>
      <c r="K913" t="s">
        <v>11</v>
      </c>
      <c r="M913" s="1">
        <v>45100</v>
      </c>
      <c r="N913" t="str">
        <f t="shared" si="58"/>
        <v>June</v>
      </c>
      <c r="T913" s="1">
        <v>45100</v>
      </c>
      <c r="U913" t="str">
        <f t="shared" si="59"/>
        <v>June</v>
      </c>
    </row>
    <row r="914" spans="1:21" x14ac:dyDescent="0.25">
      <c r="A914">
        <v>4649.88</v>
      </c>
      <c r="B914">
        <v>32</v>
      </c>
      <c r="C914">
        <v>991.63</v>
      </c>
      <c r="D914">
        <v>1065.55</v>
      </c>
      <c r="E914">
        <f t="shared" si="56"/>
        <v>34097.599999999999</v>
      </c>
      <c r="F914">
        <f t="shared" si="57"/>
        <v>31732.16</v>
      </c>
      <c r="K914" t="s">
        <v>28</v>
      </c>
      <c r="M914" s="1">
        <v>45048</v>
      </c>
      <c r="N914" t="str">
        <f t="shared" si="58"/>
        <v>May</v>
      </c>
      <c r="T914" s="1">
        <v>45048</v>
      </c>
      <c r="U914" t="str">
        <f t="shared" si="59"/>
        <v>May</v>
      </c>
    </row>
    <row r="915" spans="1:21" x14ac:dyDescent="0.25">
      <c r="A915">
        <v>3133.99</v>
      </c>
      <c r="B915">
        <v>49</v>
      </c>
      <c r="C915">
        <v>2628.38</v>
      </c>
      <c r="D915">
        <v>2644.54</v>
      </c>
      <c r="E915">
        <f t="shared" si="56"/>
        <v>129582.45999999999</v>
      </c>
      <c r="F915">
        <f t="shared" si="57"/>
        <v>128790.62000000001</v>
      </c>
      <c r="K915" t="s">
        <v>11</v>
      </c>
      <c r="M915" s="1">
        <v>45069</v>
      </c>
      <c r="N915" t="str">
        <f t="shared" si="58"/>
        <v>May</v>
      </c>
      <c r="T915" s="1">
        <v>45069</v>
      </c>
      <c r="U915" t="str">
        <f t="shared" si="59"/>
        <v>May</v>
      </c>
    </row>
    <row r="916" spans="1:21" x14ac:dyDescent="0.25">
      <c r="A916">
        <v>8241.57</v>
      </c>
      <c r="B916">
        <v>7</v>
      </c>
      <c r="C916">
        <v>2371.85</v>
      </c>
      <c r="D916">
        <v>2457.29</v>
      </c>
      <c r="E916">
        <f t="shared" si="56"/>
        <v>17201.03</v>
      </c>
      <c r="F916">
        <f t="shared" si="57"/>
        <v>16602.95</v>
      </c>
      <c r="K916" t="s">
        <v>28</v>
      </c>
      <c r="M916" s="1">
        <v>45032</v>
      </c>
      <c r="N916" t="str">
        <f t="shared" si="58"/>
        <v>April</v>
      </c>
      <c r="T916" s="1">
        <v>45032</v>
      </c>
      <c r="U916" t="str">
        <f t="shared" si="59"/>
        <v>April</v>
      </c>
    </row>
    <row r="917" spans="1:21" x14ac:dyDescent="0.25">
      <c r="A917">
        <v>664.09</v>
      </c>
      <c r="B917">
        <v>46</v>
      </c>
      <c r="C917">
        <v>401.64</v>
      </c>
      <c r="D917">
        <v>757.26</v>
      </c>
      <c r="E917">
        <f t="shared" si="56"/>
        <v>34833.96</v>
      </c>
      <c r="F917">
        <f t="shared" si="57"/>
        <v>18475.439999999999</v>
      </c>
      <c r="K917" t="s">
        <v>24</v>
      </c>
      <c r="M917" s="1">
        <v>45231</v>
      </c>
      <c r="N917" t="str">
        <f t="shared" si="58"/>
        <v>November</v>
      </c>
      <c r="T917" s="1">
        <v>45231</v>
      </c>
      <c r="U917" t="str">
        <f t="shared" si="59"/>
        <v>November</v>
      </c>
    </row>
    <row r="918" spans="1:21" x14ac:dyDescent="0.25">
      <c r="A918">
        <v>4244.21</v>
      </c>
      <c r="B918">
        <v>11</v>
      </c>
      <c r="C918">
        <v>4100.62</v>
      </c>
      <c r="D918">
        <v>4230</v>
      </c>
      <c r="E918">
        <f t="shared" si="56"/>
        <v>46530</v>
      </c>
      <c r="F918">
        <f t="shared" si="57"/>
        <v>45106.82</v>
      </c>
      <c r="K918" t="s">
        <v>18</v>
      </c>
      <c r="M918" s="1">
        <v>45286</v>
      </c>
      <c r="N918" t="str">
        <f t="shared" si="58"/>
        <v>December</v>
      </c>
      <c r="T918" s="1">
        <v>45286</v>
      </c>
      <c r="U918" t="str">
        <f t="shared" si="59"/>
        <v>December</v>
      </c>
    </row>
    <row r="919" spans="1:21" x14ac:dyDescent="0.25">
      <c r="A919">
        <v>4638.47</v>
      </c>
      <c r="B919">
        <v>28</v>
      </c>
      <c r="C919">
        <v>1711.63</v>
      </c>
      <c r="D919">
        <v>1951.24</v>
      </c>
      <c r="E919">
        <f t="shared" si="56"/>
        <v>54634.720000000001</v>
      </c>
      <c r="F919">
        <f t="shared" si="57"/>
        <v>47925.64</v>
      </c>
      <c r="K919" t="s">
        <v>28</v>
      </c>
      <c r="M919" s="1">
        <v>45243</v>
      </c>
      <c r="N919" t="str">
        <f t="shared" si="58"/>
        <v>November</v>
      </c>
      <c r="T919" s="1">
        <v>45243</v>
      </c>
      <c r="U919" t="str">
        <f t="shared" si="59"/>
        <v>November</v>
      </c>
    </row>
    <row r="920" spans="1:21" x14ac:dyDescent="0.25">
      <c r="A920">
        <v>7277.56</v>
      </c>
      <c r="B920">
        <v>41</v>
      </c>
      <c r="C920">
        <v>2894.18</v>
      </c>
      <c r="D920">
        <v>3193.92</v>
      </c>
      <c r="E920">
        <f t="shared" si="56"/>
        <v>130950.72</v>
      </c>
      <c r="F920">
        <f t="shared" si="57"/>
        <v>118661.37999999999</v>
      </c>
      <c r="K920" t="s">
        <v>11</v>
      </c>
      <c r="M920" s="1">
        <v>45049</v>
      </c>
      <c r="N920" t="str">
        <f t="shared" si="58"/>
        <v>May</v>
      </c>
      <c r="T920" s="1">
        <v>45049</v>
      </c>
      <c r="U920" t="str">
        <f t="shared" si="59"/>
        <v>May</v>
      </c>
    </row>
    <row r="921" spans="1:21" x14ac:dyDescent="0.25">
      <c r="A921">
        <v>5785.45</v>
      </c>
      <c r="B921">
        <v>23</v>
      </c>
      <c r="C921">
        <v>2598.1799999999998</v>
      </c>
      <c r="D921">
        <v>3042.73</v>
      </c>
      <c r="E921">
        <f t="shared" si="56"/>
        <v>69982.789999999994</v>
      </c>
      <c r="F921">
        <f t="shared" si="57"/>
        <v>59758.14</v>
      </c>
      <c r="K921" t="s">
        <v>18</v>
      </c>
      <c r="M921" s="1">
        <v>44935</v>
      </c>
      <c r="N921" t="str">
        <f t="shared" si="58"/>
        <v>January</v>
      </c>
      <c r="T921" s="1">
        <v>44935</v>
      </c>
      <c r="U921" t="str">
        <f t="shared" si="59"/>
        <v>January</v>
      </c>
    </row>
    <row r="922" spans="1:21" x14ac:dyDescent="0.25">
      <c r="A922">
        <v>6705.4</v>
      </c>
      <c r="B922">
        <v>45</v>
      </c>
      <c r="C922">
        <v>2590.64</v>
      </c>
      <c r="D922">
        <v>3036.18</v>
      </c>
      <c r="E922">
        <f t="shared" si="56"/>
        <v>136628.1</v>
      </c>
      <c r="F922">
        <f t="shared" si="57"/>
        <v>116578.79999999999</v>
      </c>
      <c r="K922" t="s">
        <v>24</v>
      </c>
      <c r="M922" s="1">
        <v>45188</v>
      </c>
      <c r="N922" t="str">
        <f t="shared" si="58"/>
        <v>September</v>
      </c>
      <c r="T922" s="1">
        <v>45188</v>
      </c>
      <c r="U922" t="str">
        <f t="shared" si="59"/>
        <v>September</v>
      </c>
    </row>
    <row r="923" spans="1:21" x14ac:dyDescent="0.25">
      <c r="A923">
        <v>7792.79</v>
      </c>
      <c r="B923">
        <v>23</v>
      </c>
      <c r="C923">
        <v>580.75</v>
      </c>
      <c r="D923">
        <v>956.16</v>
      </c>
      <c r="E923">
        <f t="shared" si="56"/>
        <v>21991.68</v>
      </c>
      <c r="F923">
        <f t="shared" si="57"/>
        <v>13357.25</v>
      </c>
      <c r="K923" t="s">
        <v>18</v>
      </c>
      <c r="M923" s="1">
        <v>44999</v>
      </c>
      <c r="N923" t="str">
        <f t="shared" si="58"/>
        <v>March</v>
      </c>
      <c r="T923" s="1">
        <v>44999</v>
      </c>
      <c r="U923" t="str">
        <f t="shared" si="59"/>
        <v>March</v>
      </c>
    </row>
    <row r="924" spans="1:21" x14ac:dyDescent="0.25">
      <c r="A924">
        <v>8635.81</v>
      </c>
      <c r="B924">
        <v>28</v>
      </c>
      <c r="C924">
        <v>2146.2399999999998</v>
      </c>
      <c r="D924">
        <v>2173.4699999999998</v>
      </c>
      <c r="E924">
        <f t="shared" si="56"/>
        <v>60857.159999999996</v>
      </c>
      <c r="F924">
        <f t="shared" si="57"/>
        <v>60094.719999999994</v>
      </c>
      <c r="K924" t="s">
        <v>28</v>
      </c>
      <c r="M924" s="1">
        <v>45285</v>
      </c>
      <c r="N924" t="str">
        <f t="shared" si="58"/>
        <v>December</v>
      </c>
      <c r="T924" s="1">
        <v>45285</v>
      </c>
      <c r="U924" t="str">
        <f t="shared" si="59"/>
        <v>December</v>
      </c>
    </row>
    <row r="925" spans="1:21" x14ac:dyDescent="0.25">
      <c r="A925">
        <v>3207.37</v>
      </c>
      <c r="B925">
        <v>43</v>
      </c>
      <c r="C925">
        <v>2289.2199999999998</v>
      </c>
      <c r="D925">
        <v>2581</v>
      </c>
      <c r="E925">
        <f t="shared" si="56"/>
        <v>110983</v>
      </c>
      <c r="F925">
        <f t="shared" si="57"/>
        <v>98436.459999999992</v>
      </c>
      <c r="K925" t="s">
        <v>24</v>
      </c>
      <c r="M925" s="1">
        <v>45149</v>
      </c>
      <c r="N925" t="str">
        <f t="shared" si="58"/>
        <v>August</v>
      </c>
      <c r="T925" s="1">
        <v>45149</v>
      </c>
      <c r="U925" t="str">
        <f t="shared" si="59"/>
        <v>August</v>
      </c>
    </row>
    <row r="926" spans="1:21" x14ac:dyDescent="0.25">
      <c r="A926">
        <v>5426.42</v>
      </c>
      <c r="B926">
        <v>47</v>
      </c>
      <c r="C926">
        <v>3681.53</v>
      </c>
      <c r="D926">
        <v>4076.96</v>
      </c>
      <c r="E926">
        <f t="shared" si="56"/>
        <v>191617.12</v>
      </c>
      <c r="F926">
        <f t="shared" si="57"/>
        <v>173031.91</v>
      </c>
      <c r="K926" t="s">
        <v>11</v>
      </c>
      <c r="M926" s="1">
        <v>44967</v>
      </c>
      <c r="N926" t="str">
        <f t="shared" si="58"/>
        <v>February</v>
      </c>
      <c r="T926" s="1">
        <v>44967</v>
      </c>
      <c r="U926" t="str">
        <f t="shared" si="59"/>
        <v>February</v>
      </c>
    </row>
    <row r="927" spans="1:21" x14ac:dyDescent="0.25">
      <c r="A927">
        <v>8417.07</v>
      </c>
      <c r="B927">
        <v>26</v>
      </c>
      <c r="C927">
        <v>4208.09</v>
      </c>
      <c r="D927">
        <v>4226.5600000000004</v>
      </c>
      <c r="E927">
        <f t="shared" si="56"/>
        <v>109890.56000000001</v>
      </c>
      <c r="F927">
        <f t="shared" si="57"/>
        <v>109410.34</v>
      </c>
      <c r="K927" t="s">
        <v>24</v>
      </c>
      <c r="M927" s="1">
        <v>45130</v>
      </c>
      <c r="N927" t="str">
        <f t="shared" si="58"/>
        <v>July</v>
      </c>
      <c r="T927" s="1">
        <v>45130</v>
      </c>
      <c r="U927" t="str">
        <f t="shared" si="59"/>
        <v>July</v>
      </c>
    </row>
    <row r="928" spans="1:21" x14ac:dyDescent="0.25">
      <c r="A928">
        <v>9895.57</v>
      </c>
      <c r="B928">
        <v>25</v>
      </c>
      <c r="C928">
        <v>2747.66</v>
      </c>
      <c r="D928">
        <v>3027.0099999999902</v>
      </c>
      <c r="E928">
        <f t="shared" si="56"/>
        <v>75675.249999999753</v>
      </c>
      <c r="F928">
        <f t="shared" si="57"/>
        <v>68691.5</v>
      </c>
      <c r="K928" t="s">
        <v>24</v>
      </c>
      <c r="M928" s="1">
        <v>45190</v>
      </c>
      <c r="N928" t="str">
        <f t="shared" si="58"/>
        <v>September</v>
      </c>
      <c r="T928" s="1">
        <v>45190</v>
      </c>
      <c r="U928" t="str">
        <f t="shared" si="59"/>
        <v>September</v>
      </c>
    </row>
    <row r="929" spans="1:21" x14ac:dyDescent="0.25">
      <c r="A929">
        <v>8906.24</v>
      </c>
      <c r="B929">
        <v>29</v>
      </c>
      <c r="C929">
        <v>479.58</v>
      </c>
      <c r="D929">
        <v>909.88</v>
      </c>
      <c r="E929">
        <f t="shared" si="56"/>
        <v>26386.52</v>
      </c>
      <c r="F929">
        <f t="shared" si="57"/>
        <v>13907.82</v>
      </c>
      <c r="K929" t="s">
        <v>27</v>
      </c>
      <c r="M929" s="1">
        <v>45254</v>
      </c>
      <c r="N929" t="str">
        <f t="shared" si="58"/>
        <v>November</v>
      </c>
      <c r="T929" s="1">
        <v>45254</v>
      </c>
      <c r="U929" t="str">
        <f t="shared" si="59"/>
        <v>November</v>
      </c>
    </row>
    <row r="930" spans="1:21" x14ac:dyDescent="0.25">
      <c r="A930">
        <v>3777.53</v>
      </c>
      <c r="B930">
        <v>19</v>
      </c>
      <c r="C930">
        <v>1222.4000000000001</v>
      </c>
      <c r="D930">
        <v>1464.71</v>
      </c>
      <c r="E930">
        <f t="shared" si="56"/>
        <v>27829.49</v>
      </c>
      <c r="F930">
        <f t="shared" si="57"/>
        <v>23225.600000000002</v>
      </c>
      <c r="K930" t="s">
        <v>24</v>
      </c>
      <c r="M930" s="1">
        <v>45104</v>
      </c>
      <c r="N930" t="str">
        <f t="shared" si="58"/>
        <v>June</v>
      </c>
      <c r="T930" s="1">
        <v>45104</v>
      </c>
      <c r="U930" t="str">
        <f t="shared" si="59"/>
        <v>June</v>
      </c>
    </row>
    <row r="931" spans="1:21" x14ac:dyDescent="0.25">
      <c r="A931">
        <v>2032.15</v>
      </c>
      <c r="B931">
        <v>33</v>
      </c>
      <c r="C931">
        <v>866.42</v>
      </c>
      <c r="D931">
        <v>878.43</v>
      </c>
      <c r="E931">
        <f t="shared" si="56"/>
        <v>28988.19</v>
      </c>
      <c r="F931">
        <f t="shared" si="57"/>
        <v>28591.859999999997</v>
      </c>
      <c r="K931" t="s">
        <v>24</v>
      </c>
      <c r="M931" s="1">
        <v>45274</v>
      </c>
      <c r="N931" t="str">
        <f t="shared" si="58"/>
        <v>December</v>
      </c>
      <c r="T931" s="1">
        <v>45274</v>
      </c>
      <c r="U931" t="str">
        <f t="shared" si="59"/>
        <v>December</v>
      </c>
    </row>
    <row r="932" spans="1:21" x14ac:dyDescent="0.25">
      <c r="A932">
        <v>4944.99</v>
      </c>
      <c r="B932">
        <v>36</v>
      </c>
      <c r="C932">
        <v>666.84</v>
      </c>
      <c r="D932">
        <v>682.24</v>
      </c>
      <c r="E932">
        <f t="shared" si="56"/>
        <v>24560.639999999999</v>
      </c>
      <c r="F932">
        <f t="shared" si="57"/>
        <v>24006.240000000002</v>
      </c>
      <c r="K932" t="s">
        <v>18</v>
      </c>
      <c r="M932" s="1">
        <v>45244</v>
      </c>
      <c r="N932" t="str">
        <f t="shared" si="58"/>
        <v>November</v>
      </c>
      <c r="T932" s="1">
        <v>45244</v>
      </c>
      <c r="U932" t="str">
        <f t="shared" si="59"/>
        <v>November</v>
      </c>
    </row>
    <row r="933" spans="1:21" x14ac:dyDescent="0.25">
      <c r="A933">
        <v>7442.25</v>
      </c>
      <c r="B933">
        <v>14</v>
      </c>
      <c r="C933">
        <v>1861.2</v>
      </c>
      <c r="D933">
        <v>2075.35</v>
      </c>
      <c r="E933">
        <f t="shared" si="56"/>
        <v>29054.899999999998</v>
      </c>
      <c r="F933">
        <f t="shared" si="57"/>
        <v>26056.799999999999</v>
      </c>
      <c r="K933" t="s">
        <v>11</v>
      </c>
      <c r="M933" s="1">
        <v>45010</v>
      </c>
      <c r="N933" t="str">
        <f t="shared" si="58"/>
        <v>March</v>
      </c>
      <c r="T933" s="1">
        <v>45010</v>
      </c>
      <c r="U933" t="str">
        <f t="shared" si="59"/>
        <v>March</v>
      </c>
    </row>
    <row r="934" spans="1:21" x14ac:dyDescent="0.25">
      <c r="A934">
        <v>4976.43</v>
      </c>
      <c r="B934">
        <v>14</v>
      </c>
      <c r="C934">
        <v>1185.5</v>
      </c>
      <c r="D934">
        <v>1271.45</v>
      </c>
      <c r="E934">
        <f t="shared" si="56"/>
        <v>17800.3</v>
      </c>
      <c r="F934">
        <f t="shared" si="57"/>
        <v>16597</v>
      </c>
      <c r="K934" t="s">
        <v>18</v>
      </c>
      <c r="M934" s="1">
        <v>45244</v>
      </c>
      <c r="N934" t="str">
        <f t="shared" si="58"/>
        <v>November</v>
      </c>
      <c r="T934" s="1">
        <v>45244</v>
      </c>
      <c r="U934" t="str">
        <f t="shared" si="59"/>
        <v>November</v>
      </c>
    </row>
    <row r="935" spans="1:21" x14ac:dyDescent="0.25">
      <c r="A935">
        <v>4883.49</v>
      </c>
      <c r="B935">
        <v>35</v>
      </c>
      <c r="C935">
        <v>1130.5999999999999</v>
      </c>
      <c r="D935">
        <v>1466.1799999999901</v>
      </c>
      <c r="E935">
        <f t="shared" si="56"/>
        <v>51316.299999999654</v>
      </c>
      <c r="F935">
        <f t="shared" si="57"/>
        <v>39571</v>
      </c>
      <c r="K935" t="s">
        <v>18</v>
      </c>
      <c r="M935" s="1">
        <v>45037</v>
      </c>
      <c r="N935" t="str">
        <f t="shared" si="58"/>
        <v>April</v>
      </c>
      <c r="T935" s="1">
        <v>45037</v>
      </c>
      <c r="U935" t="str">
        <f t="shared" si="59"/>
        <v>April</v>
      </c>
    </row>
    <row r="936" spans="1:21" x14ac:dyDescent="0.25">
      <c r="A936">
        <v>8398.48</v>
      </c>
      <c r="B936">
        <v>30</v>
      </c>
      <c r="C936">
        <v>320.73</v>
      </c>
      <c r="D936">
        <v>678.04</v>
      </c>
      <c r="E936">
        <f t="shared" si="56"/>
        <v>20341.199999999997</v>
      </c>
      <c r="F936">
        <f t="shared" si="57"/>
        <v>9621.9000000000015</v>
      </c>
      <c r="K936" t="s">
        <v>28</v>
      </c>
      <c r="M936" s="1">
        <v>45177</v>
      </c>
      <c r="N936" t="str">
        <f t="shared" si="58"/>
        <v>September</v>
      </c>
      <c r="T936" s="1">
        <v>45177</v>
      </c>
      <c r="U936" t="str">
        <f t="shared" si="59"/>
        <v>September</v>
      </c>
    </row>
    <row r="937" spans="1:21" x14ac:dyDescent="0.25">
      <c r="A937">
        <v>3677.9</v>
      </c>
      <c r="B937">
        <v>28</v>
      </c>
      <c r="C937">
        <v>137.47</v>
      </c>
      <c r="D937">
        <v>234.63</v>
      </c>
      <c r="E937">
        <f t="shared" si="56"/>
        <v>6569.6399999999994</v>
      </c>
      <c r="F937">
        <f t="shared" si="57"/>
        <v>3849.16</v>
      </c>
      <c r="K937" t="s">
        <v>18</v>
      </c>
      <c r="M937" s="1">
        <v>44933</v>
      </c>
      <c r="N937" t="str">
        <f t="shared" si="58"/>
        <v>January</v>
      </c>
      <c r="T937" s="1">
        <v>44933</v>
      </c>
      <c r="U937" t="str">
        <f t="shared" si="59"/>
        <v>January</v>
      </c>
    </row>
    <row r="938" spans="1:21" x14ac:dyDescent="0.25">
      <c r="A938">
        <v>8611.9699999999993</v>
      </c>
      <c r="B938">
        <v>17</v>
      </c>
      <c r="C938">
        <v>558.70000000000005</v>
      </c>
      <c r="D938">
        <v>1004.08</v>
      </c>
      <c r="E938">
        <f t="shared" si="56"/>
        <v>17069.36</v>
      </c>
      <c r="F938">
        <f t="shared" si="57"/>
        <v>9497.9000000000015</v>
      </c>
      <c r="K938" t="s">
        <v>27</v>
      </c>
      <c r="M938" s="1">
        <v>45010</v>
      </c>
      <c r="N938" t="str">
        <f t="shared" si="58"/>
        <v>March</v>
      </c>
      <c r="T938" s="1">
        <v>45010</v>
      </c>
      <c r="U938" t="str">
        <f t="shared" si="59"/>
        <v>March</v>
      </c>
    </row>
    <row r="939" spans="1:21" x14ac:dyDescent="0.25">
      <c r="A939">
        <v>4127.37</v>
      </c>
      <c r="B939">
        <v>3</v>
      </c>
      <c r="C939">
        <v>902.38</v>
      </c>
      <c r="D939">
        <v>1128.9100000000001</v>
      </c>
      <c r="E939">
        <f t="shared" si="56"/>
        <v>3386.7300000000005</v>
      </c>
      <c r="F939">
        <f t="shared" si="57"/>
        <v>2707.14</v>
      </c>
      <c r="K939" t="s">
        <v>27</v>
      </c>
      <c r="M939" s="1">
        <v>45134</v>
      </c>
      <c r="N939" t="str">
        <f t="shared" si="58"/>
        <v>July</v>
      </c>
      <c r="T939" s="1">
        <v>45134</v>
      </c>
      <c r="U939" t="str">
        <f t="shared" si="59"/>
        <v>July</v>
      </c>
    </row>
    <row r="940" spans="1:21" x14ac:dyDescent="0.25">
      <c r="A940">
        <v>3349.51</v>
      </c>
      <c r="B940">
        <v>16</v>
      </c>
      <c r="C940">
        <v>2183.37</v>
      </c>
      <c r="D940">
        <v>2263.3599999999901</v>
      </c>
      <c r="E940">
        <f t="shared" si="56"/>
        <v>36213.759999999842</v>
      </c>
      <c r="F940">
        <f t="shared" si="57"/>
        <v>34933.919999999998</v>
      </c>
      <c r="K940" t="s">
        <v>28</v>
      </c>
      <c r="M940" s="1">
        <v>45240</v>
      </c>
      <c r="N940" t="str">
        <f t="shared" si="58"/>
        <v>November</v>
      </c>
      <c r="T940" s="1">
        <v>45240</v>
      </c>
      <c r="U940" t="str">
        <f t="shared" si="59"/>
        <v>November</v>
      </c>
    </row>
    <row r="941" spans="1:21" x14ac:dyDescent="0.25">
      <c r="A941">
        <v>4594.5</v>
      </c>
      <c r="B941">
        <v>46</v>
      </c>
      <c r="C941">
        <v>2577.08</v>
      </c>
      <c r="D941">
        <v>2961.56</v>
      </c>
      <c r="E941">
        <f t="shared" si="56"/>
        <v>136231.76</v>
      </c>
      <c r="F941">
        <f t="shared" si="57"/>
        <v>118545.68</v>
      </c>
      <c r="K941" t="s">
        <v>11</v>
      </c>
      <c r="M941" s="1">
        <v>44948</v>
      </c>
      <c r="N941" t="str">
        <f t="shared" si="58"/>
        <v>January</v>
      </c>
      <c r="T941" s="1">
        <v>44948</v>
      </c>
      <c r="U941" t="str">
        <f t="shared" si="59"/>
        <v>January</v>
      </c>
    </row>
    <row r="942" spans="1:21" x14ac:dyDescent="0.25">
      <c r="A942">
        <v>7648.22</v>
      </c>
      <c r="B942">
        <v>30</v>
      </c>
      <c r="C942">
        <v>745.93</v>
      </c>
      <c r="D942">
        <v>1143.02</v>
      </c>
      <c r="E942">
        <f t="shared" si="56"/>
        <v>34290.6</v>
      </c>
      <c r="F942">
        <f t="shared" si="57"/>
        <v>22377.899999999998</v>
      </c>
      <c r="K942" t="s">
        <v>11</v>
      </c>
      <c r="M942" s="1">
        <v>44929</v>
      </c>
      <c r="N942" t="str">
        <f t="shared" si="58"/>
        <v>January</v>
      </c>
      <c r="T942" s="1">
        <v>44929</v>
      </c>
      <c r="U942" t="str">
        <f t="shared" si="59"/>
        <v>January</v>
      </c>
    </row>
    <row r="943" spans="1:21" x14ac:dyDescent="0.25">
      <c r="A943">
        <v>1347.42</v>
      </c>
      <c r="B943">
        <v>29</v>
      </c>
      <c r="C943">
        <v>2152.6799999999998</v>
      </c>
      <c r="D943">
        <v>2475.9299999999998</v>
      </c>
      <c r="E943">
        <f t="shared" si="56"/>
        <v>71801.97</v>
      </c>
      <c r="F943">
        <f t="shared" si="57"/>
        <v>62427.719999999994</v>
      </c>
      <c r="K943" t="s">
        <v>18</v>
      </c>
      <c r="M943" s="1">
        <v>45053</v>
      </c>
      <c r="N943" t="str">
        <f t="shared" si="58"/>
        <v>May</v>
      </c>
      <c r="T943" s="1">
        <v>45053</v>
      </c>
      <c r="U943" t="str">
        <f t="shared" si="59"/>
        <v>May</v>
      </c>
    </row>
    <row r="944" spans="1:21" x14ac:dyDescent="0.25">
      <c r="A944">
        <v>2044.55</v>
      </c>
      <c r="B944">
        <v>45</v>
      </c>
      <c r="C944">
        <v>1741.66</v>
      </c>
      <c r="D944">
        <v>2169.86</v>
      </c>
      <c r="E944">
        <f t="shared" si="56"/>
        <v>97643.700000000012</v>
      </c>
      <c r="F944">
        <f t="shared" si="57"/>
        <v>78374.7</v>
      </c>
      <c r="K944" t="s">
        <v>18</v>
      </c>
      <c r="M944" s="1">
        <v>45223</v>
      </c>
      <c r="N944" t="str">
        <f t="shared" si="58"/>
        <v>October</v>
      </c>
      <c r="T944" s="1">
        <v>45223</v>
      </c>
      <c r="U944" t="str">
        <f t="shared" si="59"/>
        <v>October</v>
      </c>
    </row>
    <row r="945" spans="1:21" x14ac:dyDescent="0.25">
      <c r="A945">
        <v>9519.2999999999993</v>
      </c>
      <c r="B945">
        <v>15</v>
      </c>
      <c r="C945">
        <v>957.95</v>
      </c>
      <c r="D945">
        <v>1329.26</v>
      </c>
      <c r="E945">
        <f t="shared" si="56"/>
        <v>19938.900000000001</v>
      </c>
      <c r="F945">
        <f t="shared" si="57"/>
        <v>14369.25</v>
      </c>
      <c r="K945" t="s">
        <v>18</v>
      </c>
      <c r="M945" s="1">
        <v>45114</v>
      </c>
      <c r="N945" t="str">
        <f t="shared" si="58"/>
        <v>July</v>
      </c>
      <c r="T945" s="1">
        <v>45114</v>
      </c>
      <c r="U945" t="str">
        <f t="shared" si="59"/>
        <v>July</v>
      </c>
    </row>
    <row r="946" spans="1:21" x14ac:dyDescent="0.25">
      <c r="A946">
        <v>1837.37</v>
      </c>
      <c r="B946">
        <v>46</v>
      </c>
      <c r="C946">
        <v>83.86</v>
      </c>
      <c r="D946">
        <v>526.14</v>
      </c>
      <c r="E946">
        <f t="shared" si="56"/>
        <v>24202.44</v>
      </c>
      <c r="F946">
        <f t="shared" si="57"/>
        <v>3857.56</v>
      </c>
      <c r="K946" t="s">
        <v>11</v>
      </c>
      <c r="M946" s="1">
        <v>45288</v>
      </c>
      <c r="N946" t="str">
        <f t="shared" si="58"/>
        <v>December</v>
      </c>
      <c r="T946" s="1">
        <v>45288</v>
      </c>
      <c r="U946" t="str">
        <f t="shared" si="59"/>
        <v>December</v>
      </c>
    </row>
    <row r="947" spans="1:21" x14ac:dyDescent="0.25">
      <c r="A947">
        <v>5720.5</v>
      </c>
      <c r="B947">
        <v>25</v>
      </c>
      <c r="C947">
        <v>2361.7399999999998</v>
      </c>
      <c r="D947">
        <v>2584.35</v>
      </c>
      <c r="E947">
        <f t="shared" si="56"/>
        <v>64608.75</v>
      </c>
      <c r="F947">
        <f t="shared" si="57"/>
        <v>59043.499999999993</v>
      </c>
      <c r="K947" t="s">
        <v>24</v>
      </c>
      <c r="M947" s="1">
        <v>44940</v>
      </c>
      <c r="N947" t="str">
        <f t="shared" si="58"/>
        <v>January</v>
      </c>
      <c r="T947" s="1">
        <v>44940</v>
      </c>
      <c r="U947" t="str">
        <f t="shared" si="59"/>
        <v>January</v>
      </c>
    </row>
    <row r="948" spans="1:21" x14ac:dyDescent="0.25">
      <c r="A948">
        <v>5835.21</v>
      </c>
      <c r="B948">
        <v>38</v>
      </c>
      <c r="C948">
        <v>3443.98</v>
      </c>
      <c r="D948">
        <v>3820.3</v>
      </c>
      <c r="E948">
        <f t="shared" si="56"/>
        <v>145171.4</v>
      </c>
      <c r="F948">
        <f t="shared" si="57"/>
        <v>130871.24</v>
      </c>
      <c r="K948" t="s">
        <v>27</v>
      </c>
      <c r="M948" s="1">
        <v>44938</v>
      </c>
      <c r="N948" t="str">
        <f t="shared" si="58"/>
        <v>January</v>
      </c>
      <c r="T948" s="1">
        <v>44938</v>
      </c>
      <c r="U948" t="str">
        <f t="shared" si="59"/>
        <v>January</v>
      </c>
    </row>
    <row r="949" spans="1:21" x14ac:dyDescent="0.25">
      <c r="A949">
        <v>4947.28</v>
      </c>
      <c r="B949">
        <v>42</v>
      </c>
      <c r="C949">
        <v>1170.07</v>
      </c>
      <c r="D949">
        <v>1669.94999999999</v>
      </c>
      <c r="E949">
        <f t="shared" si="56"/>
        <v>70137.899999999587</v>
      </c>
      <c r="F949">
        <f t="shared" si="57"/>
        <v>49142.939999999995</v>
      </c>
      <c r="K949" t="s">
        <v>24</v>
      </c>
      <c r="M949" s="1">
        <v>45013</v>
      </c>
      <c r="N949" t="str">
        <f t="shared" si="58"/>
        <v>March</v>
      </c>
      <c r="T949" s="1">
        <v>45013</v>
      </c>
      <c r="U949" t="str">
        <f t="shared" si="59"/>
        <v>March</v>
      </c>
    </row>
    <row r="950" spans="1:21" x14ac:dyDescent="0.25">
      <c r="A950">
        <v>6482.98</v>
      </c>
      <c r="B950">
        <v>47</v>
      </c>
      <c r="C950">
        <v>702.44</v>
      </c>
      <c r="D950">
        <v>1067.6600000000001</v>
      </c>
      <c r="E950">
        <f t="shared" si="56"/>
        <v>50180.020000000004</v>
      </c>
      <c r="F950">
        <f t="shared" si="57"/>
        <v>33014.68</v>
      </c>
      <c r="K950" t="s">
        <v>24</v>
      </c>
      <c r="M950" s="1">
        <v>44938</v>
      </c>
      <c r="N950" t="str">
        <f t="shared" si="58"/>
        <v>January</v>
      </c>
      <c r="T950" s="1">
        <v>44938</v>
      </c>
      <c r="U950" t="str">
        <f t="shared" si="59"/>
        <v>January</v>
      </c>
    </row>
    <row r="951" spans="1:21" x14ac:dyDescent="0.25">
      <c r="A951">
        <v>2375.2800000000002</v>
      </c>
      <c r="B951">
        <v>38</v>
      </c>
      <c r="C951">
        <v>4440.8599999999997</v>
      </c>
      <c r="D951">
        <v>4506.8099999999904</v>
      </c>
      <c r="E951">
        <f t="shared" si="56"/>
        <v>171258.77999999962</v>
      </c>
      <c r="F951">
        <f t="shared" si="57"/>
        <v>168752.68</v>
      </c>
      <c r="K951" t="s">
        <v>11</v>
      </c>
      <c r="M951" s="1">
        <v>44951</v>
      </c>
      <c r="N951" t="str">
        <f t="shared" si="58"/>
        <v>January</v>
      </c>
      <c r="T951" s="1">
        <v>44951</v>
      </c>
      <c r="U951" t="str">
        <f t="shared" si="59"/>
        <v>January</v>
      </c>
    </row>
    <row r="952" spans="1:21" x14ac:dyDescent="0.25">
      <c r="A952">
        <v>5571.36</v>
      </c>
      <c r="B952">
        <v>23</v>
      </c>
      <c r="C952">
        <v>1411.37</v>
      </c>
      <c r="D952">
        <v>1675.35</v>
      </c>
      <c r="E952">
        <f t="shared" si="56"/>
        <v>38533.049999999996</v>
      </c>
      <c r="F952">
        <f t="shared" si="57"/>
        <v>32461.51</v>
      </c>
      <c r="K952" t="s">
        <v>24</v>
      </c>
      <c r="M952" s="1">
        <v>45227</v>
      </c>
      <c r="N952" t="str">
        <f t="shared" si="58"/>
        <v>October</v>
      </c>
      <c r="T952" s="1">
        <v>45227</v>
      </c>
      <c r="U952" t="str">
        <f t="shared" si="59"/>
        <v>October</v>
      </c>
    </row>
    <row r="953" spans="1:21" x14ac:dyDescent="0.25">
      <c r="A953">
        <v>3784.52</v>
      </c>
      <c r="B953">
        <v>25</v>
      </c>
      <c r="C953">
        <v>1156.8800000000001</v>
      </c>
      <c r="D953">
        <v>1454.68</v>
      </c>
      <c r="E953">
        <f t="shared" si="56"/>
        <v>36367</v>
      </c>
      <c r="F953">
        <f t="shared" si="57"/>
        <v>28922.000000000004</v>
      </c>
      <c r="K953" t="s">
        <v>28</v>
      </c>
      <c r="M953" s="1">
        <v>45169</v>
      </c>
      <c r="N953" t="str">
        <f t="shared" si="58"/>
        <v>August</v>
      </c>
      <c r="T953" s="1">
        <v>45169</v>
      </c>
      <c r="U953" t="str">
        <f t="shared" si="59"/>
        <v>August</v>
      </c>
    </row>
    <row r="954" spans="1:21" x14ac:dyDescent="0.25">
      <c r="A954">
        <v>6650.51</v>
      </c>
      <c r="B954">
        <v>42</v>
      </c>
      <c r="C954">
        <v>4292.63</v>
      </c>
      <c r="D954">
        <v>4387.99</v>
      </c>
      <c r="E954">
        <f t="shared" si="56"/>
        <v>184295.58</v>
      </c>
      <c r="F954">
        <f t="shared" si="57"/>
        <v>180290.46</v>
      </c>
      <c r="K954" t="s">
        <v>18</v>
      </c>
      <c r="M954" s="1">
        <v>45048</v>
      </c>
      <c r="N954" t="str">
        <f t="shared" si="58"/>
        <v>May</v>
      </c>
      <c r="T954" s="1">
        <v>45048</v>
      </c>
      <c r="U954" t="str">
        <f t="shared" si="59"/>
        <v>May</v>
      </c>
    </row>
    <row r="955" spans="1:21" x14ac:dyDescent="0.25">
      <c r="A955">
        <v>1498.11</v>
      </c>
      <c r="B955">
        <v>7</v>
      </c>
      <c r="C955">
        <v>4094.68</v>
      </c>
      <c r="D955">
        <v>4576.5</v>
      </c>
      <c r="E955">
        <f t="shared" si="56"/>
        <v>32035.5</v>
      </c>
      <c r="F955">
        <f t="shared" si="57"/>
        <v>28662.76</v>
      </c>
      <c r="K955" t="s">
        <v>28</v>
      </c>
      <c r="M955" s="1">
        <v>45073</v>
      </c>
      <c r="N955" t="str">
        <f t="shared" si="58"/>
        <v>May</v>
      </c>
      <c r="T955" s="1">
        <v>45073</v>
      </c>
      <c r="U955" t="str">
        <f t="shared" si="59"/>
        <v>May</v>
      </c>
    </row>
    <row r="956" spans="1:21" x14ac:dyDescent="0.25">
      <c r="A956">
        <v>5751.69</v>
      </c>
      <c r="B956">
        <v>22</v>
      </c>
      <c r="C956">
        <v>2269.3200000000002</v>
      </c>
      <c r="D956">
        <v>2365.35</v>
      </c>
      <c r="E956">
        <f t="shared" si="56"/>
        <v>52037.7</v>
      </c>
      <c r="F956">
        <f t="shared" si="57"/>
        <v>49925.04</v>
      </c>
      <c r="K956" t="s">
        <v>27</v>
      </c>
      <c r="M956" s="1">
        <v>44981</v>
      </c>
      <c r="N956" t="str">
        <f t="shared" si="58"/>
        <v>February</v>
      </c>
      <c r="T956" s="1">
        <v>44981</v>
      </c>
      <c r="U956" t="str">
        <f t="shared" si="59"/>
        <v>February</v>
      </c>
    </row>
    <row r="957" spans="1:21" x14ac:dyDescent="0.25">
      <c r="A957">
        <v>1934.18</v>
      </c>
      <c r="B957">
        <v>17</v>
      </c>
      <c r="C957">
        <v>2471.73</v>
      </c>
      <c r="D957">
        <v>2568.73</v>
      </c>
      <c r="E957">
        <f t="shared" si="56"/>
        <v>43668.41</v>
      </c>
      <c r="F957">
        <f t="shared" si="57"/>
        <v>42019.41</v>
      </c>
      <c r="K957" t="s">
        <v>18</v>
      </c>
      <c r="M957" s="1">
        <v>45164</v>
      </c>
      <c r="N957" t="str">
        <f t="shared" si="58"/>
        <v>August</v>
      </c>
      <c r="T957" s="1">
        <v>45164</v>
      </c>
      <c r="U957" t="str">
        <f t="shared" si="59"/>
        <v>August</v>
      </c>
    </row>
    <row r="958" spans="1:21" x14ac:dyDescent="0.25">
      <c r="A958">
        <v>2858.57</v>
      </c>
      <c r="B958">
        <v>18</v>
      </c>
      <c r="C958">
        <v>1127.8599999999999</v>
      </c>
      <c r="D958">
        <v>1586.29</v>
      </c>
      <c r="E958">
        <f t="shared" si="56"/>
        <v>28553.22</v>
      </c>
      <c r="F958">
        <f t="shared" si="57"/>
        <v>20301.48</v>
      </c>
      <c r="K958" t="s">
        <v>24</v>
      </c>
      <c r="M958" s="1">
        <v>45282</v>
      </c>
      <c r="N958" t="str">
        <f t="shared" si="58"/>
        <v>December</v>
      </c>
      <c r="T958" s="1">
        <v>45282</v>
      </c>
      <c r="U958" t="str">
        <f t="shared" si="59"/>
        <v>December</v>
      </c>
    </row>
    <row r="959" spans="1:21" x14ac:dyDescent="0.25">
      <c r="A959">
        <v>2265.23</v>
      </c>
      <c r="B959">
        <v>49</v>
      </c>
      <c r="C959">
        <v>437.59</v>
      </c>
      <c r="D959">
        <v>675.54</v>
      </c>
      <c r="E959">
        <f t="shared" si="56"/>
        <v>33101.46</v>
      </c>
      <c r="F959">
        <f t="shared" si="57"/>
        <v>21441.91</v>
      </c>
      <c r="K959" t="s">
        <v>27</v>
      </c>
      <c r="M959" s="1">
        <v>45099</v>
      </c>
      <c r="N959" t="str">
        <f t="shared" si="58"/>
        <v>June</v>
      </c>
      <c r="T959" s="1">
        <v>45099</v>
      </c>
      <c r="U959" t="str">
        <f t="shared" si="59"/>
        <v>June</v>
      </c>
    </row>
    <row r="960" spans="1:21" x14ac:dyDescent="0.25">
      <c r="A960">
        <v>1910.09</v>
      </c>
      <c r="B960">
        <v>41</v>
      </c>
      <c r="C960">
        <v>2888.49</v>
      </c>
      <c r="D960">
        <v>2929.45</v>
      </c>
      <c r="E960">
        <f t="shared" si="56"/>
        <v>120107.45</v>
      </c>
      <c r="F960">
        <f t="shared" si="57"/>
        <v>118428.09</v>
      </c>
      <c r="K960" t="s">
        <v>18</v>
      </c>
      <c r="M960" s="1">
        <v>45147</v>
      </c>
      <c r="N960" t="str">
        <f t="shared" si="58"/>
        <v>August</v>
      </c>
      <c r="T960" s="1">
        <v>45147</v>
      </c>
      <c r="U960" t="str">
        <f t="shared" si="59"/>
        <v>August</v>
      </c>
    </row>
    <row r="961" spans="1:21" x14ac:dyDescent="0.25">
      <c r="A961">
        <v>8274.5400000000009</v>
      </c>
      <c r="B961">
        <v>10</v>
      </c>
      <c r="C961">
        <v>536.80999999999995</v>
      </c>
      <c r="D961">
        <v>839.92</v>
      </c>
      <c r="E961">
        <f t="shared" si="56"/>
        <v>8399.1999999999989</v>
      </c>
      <c r="F961">
        <f t="shared" si="57"/>
        <v>5368.0999999999995</v>
      </c>
      <c r="K961" t="s">
        <v>24</v>
      </c>
      <c r="M961" s="1">
        <v>45045</v>
      </c>
      <c r="N961" t="str">
        <f t="shared" si="58"/>
        <v>April</v>
      </c>
      <c r="T961" s="1">
        <v>45045</v>
      </c>
      <c r="U961" t="str">
        <f t="shared" si="59"/>
        <v>April</v>
      </c>
    </row>
    <row r="962" spans="1:21" x14ac:dyDescent="0.25">
      <c r="A962">
        <v>2928.5</v>
      </c>
      <c r="B962">
        <v>10</v>
      </c>
      <c r="C962">
        <v>2273.91</v>
      </c>
      <c r="D962">
        <v>2578.7999999999902</v>
      </c>
      <c r="E962">
        <f t="shared" si="56"/>
        <v>25787.999999999902</v>
      </c>
      <c r="F962">
        <f t="shared" si="57"/>
        <v>22739.1</v>
      </c>
      <c r="K962" t="s">
        <v>28</v>
      </c>
      <c r="M962" s="1">
        <v>45235</v>
      </c>
      <c r="N962" t="str">
        <f t="shared" si="58"/>
        <v>November</v>
      </c>
      <c r="T962" s="1">
        <v>45235</v>
      </c>
      <c r="U962" t="str">
        <f t="shared" si="59"/>
        <v>November</v>
      </c>
    </row>
    <row r="963" spans="1:21" x14ac:dyDescent="0.25">
      <c r="A963">
        <v>9278.5300000000007</v>
      </c>
      <c r="B963">
        <v>7</v>
      </c>
      <c r="C963">
        <v>4705.46</v>
      </c>
      <c r="D963">
        <v>4747.07</v>
      </c>
      <c r="E963">
        <f t="shared" ref="E963:E1001" si="60">B963*D963</f>
        <v>33229.49</v>
      </c>
      <c r="F963">
        <f t="shared" ref="F963:F1001" si="61">C963*B963</f>
        <v>32938.22</v>
      </c>
      <c r="K963" t="s">
        <v>18</v>
      </c>
      <c r="M963" s="1">
        <v>45109</v>
      </c>
      <c r="N963" t="str">
        <f t="shared" ref="N963:N1001" si="62">TEXT(M963,"MMMM")</f>
        <v>July</v>
      </c>
      <c r="T963" s="1">
        <v>45109</v>
      </c>
      <c r="U963" t="str">
        <f t="shared" ref="U963:U1001" si="63">TEXT(T963,"MMMM")</f>
        <v>July</v>
      </c>
    </row>
    <row r="964" spans="1:21" x14ac:dyDescent="0.25">
      <c r="A964">
        <v>9702.27</v>
      </c>
      <c r="B964">
        <v>48</v>
      </c>
      <c r="C964">
        <v>4766.53</v>
      </c>
      <c r="D964">
        <v>5253.07</v>
      </c>
      <c r="E964">
        <f t="shared" si="60"/>
        <v>252147.36</v>
      </c>
      <c r="F964">
        <f t="shared" si="61"/>
        <v>228793.44</v>
      </c>
      <c r="K964" t="s">
        <v>24</v>
      </c>
      <c r="M964" s="1">
        <v>45214</v>
      </c>
      <c r="N964" t="str">
        <f t="shared" si="62"/>
        <v>October</v>
      </c>
      <c r="T964" s="1">
        <v>45214</v>
      </c>
      <c r="U964" t="str">
        <f t="shared" si="63"/>
        <v>October</v>
      </c>
    </row>
    <row r="965" spans="1:21" x14ac:dyDescent="0.25">
      <c r="A965">
        <v>5755.48</v>
      </c>
      <c r="B965">
        <v>38</v>
      </c>
      <c r="C965">
        <v>1234.69</v>
      </c>
      <c r="D965">
        <v>1511.26</v>
      </c>
      <c r="E965">
        <f t="shared" si="60"/>
        <v>57427.88</v>
      </c>
      <c r="F965">
        <f t="shared" si="61"/>
        <v>46918.22</v>
      </c>
      <c r="K965" t="s">
        <v>28</v>
      </c>
      <c r="M965" s="1">
        <v>45233</v>
      </c>
      <c r="N965" t="str">
        <f t="shared" si="62"/>
        <v>November</v>
      </c>
      <c r="T965" s="1">
        <v>45233</v>
      </c>
      <c r="U965" t="str">
        <f t="shared" si="63"/>
        <v>November</v>
      </c>
    </row>
    <row r="966" spans="1:21" x14ac:dyDescent="0.25">
      <c r="A966">
        <v>1515.71</v>
      </c>
      <c r="B966">
        <v>27</v>
      </c>
      <c r="C966">
        <v>3139.36</v>
      </c>
      <c r="D966">
        <v>3423.66</v>
      </c>
      <c r="E966">
        <f t="shared" si="60"/>
        <v>92438.819999999992</v>
      </c>
      <c r="F966">
        <f t="shared" si="61"/>
        <v>84762.72</v>
      </c>
      <c r="K966" t="s">
        <v>27</v>
      </c>
      <c r="M966" s="1">
        <v>45226</v>
      </c>
      <c r="N966" t="str">
        <f t="shared" si="62"/>
        <v>October</v>
      </c>
      <c r="T966" s="1">
        <v>45226</v>
      </c>
      <c r="U966" t="str">
        <f t="shared" si="63"/>
        <v>October</v>
      </c>
    </row>
    <row r="967" spans="1:21" x14ac:dyDescent="0.25">
      <c r="A967">
        <v>3808.03</v>
      </c>
      <c r="B967">
        <v>33</v>
      </c>
      <c r="C967">
        <v>2396.6799999999998</v>
      </c>
      <c r="D967">
        <v>2661.54</v>
      </c>
      <c r="E967">
        <f t="shared" si="60"/>
        <v>87830.819999999992</v>
      </c>
      <c r="F967">
        <f t="shared" si="61"/>
        <v>79090.439999999988</v>
      </c>
      <c r="K967" t="s">
        <v>27</v>
      </c>
      <c r="M967" s="1">
        <v>45008</v>
      </c>
      <c r="N967" t="str">
        <f t="shared" si="62"/>
        <v>March</v>
      </c>
      <c r="T967" s="1">
        <v>45008</v>
      </c>
      <c r="U967" t="str">
        <f t="shared" si="63"/>
        <v>March</v>
      </c>
    </row>
    <row r="968" spans="1:21" x14ac:dyDescent="0.25">
      <c r="A968">
        <v>7997.55</v>
      </c>
      <c r="B968">
        <v>1</v>
      </c>
      <c r="C968">
        <v>4384.6400000000003</v>
      </c>
      <c r="D968">
        <v>4693.8999999999996</v>
      </c>
      <c r="E968">
        <f t="shared" si="60"/>
        <v>4693.8999999999996</v>
      </c>
      <c r="F968">
        <f t="shared" si="61"/>
        <v>4384.6400000000003</v>
      </c>
      <c r="K968" t="s">
        <v>27</v>
      </c>
      <c r="M968" s="1">
        <v>45137</v>
      </c>
      <c r="N968" t="str">
        <f t="shared" si="62"/>
        <v>July</v>
      </c>
      <c r="T968" s="1">
        <v>45137</v>
      </c>
      <c r="U968" t="str">
        <f t="shared" si="63"/>
        <v>July</v>
      </c>
    </row>
    <row r="969" spans="1:21" x14ac:dyDescent="0.25">
      <c r="A969">
        <v>3737.17</v>
      </c>
      <c r="B969">
        <v>44</v>
      </c>
      <c r="C969">
        <v>1393.58</v>
      </c>
      <c r="D969">
        <v>1533.09</v>
      </c>
      <c r="E969">
        <f t="shared" si="60"/>
        <v>67455.959999999992</v>
      </c>
      <c r="F969">
        <f t="shared" si="61"/>
        <v>61317.52</v>
      </c>
      <c r="K969" t="s">
        <v>27</v>
      </c>
      <c r="M969" s="1">
        <v>45076</v>
      </c>
      <c r="N969" t="str">
        <f t="shared" si="62"/>
        <v>May</v>
      </c>
      <c r="T969" s="1">
        <v>45076</v>
      </c>
      <c r="U969" t="str">
        <f t="shared" si="63"/>
        <v>May</v>
      </c>
    </row>
    <row r="970" spans="1:21" x14ac:dyDescent="0.25">
      <c r="A970">
        <v>961.47</v>
      </c>
      <c r="B970">
        <v>34</v>
      </c>
      <c r="C970">
        <v>68.33</v>
      </c>
      <c r="D970">
        <v>219.07999999999899</v>
      </c>
      <c r="E970">
        <f t="shared" si="60"/>
        <v>7448.7199999999657</v>
      </c>
      <c r="F970">
        <f t="shared" si="61"/>
        <v>2323.2199999999998</v>
      </c>
      <c r="K970" t="s">
        <v>11</v>
      </c>
      <c r="M970" s="1">
        <v>44963</v>
      </c>
      <c r="N970" t="str">
        <f t="shared" si="62"/>
        <v>February</v>
      </c>
      <c r="T970" s="1">
        <v>44963</v>
      </c>
      <c r="U970" t="str">
        <f t="shared" si="63"/>
        <v>February</v>
      </c>
    </row>
    <row r="971" spans="1:21" x14ac:dyDescent="0.25">
      <c r="A971">
        <v>5612.17</v>
      </c>
      <c r="B971">
        <v>4</v>
      </c>
      <c r="C971">
        <v>854.68</v>
      </c>
      <c r="D971">
        <v>1115.24</v>
      </c>
      <c r="E971">
        <f t="shared" si="60"/>
        <v>4460.96</v>
      </c>
      <c r="F971">
        <f t="shared" si="61"/>
        <v>3418.72</v>
      </c>
      <c r="K971" t="s">
        <v>18</v>
      </c>
      <c r="M971" s="1">
        <v>45278</v>
      </c>
      <c r="N971" t="str">
        <f t="shared" si="62"/>
        <v>December</v>
      </c>
      <c r="T971" s="1">
        <v>45278</v>
      </c>
      <c r="U971" t="str">
        <f t="shared" si="63"/>
        <v>December</v>
      </c>
    </row>
    <row r="972" spans="1:21" x14ac:dyDescent="0.25">
      <c r="A972">
        <v>8466.7000000000007</v>
      </c>
      <c r="B972">
        <v>17</v>
      </c>
      <c r="C972">
        <v>1780.14</v>
      </c>
      <c r="D972">
        <v>2185.42</v>
      </c>
      <c r="E972">
        <f t="shared" si="60"/>
        <v>37152.14</v>
      </c>
      <c r="F972">
        <f t="shared" si="61"/>
        <v>30262.38</v>
      </c>
      <c r="K972" t="s">
        <v>18</v>
      </c>
      <c r="M972" s="1">
        <v>45238</v>
      </c>
      <c r="N972" t="str">
        <f t="shared" si="62"/>
        <v>November</v>
      </c>
      <c r="T972" s="1">
        <v>45238</v>
      </c>
      <c r="U972" t="str">
        <f t="shared" si="63"/>
        <v>November</v>
      </c>
    </row>
    <row r="973" spans="1:21" x14ac:dyDescent="0.25">
      <c r="A973">
        <v>7979.67</v>
      </c>
      <c r="B973">
        <v>4</v>
      </c>
      <c r="C973">
        <v>1612.82</v>
      </c>
      <c r="D973">
        <v>1647.25</v>
      </c>
      <c r="E973">
        <f t="shared" si="60"/>
        <v>6589</v>
      </c>
      <c r="F973">
        <f t="shared" si="61"/>
        <v>6451.28</v>
      </c>
      <c r="K973" t="s">
        <v>11</v>
      </c>
      <c r="M973" s="1">
        <v>45287</v>
      </c>
      <c r="N973" t="str">
        <f t="shared" si="62"/>
        <v>December</v>
      </c>
      <c r="T973" s="1">
        <v>45287</v>
      </c>
      <c r="U973" t="str">
        <f t="shared" si="63"/>
        <v>December</v>
      </c>
    </row>
    <row r="974" spans="1:21" x14ac:dyDescent="0.25">
      <c r="A974">
        <v>1833.72</v>
      </c>
      <c r="B974">
        <v>43</v>
      </c>
      <c r="C974">
        <v>3967.25</v>
      </c>
      <c r="D974">
        <v>4272.92</v>
      </c>
      <c r="E974">
        <f t="shared" si="60"/>
        <v>183735.56</v>
      </c>
      <c r="F974">
        <f t="shared" si="61"/>
        <v>170591.75</v>
      </c>
      <c r="K974" t="s">
        <v>24</v>
      </c>
      <c r="M974" s="1">
        <v>44985</v>
      </c>
      <c r="N974" t="str">
        <f t="shared" si="62"/>
        <v>February</v>
      </c>
      <c r="T974" s="1">
        <v>44985</v>
      </c>
      <c r="U974" t="str">
        <f t="shared" si="63"/>
        <v>February</v>
      </c>
    </row>
    <row r="975" spans="1:21" x14ac:dyDescent="0.25">
      <c r="A975">
        <v>6760.37</v>
      </c>
      <c r="B975">
        <v>26</v>
      </c>
      <c r="C975">
        <v>3418.78</v>
      </c>
      <c r="D975">
        <v>3824.1</v>
      </c>
      <c r="E975">
        <f t="shared" si="60"/>
        <v>99426.599999999991</v>
      </c>
      <c r="F975">
        <f t="shared" si="61"/>
        <v>88888.28</v>
      </c>
      <c r="K975" t="s">
        <v>24</v>
      </c>
      <c r="M975" s="1">
        <v>45057</v>
      </c>
      <c r="N975" t="str">
        <f t="shared" si="62"/>
        <v>May</v>
      </c>
      <c r="T975" s="1">
        <v>45057</v>
      </c>
      <c r="U975" t="str">
        <f t="shared" si="63"/>
        <v>May</v>
      </c>
    </row>
    <row r="976" spans="1:21" x14ac:dyDescent="0.25">
      <c r="A976">
        <v>2282.9899999999998</v>
      </c>
      <c r="B976">
        <v>4</v>
      </c>
      <c r="C976">
        <v>1532.8</v>
      </c>
      <c r="D976">
        <v>1619.69</v>
      </c>
      <c r="E976">
        <f t="shared" si="60"/>
        <v>6478.76</v>
      </c>
      <c r="F976">
        <f t="shared" si="61"/>
        <v>6131.2</v>
      </c>
      <c r="K976" t="s">
        <v>27</v>
      </c>
      <c r="M976" s="1">
        <v>45128</v>
      </c>
      <c r="N976" t="str">
        <f t="shared" si="62"/>
        <v>July</v>
      </c>
      <c r="T976" s="1">
        <v>45128</v>
      </c>
      <c r="U976" t="str">
        <f t="shared" si="63"/>
        <v>July</v>
      </c>
    </row>
    <row r="977" spans="1:21" x14ac:dyDescent="0.25">
      <c r="A977">
        <v>2260.25</v>
      </c>
      <c r="B977">
        <v>1</v>
      </c>
      <c r="C977">
        <v>2315.83</v>
      </c>
      <c r="D977">
        <v>2333.19</v>
      </c>
      <c r="E977">
        <f t="shared" si="60"/>
        <v>2333.19</v>
      </c>
      <c r="F977">
        <f t="shared" si="61"/>
        <v>2315.83</v>
      </c>
      <c r="K977" t="s">
        <v>28</v>
      </c>
      <c r="M977" s="1">
        <v>45169</v>
      </c>
      <c r="N977" t="str">
        <f t="shared" si="62"/>
        <v>August</v>
      </c>
      <c r="T977" s="1">
        <v>45169</v>
      </c>
      <c r="U977" t="str">
        <f t="shared" si="63"/>
        <v>August</v>
      </c>
    </row>
    <row r="978" spans="1:21" x14ac:dyDescent="0.25">
      <c r="A978">
        <v>8753.31</v>
      </c>
      <c r="B978">
        <v>7</v>
      </c>
      <c r="C978">
        <v>523.02</v>
      </c>
      <c r="D978">
        <v>686.25</v>
      </c>
      <c r="E978">
        <f t="shared" si="60"/>
        <v>4803.75</v>
      </c>
      <c r="F978">
        <f t="shared" si="61"/>
        <v>3661.14</v>
      </c>
      <c r="K978" t="s">
        <v>24</v>
      </c>
      <c r="M978" s="1">
        <v>44961</v>
      </c>
      <c r="N978" t="str">
        <f t="shared" si="62"/>
        <v>February</v>
      </c>
      <c r="T978" s="1">
        <v>44961</v>
      </c>
      <c r="U978" t="str">
        <f t="shared" si="63"/>
        <v>February</v>
      </c>
    </row>
    <row r="979" spans="1:21" x14ac:dyDescent="0.25">
      <c r="A979">
        <v>2571.7199999999998</v>
      </c>
      <c r="B979">
        <v>30</v>
      </c>
      <c r="C979">
        <v>4495.82</v>
      </c>
      <c r="D979">
        <v>4794.0099999999902</v>
      </c>
      <c r="E979">
        <f t="shared" si="60"/>
        <v>143820.2999999997</v>
      </c>
      <c r="F979">
        <f t="shared" si="61"/>
        <v>134874.59999999998</v>
      </c>
      <c r="K979" t="s">
        <v>28</v>
      </c>
      <c r="M979" s="1">
        <v>45019</v>
      </c>
      <c r="N979" t="str">
        <f t="shared" si="62"/>
        <v>April</v>
      </c>
      <c r="T979" s="1">
        <v>45019</v>
      </c>
      <c r="U979" t="str">
        <f t="shared" si="63"/>
        <v>April</v>
      </c>
    </row>
    <row r="980" spans="1:21" x14ac:dyDescent="0.25">
      <c r="A980">
        <v>2706.15</v>
      </c>
      <c r="B980">
        <v>9</v>
      </c>
      <c r="C980">
        <v>4680.3500000000004</v>
      </c>
      <c r="D980">
        <v>4758.1099999999997</v>
      </c>
      <c r="E980">
        <f t="shared" si="60"/>
        <v>42822.99</v>
      </c>
      <c r="F980">
        <f t="shared" si="61"/>
        <v>42123.15</v>
      </c>
      <c r="K980" t="s">
        <v>18</v>
      </c>
      <c r="M980" s="1">
        <v>45133</v>
      </c>
      <c r="N980" t="str">
        <f t="shared" si="62"/>
        <v>July</v>
      </c>
      <c r="T980" s="1">
        <v>45133</v>
      </c>
      <c r="U980" t="str">
        <f t="shared" si="63"/>
        <v>July</v>
      </c>
    </row>
    <row r="981" spans="1:21" x14ac:dyDescent="0.25">
      <c r="A981">
        <v>106.47</v>
      </c>
      <c r="B981">
        <v>35</v>
      </c>
      <c r="C981">
        <v>4900.03</v>
      </c>
      <c r="D981">
        <v>5118.83</v>
      </c>
      <c r="E981">
        <f t="shared" si="60"/>
        <v>179159.05</v>
      </c>
      <c r="F981">
        <f t="shared" si="61"/>
        <v>171501.05</v>
      </c>
      <c r="K981" t="s">
        <v>28</v>
      </c>
      <c r="M981" s="1">
        <v>45279</v>
      </c>
      <c r="N981" t="str">
        <f t="shared" si="62"/>
        <v>December</v>
      </c>
      <c r="T981" s="1">
        <v>45279</v>
      </c>
      <c r="U981" t="str">
        <f t="shared" si="63"/>
        <v>December</v>
      </c>
    </row>
    <row r="982" spans="1:21" x14ac:dyDescent="0.25">
      <c r="A982">
        <v>8719.6200000000008</v>
      </c>
      <c r="B982">
        <v>8</v>
      </c>
      <c r="C982">
        <v>4349.34</v>
      </c>
      <c r="D982">
        <v>4629.9799999999996</v>
      </c>
      <c r="E982">
        <f t="shared" si="60"/>
        <v>37039.839999999997</v>
      </c>
      <c r="F982">
        <f t="shared" si="61"/>
        <v>34794.720000000001</v>
      </c>
      <c r="K982" t="s">
        <v>18</v>
      </c>
      <c r="M982" s="1">
        <v>45258</v>
      </c>
      <c r="N982" t="str">
        <f t="shared" si="62"/>
        <v>November</v>
      </c>
      <c r="T982" s="1">
        <v>45258</v>
      </c>
      <c r="U982" t="str">
        <f t="shared" si="63"/>
        <v>November</v>
      </c>
    </row>
    <row r="983" spans="1:21" x14ac:dyDescent="0.25">
      <c r="A983">
        <v>7946.69</v>
      </c>
      <c r="B983">
        <v>24</v>
      </c>
      <c r="C983">
        <v>911.11</v>
      </c>
      <c r="D983">
        <v>1214.56</v>
      </c>
      <c r="E983">
        <f t="shared" si="60"/>
        <v>29149.439999999999</v>
      </c>
      <c r="F983">
        <f t="shared" si="61"/>
        <v>21866.639999999999</v>
      </c>
      <c r="K983" t="s">
        <v>11</v>
      </c>
      <c r="M983" s="1">
        <v>45231</v>
      </c>
      <c r="N983" t="str">
        <f t="shared" si="62"/>
        <v>November</v>
      </c>
      <c r="T983" s="1">
        <v>45231</v>
      </c>
      <c r="U983" t="str">
        <f t="shared" si="63"/>
        <v>November</v>
      </c>
    </row>
    <row r="984" spans="1:21" x14ac:dyDescent="0.25">
      <c r="A984">
        <v>6310.56</v>
      </c>
      <c r="B984">
        <v>19</v>
      </c>
      <c r="C984">
        <v>278.67</v>
      </c>
      <c r="D984">
        <v>423.13</v>
      </c>
      <c r="E984">
        <f t="shared" si="60"/>
        <v>8039.47</v>
      </c>
      <c r="F984">
        <f t="shared" si="61"/>
        <v>5294.7300000000005</v>
      </c>
      <c r="K984" t="s">
        <v>11</v>
      </c>
      <c r="M984" s="1">
        <v>45276</v>
      </c>
      <c r="N984" t="str">
        <f t="shared" si="62"/>
        <v>December</v>
      </c>
      <c r="T984" s="1">
        <v>45276</v>
      </c>
      <c r="U984" t="str">
        <f t="shared" si="63"/>
        <v>December</v>
      </c>
    </row>
    <row r="985" spans="1:21" x14ac:dyDescent="0.25">
      <c r="A985">
        <v>7527.63</v>
      </c>
      <c r="B985">
        <v>36</v>
      </c>
      <c r="C985">
        <v>2919</v>
      </c>
      <c r="D985">
        <v>3125.01</v>
      </c>
      <c r="E985">
        <f t="shared" si="60"/>
        <v>112500.36000000002</v>
      </c>
      <c r="F985">
        <f t="shared" si="61"/>
        <v>105084</v>
      </c>
      <c r="K985" t="s">
        <v>27</v>
      </c>
      <c r="M985" s="1">
        <v>45139</v>
      </c>
      <c r="N985" t="str">
        <f t="shared" si="62"/>
        <v>August</v>
      </c>
      <c r="T985" s="1">
        <v>45139</v>
      </c>
      <c r="U985" t="str">
        <f t="shared" si="63"/>
        <v>August</v>
      </c>
    </row>
    <row r="986" spans="1:21" x14ac:dyDescent="0.25">
      <c r="A986">
        <v>1605.28</v>
      </c>
      <c r="B986">
        <v>43</v>
      </c>
      <c r="C986">
        <v>4567.3900000000003</v>
      </c>
      <c r="D986">
        <v>4958.78</v>
      </c>
      <c r="E986">
        <f t="shared" si="60"/>
        <v>213227.53999999998</v>
      </c>
      <c r="F986">
        <f t="shared" si="61"/>
        <v>196397.77000000002</v>
      </c>
      <c r="K986" t="s">
        <v>24</v>
      </c>
      <c r="M986" s="1">
        <v>45085</v>
      </c>
      <c r="N986" t="str">
        <f t="shared" si="62"/>
        <v>June</v>
      </c>
      <c r="T986" s="1">
        <v>45085</v>
      </c>
      <c r="U986" t="str">
        <f t="shared" si="63"/>
        <v>June</v>
      </c>
    </row>
    <row r="987" spans="1:21" x14ac:dyDescent="0.25">
      <c r="A987">
        <v>4637.3999999999996</v>
      </c>
      <c r="B987">
        <v>27</v>
      </c>
      <c r="C987">
        <v>927.89</v>
      </c>
      <c r="D987">
        <v>1399.09</v>
      </c>
      <c r="E987">
        <f t="shared" si="60"/>
        <v>37775.43</v>
      </c>
      <c r="F987">
        <f t="shared" si="61"/>
        <v>25053.03</v>
      </c>
      <c r="K987" t="s">
        <v>27</v>
      </c>
      <c r="M987" s="1">
        <v>44950</v>
      </c>
      <c r="N987" t="str">
        <f t="shared" si="62"/>
        <v>January</v>
      </c>
      <c r="T987" s="1">
        <v>44950</v>
      </c>
      <c r="U987" t="str">
        <f t="shared" si="63"/>
        <v>January</v>
      </c>
    </row>
    <row r="988" spans="1:21" x14ac:dyDescent="0.25">
      <c r="A988">
        <v>3577.07</v>
      </c>
      <c r="B988">
        <v>32</v>
      </c>
      <c r="C988">
        <v>84.86</v>
      </c>
      <c r="D988">
        <v>517.17999999999995</v>
      </c>
      <c r="E988">
        <f t="shared" si="60"/>
        <v>16549.759999999998</v>
      </c>
      <c r="F988">
        <f t="shared" si="61"/>
        <v>2715.52</v>
      </c>
      <c r="K988" t="s">
        <v>18</v>
      </c>
      <c r="M988" s="1">
        <v>45219</v>
      </c>
      <c r="N988" t="str">
        <f t="shared" si="62"/>
        <v>October</v>
      </c>
      <c r="T988" s="1">
        <v>45219</v>
      </c>
      <c r="U988" t="str">
        <f t="shared" si="63"/>
        <v>October</v>
      </c>
    </row>
    <row r="989" spans="1:21" x14ac:dyDescent="0.25">
      <c r="A989">
        <v>1028.3900000000001</v>
      </c>
      <c r="B989">
        <v>14</v>
      </c>
      <c r="C989">
        <v>4037.21</v>
      </c>
      <c r="D989">
        <v>4323.71</v>
      </c>
      <c r="E989">
        <f t="shared" si="60"/>
        <v>60531.94</v>
      </c>
      <c r="F989">
        <f t="shared" si="61"/>
        <v>56520.94</v>
      </c>
      <c r="K989" t="s">
        <v>27</v>
      </c>
      <c r="M989" s="1">
        <v>44930</v>
      </c>
      <c r="N989" t="str">
        <f t="shared" si="62"/>
        <v>January</v>
      </c>
      <c r="T989" s="1">
        <v>44930</v>
      </c>
      <c r="U989" t="str">
        <f t="shared" si="63"/>
        <v>January</v>
      </c>
    </row>
    <row r="990" spans="1:21" x14ac:dyDescent="0.25">
      <c r="A990">
        <v>4912.6899999999996</v>
      </c>
      <c r="B990">
        <v>18</v>
      </c>
      <c r="C990">
        <v>430.14</v>
      </c>
      <c r="D990">
        <v>641.17999999999995</v>
      </c>
      <c r="E990">
        <f t="shared" si="60"/>
        <v>11541.24</v>
      </c>
      <c r="F990">
        <f t="shared" si="61"/>
        <v>7742.5199999999995</v>
      </c>
      <c r="K990" t="s">
        <v>28</v>
      </c>
      <c r="M990" s="1">
        <v>45146</v>
      </c>
      <c r="N990" t="str">
        <f t="shared" si="62"/>
        <v>August</v>
      </c>
      <c r="T990" s="1">
        <v>45146</v>
      </c>
      <c r="U990" t="str">
        <f t="shared" si="63"/>
        <v>August</v>
      </c>
    </row>
    <row r="991" spans="1:21" x14ac:dyDescent="0.25">
      <c r="A991">
        <v>9215.32</v>
      </c>
      <c r="B991">
        <v>28</v>
      </c>
      <c r="C991">
        <v>2097.84</v>
      </c>
      <c r="D991">
        <v>2270.9899999999998</v>
      </c>
      <c r="E991">
        <f t="shared" si="60"/>
        <v>63587.719999999994</v>
      </c>
      <c r="F991">
        <f t="shared" si="61"/>
        <v>58739.520000000004</v>
      </c>
      <c r="K991" t="s">
        <v>18</v>
      </c>
      <c r="M991" s="1">
        <v>45290</v>
      </c>
      <c r="N991" t="str">
        <f t="shared" si="62"/>
        <v>December</v>
      </c>
      <c r="T991" s="1">
        <v>45290</v>
      </c>
      <c r="U991" t="str">
        <f t="shared" si="63"/>
        <v>December</v>
      </c>
    </row>
    <row r="992" spans="1:21" x14ac:dyDescent="0.25">
      <c r="A992">
        <v>496.59</v>
      </c>
      <c r="B992">
        <v>29</v>
      </c>
      <c r="C992">
        <v>3410.49</v>
      </c>
      <c r="D992">
        <v>3481.72</v>
      </c>
      <c r="E992">
        <f t="shared" si="60"/>
        <v>100969.87999999999</v>
      </c>
      <c r="F992">
        <f t="shared" si="61"/>
        <v>98904.209999999992</v>
      </c>
      <c r="K992" t="s">
        <v>11</v>
      </c>
      <c r="M992" s="1">
        <v>44946</v>
      </c>
      <c r="N992" t="str">
        <f t="shared" si="62"/>
        <v>January</v>
      </c>
      <c r="T992" s="1">
        <v>44946</v>
      </c>
      <c r="U992" t="str">
        <f t="shared" si="63"/>
        <v>January</v>
      </c>
    </row>
    <row r="993" spans="1:21" x14ac:dyDescent="0.25">
      <c r="A993">
        <v>2985.46</v>
      </c>
      <c r="B993">
        <v>16</v>
      </c>
      <c r="C993">
        <v>1222.1500000000001</v>
      </c>
      <c r="D993">
        <v>1284.3599999999999</v>
      </c>
      <c r="E993">
        <f t="shared" si="60"/>
        <v>20549.759999999998</v>
      </c>
      <c r="F993">
        <f t="shared" si="61"/>
        <v>19554.400000000001</v>
      </c>
      <c r="K993" t="s">
        <v>24</v>
      </c>
      <c r="M993" s="1">
        <v>45078</v>
      </c>
      <c r="N993" t="str">
        <f t="shared" si="62"/>
        <v>June</v>
      </c>
      <c r="T993" s="1">
        <v>45078</v>
      </c>
      <c r="U993" t="str">
        <f t="shared" si="63"/>
        <v>June</v>
      </c>
    </row>
    <row r="994" spans="1:21" x14ac:dyDescent="0.25">
      <c r="A994">
        <v>2154.66</v>
      </c>
      <c r="B994">
        <v>35</v>
      </c>
      <c r="C994">
        <v>465.61</v>
      </c>
      <c r="D994">
        <v>812.91</v>
      </c>
      <c r="E994">
        <f t="shared" si="60"/>
        <v>28451.85</v>
      </c>
      <c r="F994">
        <f t="shared" si="61"/>
        <v>16296.35</v>
      </c>
      <c r="K994" t="s">
        <v>18</v>
      </c>
      <c r="M994" s="1">
        <v>44976</v>
      </c>
      <c r="N994" t="str">
        <f t="shared" si="62"/>
        <v>February</v>
      </c>
      <c r="T994" s="1">
        <v>44976</v>
      </c>
      <c r="U994" t="str">
        <f t="shared" si="63"/>
        <v>February</v>
      </c>
    </row>
    <row r="995" spans="1:21" x14ac:dyDescent="0.25">
      <c r="A995">
        <v>2457.65</v>
      </c>
      <c r="B995">
        <v>47</v>
      </c>
      <c r="C995">
        <v>3861.61</v>
      </c>
      <c r="D995">
        <v>3998.91</v>
      </c>
      <c r="E995">
        <f t="shared" si="60"/>
        <v>187948.77</v>
      </c>
      <c r="F995">
        <f t="shared" si="61"/>
        <v>181495.67</v>
      </c>
      <c r="K995" t="s">
        <v>18</v>
      </c>
      <c r="M995" s="1">
        <v>45103</v>
      </c>
      <c r="N995" t="str">
        <f t="shared" si="62"/>
        <v>June</v>
      </c>
      <c r="T995" s="1">
        <v>45103</v>
      </c>
      <c r="U995" t="str">
        <f t="shared" si="63"/>
        <v>June</v>
      </c>
    </row>
    <row r="996" spans="1:21" x14ac:dyDescent="0.25">
      <c r="A996">
        <v>9093.5</v>
      </c>
      <c r="B996">
        <v>31</v>
      </c>
      <c r="C996">
        <v>3169.37</v>
      </c>
      <c r="D996">
        <v>3304.15</v>
      </c>
      <c r="E996">
        <f t="shared" si="60"/>
        <v>102428.65000000001</v>
      </c>
      <c r="F996">
        <f t="shared" si="61"/>
        <v>98250.47</v>
      </c>
      <c r="K996" t="s">
        <v>28</v>
      </c>
      <c r="M996" s="1">
        <v>45022</v>
      </c>
      <c r="N996" t="str">
        <f t="shared" si="62"/>
        <v>April</v>
      </c>
      <c r="T996" s="1">
        <v>45022</v>
      </c>
      <c r="U996" t="str">
        <f t="shared" si="63"/>
        <v>April</v>
      </c>
    </row>
    <row r="997" spans="1:21" x14ac:dyDescent="0.25">
      <c r="A997">
        <v>4733.88</v>
      </c>
      <c r="B997">
        <v>4</v>
      </c>
      <c r="C997">
        <v>4943.03</v>
      </c>
      <c r="D997">
        <v>5442.15</v>
      </c>
      <c r="E997">
        <f t="shared" si="60"/>
        <v>21768.6</v>
      </c>
      <c r="F997">
        <f t="shared" si="61"/>
        <v>19772.12</v>
      </c>
      <c r="K997" t="s">
        <v>24</v>
      </c>
      <c r="M997" s="1">
        <v>45031</v>
      </c>
      <c r="N997" t="str">
        <f t="shared" si="62"/>
        <v>April</v>
      </c>
      <c r="T997" s="1">
        <v>45031</v>
      </c>
      <c r="U997" t="str">
        <f t="shared" si="63"/>
        <v>April</v>
      </c>
    </row>
    <row r="998" spans="1:21" x14ac:dyDescent="0.25">
      <c r="A998">
        <v>4716.3599999999997</v>
      </c>
      <c r="B998">
        <v>37</v>
      </c>
      <c r="C998">
        <v>1754.32</v>
      </c>
      <c r="D998">
        <v>1856.3999999999901</v>
      </c>
      <c r="E998">
        <f t="shared" si="60"/>
        <v>68686.799999999639</v>
      </c>
      <c r="F998">
        <f t="shared" si="61"/>
        <v>64909.84</v>
      </c>
      <c r="K998" t="s">
        <v>11</v>
      </c>
      <c r="M998" s="1">
        <v>45176</v>
      </c>
      <c r="N998" t="str">
        <f t="shared" si="62"/>
        <v>September</v>
      </c>
      <c r="T998" s="1">
        <v>45176</v>
      </c>
      <c r="U998" t="str">
        <f t="shared" si="63"/>
        <v>September</v>
      </c>
    </row>
    <row r="999" spans="1:21" x14ac:dyDescent="0.25">
      <c r="A999">
        <v>7629.7</v>
      </c>
      <c r="B999">
        <v>17</v>
      </c>
      <c r="C999">
        <v>355.72</v>
      </c>
      <c r="D999">
        <v>438.27</v>
      </c>
      <c r="E999">
        <f t="shared" si="60"/>
        <v>7450.59</v>
      </c>
      <c r="F999">
        <f t="shared" si="61"/>
        <v>6047.2400000000007</v>
      </c>
      <c r="K999" t="s">
        <v>18</v>
      </c>
      <c r="M999" s="1">
        <v>45043</v>
      </c>
      <c r="N999" t="str">
        <f t="shared" si="62"/>
        <v>April</v>
      </c>
      <c r="T999" s="1">
        <v>45043</v>
      </c>
      <c r="U999" t="str">
        <f t="shared" si="63"/>
        <v>April</v>
      </c>
    </row>
    <row r="1000" spans="1:21" x14ac:dyDescent="0.25">
      <c r="A1000">
        <v>1629.47</v>
      </c>
      <c r="B1000">
        <v>39</v>
      </c>
      <c r="C1000">
        <v>3685.03</v>
      </c>
      <c r="D1000">
        <v>3743.39</v>
      </c>
      <c r="E1000">
        <f t="shared" si="60"/>
        <v>145992.21</v>
      </c>
      <c r="F1000">
        <f t="shared" si="61"/>
        <v>143716.17000000001</v>
      </c>
      <c r="K1000" t="s">
        <v>18</v>
      </c>
      <c r="M1000" s="1">
        <v>45280</v>
      </c>
      <c r="N1000" t="str">
        <f t="shared" si="62"/>
        <v>December</v>
      </c>
      <c r="T1000" s="1">
        <v>45280</v>
      </c>
      <c r="U1000" t="str">
        <f t="shared" si="63"/>
        <v>December</v>
      </c>
    </row>
    <row r="1001" spans="1:21" x14ac:dyDescent="0.25">
      <c r="A1001">
        <v>4923.93</v>
      </c>
      <c r="B1001">
        <v>48</v>
      </c>
      <c r="C1001">
        <v>2632.58</v>
      </c>
      <c r="D1001">
        <v>2926.68</v>
      </c>
      <c r="E1001">
        <f t="shared" si="60"/>
        <v>140480.63999999998</v>
      </c>
      <c r="F1001">
        <f t="shared" si="61"/>
        <v>126363.84</v>
      </c>
      <c r="K1001" t="s">
        <v>28</v>
      </c>
      <c r="M1001" s="1">
        <v>45154</v>
      </c>
      <c r="N1001" t="str">
        <f t="shared" si="62"/>
        <v>August</v>
      </c>
      <c r="T1001" s="1">
        <v>45154</v>
      </c>
      <c r="U1001" t="str">
        <f t="shared" si="63"/>
        <v>August</v>
      </c>
    </row>
  </sheetData>
  <autoFilter ref="A1:E1001" xr:uid="{97AAFC9B-7FEF-4B09-9313-EFE4E2C432A1}"/>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 id="{44567399-C24B-4E97-B408-C97C97D404C4}">
            <x14:iconSet iconSet="3Triangles">
              <x14:cfvo type="percent">
                <xm:f>0</xm:f>
              </x14:cfvo>
              <x14:cfvo type="percent">
                <xm:f>33</xm:f>
              </x14:cfvo>
              <x14:cfvo type="percent">
                <xm:f>67</xm:f>
              </x14:cfvo>
            </x14:iconSet>
          </x14:cfRule>
          <xm:sqref>H18</xm:sqref>
        </x14:conditionalFormatting>
      </x14:conditionalFormattings>
    </ext>
    <ext xmlns:x14="http://schemas.microsoft.com/office/spreadsheetml/2009/9/main" uri="{05C60535-1F16-4fd2-B633-F4F36F0B64E0}">
      <x14:sparklineGroups xmlns:xm="http://schemas.microsoft.com/office/excel/2006/main">
        <x14:sparklineGroup displayEmptyCellsAs="gap" last="1" xr2:uid="{93A859C7-0F8F-4844-8A4C-7CF6BD0DE0AF}">
          <x14:colorSeries theme="4" tint="-0.499984740745262"/>
          <x14:colorNegative theme="5"/>
          <x14:colorAxis rgb="FF000000"/>
          <x14:colorMarkers theme="4" tint="-0.499984740745262"/>
          <x14:colorFirst theme="4" tint="0.39997558519241921"/>
          <x14:colorLast rgb="FFFF0000"/>
          <x14:colorHigh theme="4"/>
          <x14:colorLow theme="4"/>
          <x14:sparklines>
            <x14:sparkline>
              <xm:f>Sheet1!E2:E26</xm:f>
              <xm:sqref>Q12</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Sheet3</vt:lpstr>
      <vt:lpstr>Dashboard</vt:lpstr>
      <vt:lpstr>Sheet4</vt:lpstr>
      <vt:lpstr>sales_data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 Latitude 3189</dc:creator>
  <cp:lastModifiedBy>Dell Latitude 3189</cp:lastModifiedBy>
  <dcterms:created xsi:type="dcterms:W3CDTF">2025-03-04T09:06:54Z</dcterms:created>
  <dcterms:modified xsi:type="dcterms:W3CDTF">2025-03-27T20:36:18Z</dcterms:modified>
</cp:coreProperties>
</file>