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Olu Edward\Proton Drive\Data Analyst Projects\Microsoft PowerBI Data Analyst\Personal Projects\Digital-Ad-Genius\"/>
    </mc:Choice>
  </mc:AlternateContent>
  <xr:revisionPtr revIDLastSave="0" documentId="13_ncr:1_{B24AF858-A107-4C21-98DF-394B94D355FA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Marketing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" i="1" l="1"/>
  <c r="L61" i="1"/>
  <c r="L68" i="1"/>
  <c r="L31" i="1"/>
  <c r="L15" i="1"/>
  <c r="L71" i="1"/>
  <c r="L52" i="1"/>
  <c r="L100" i="1"/>
  <c r="L88" i="1"/>
  <c r="L27" i="1"/>
  <c r="L73" i="1"/>
  <c r="L50" i="1"/>
  <c r="L58" i="1"/>
  <c r="L17" i="1"/>
  <c r="L38" i="1"/>
  <c r="L57" i="1"/>
  <c r="L44" i="1"/>
  <c r="L26" i="1"/>
  <c r="L2" i="1"/>
  <c r="L93" i="1"/>
  <c r="L99" i="1"/>
  <c r="L21" i="1"/>
  <c r="L89" i="1"/>
  <c r="L96" i="1"/>
  <c r="L29" i="1"/>
  <c r="L3" i="1"/>
  <c r="L53" i="1"/>
  <c r="L83" i="1"/>
  <c r="L90" i="1"/>
  <c r="L70" i="1"/>
  <c r="L37" i="1"/>
  <c r="L23" i="1"/>
  <c r="L72" i="1"/>
  <c r="L42" i="1"/>
  <c r="L85" i="1"/>
  <c r="L66" i="1"/>
  <c r="L65" i="1"/>
  <c r="L95" i="1"/>
  <c r="L91" i="1"/>
  <c r="L54" i="1"/>
  <c r="L28" i="1"/>
  <c r="L4" i="1"/>
  <c r="L75" i="1"/>
  <c r="L97" i="1"/>
  <c r="L33" i="1"/>
  <c r="L101" i="1"/>
  <c r="L8" i="1"/>
  <c r="L9" i="1"/>
  <c r="L49" i="1"/>
  <c r="L78" i="1"/>
  <c r="M74" i="1"/>
  <c r="M61" i="1"/>
  <c r="M68" i="1"/>
  <c r="M31" i="1"/>
  <c r="M15" i="1"/>
  <c r="M71" i="1"/>
  <c r="M52" i="1"/>
  <c r="M100" i="1"/>
  <c r="M88" i="1"/>
  <c r="M27" i="1"/>
  <c r="M73" i="1"/>
  <c r="M50" i="1"/>
  <c r="M58" i="1"/>
  <c r="M17" i="1"/>
  <c r="M38" i="1"/>
  <c r="M57" i="1"/>
  <c r="M44" i="1"/>
  <c r="M26" i="1"/>
  <c r="M2" i="1"/>
  <c r="M93" i="1"/>
  <c r="M99" i="1"/>
  <c r="M21" i="1"/>
  <c r="M89" i="1"/>
  <c r="M96" i="1"/>
  <c r="M29" i="1"/>
  <c r="M3" i="1"/>
  <c r="M53" i="1"/>
  <c r="M83" i="1"/>
  <c r="M90" i="1"/>
  <c r="M70" i="1"/>
  <c r="M37" i="1"/>
  <c r="M23" i="1"/>
  <c r="M72" i="1"/>
  <c r="M42" i="1"/>
  <c r="M85" i="1"/>
  <c r="M66" i="1"/>
  <c r="M65" i="1"/>
  <c r="M95" i="1"/>
  <c r="M91" i="1"/>
  <c r="M54" i="1"/>
  <c r="M28" i="1"/>
  <c r="M4" i="1"/>
  <c r="M75" i="1"/>
  <c r="M97" i="1"/>
  <c r="M33" i="1"/>
  <c r="M101" i="1"/>
  <c r="M8" i="1"/>
  <c r="M9" i="1"/>
  <c r="M49" i="1"/>
  <c r="M78" i="1"/>
  <c r="N74" i="1"/>
  <c r="N61" i="1"/>
  <c r="N68" i="1"/>
  <c r="N31" i="1"/>
  <c r="N15" i="1"/>
  <c r="N71" i="1"/>
  <c r="N52" i="1"/>
  <c r="N100" i="1"/>
  <c r="N88" i="1"/>
  <c r="N27" i="1"/>
  <c r="N73" i="1"/>
  <c r="N50" i="1"/>
  <c r="N58" i="1"/>
  <c r="N17" i="1"/>
  <c r="N38" i="1"/>
  <c r="N57" i="1"/>
  <c r="N44" i="1"/>
  <c r="N26" i="1"/>
  <c r="N2" i="1"/>
  <c r="N93" i="1"/>
  <c r="N99" i="1"/>
  <c r="N21" i="1"/>
  <c r="N89" i="1"/>
  <c r="N96" i="1"/>
  <c r="N29" i="1"/>
  <c r="N3" i="1"/>
  <c r="N53" i="1"/>
  <c r="N83" i="1"/>
  <c r="N90" i="1"/>
  <c r="N70" i="1"/>
  <c r="N37" i="1"/>
  <c r="N23" i="1"/>
  <c r="N72" i="1"/>
  <c r="N42" i="1"/>
  <c r="N85" i="1"/>
  <c r="N66" i="1"/>
  <c r="N65" i="1"/>
  <c r="N95" i="1"/>
  <c r="N91" i="1"/>
  <c r="N54" i="1"/>
  <c r="N28" i="1"/>
  <c r="N4" i="1"/>
  <c r="N75" i="1"/>
  <c r="N97" i="1"/>
  <c r="N33" i="1"/>
  <c r="N101" i="1"/>
  <c r="N8" i="1"/>
  <c r="N9" i="1"/>
  <c r="N49" i="1"/>
  <c r="N78" i="1"/>
  <c r="N51" i="1"/>
  <c r="N67" i="1"/>
  <c r="N7" i="1"/>
  <c r="N16" i="1"/>
  <c r="N34" i="1"/>
  <c r="N92" i="1"/>
  <c r="N77" i="1"/>
  <c r="N76" i="1"/>
  <c r="N14" i="1"/>
  <c r="N81" i="1"/>
  <c r="N10" i="1"/>
  <c r="N46" i="1"/>
  <c r="N47" i="1"/>
  <c r="N13" i="1"/>
  <c r="N63" i="1"/>
  <c r="N36" i="1"/>
  <c r="N82" i="1"/>
  <c r="N84" i="1"/>
  <c r="N55" i="1"/>
  <c r="N12" i="1"/>
  <c r="N62" i="1"/>
  <c r="N69" i="1"/>
  <c r="N6" i="1"/>
  <c r="N35" i="1"/>
  <c r="N32" i="1"/>
  <c r="N64" i="1"/>
  <c r="N86" i="1"/>
  <c r="N24" i="1"/>
  <c r="N22" i="1"/>
  <c r="N79" i="1"/>
  <c r="N5" i="1"/>
  <c r="N87" i="1"/>
  <c r="N94" i="1"/>
  <c r="N98" i="1"/>
  <c r="N48" i="1"/>
  <c r="N39" i="1"/>
  <c r="N41" i="1"/>
  <c r="N11" i="1"/>
  <c r="N25" i="1"/>
  <c r="N43" i="1"/>
  <c r="N18" i="1"/>
  <c r="N80" i="1"/>
  <c r="N45" i="1"/>
  <c r="N60" i="1"/>
  <c r="N20" i="1"/>
  <c r="N56" i="1"/>
  <c r="N30" i="1"/>
  <c r="N59" i="1"/>
  <c r="N40" i="1"/>
  <c r="N19" i="1"/>
  <c r="M51" i="1"/>
  <c r="M67" i="1"/>
  <c r="M7" i="1"/>
  <c r="M16" i="1"/>
  <c r="M34" i="1"/>
  <c r="M92" i="1"/>
  <c r="M77" i="1"/>
  <c r="M76" i="1"/>
  <c r="M14" i="1"/>
  <c r="M81" i="1"/>
  <c r="M10" i="1"/>
  <c r="M46" i="1"/>
  <c r="M47" i="1"/>
  <c r="M13" i="1"/>
  <c r="M63" i="1"/>
  <c r="M36" i="1"/>
  <c r="M82" i="1"/>
  <c r="M84" i="1"/>
  <c r="M55" i="1"/>
  <c r="M12" i="1"/>
  <c r="M62" i="1"/>
  <c r="M69" i="1"/>
  <c r="M6" i="1"/>
  <c r="M35" i="1"/>
  <c r="M32" i="1"/>
  <c r="M64" i="1"/>
  <c r="M86" i="1"/>
  <c r="M24" i="1"/>
  <c r="M22" i="1"/>
  <c r="M79" i="1"/>
  <c r="M5" i="1"/>
  <c r="M87" i="1"/>
  <c r="M94" i="1"/>
  <c r="M98" i="1"/>
  <c r="M48" i="1"/>
  <c r="M39" i="1"/>
  <c r="M41" i="1"/>
  <c r="M11" i="1"/>
  <c r="M25" i="1"/>
  <c r="M43" i="1"/>
  <c r="M18" i="1"/>
  <c r="M80" i="1"/>
  <c r="M45" i="1"/>
  <c r="M60" i="1"/>
  <c r="M20" i="1"/>
  <c r="M56" i="1"/>
  <c r="M30" i="1"/>
  <c r="M59" i="1"/>
  <c r="M40" i="1"/>
  <c r="M19" i="1"/>
  <c r="L51" i="1"/>
  <c r="L67" i="1"/>
  <c r="L7" i="1"/>
  <c r="L16" i="1"/>
  <c r="L34" i="1"/>
  <c r="L92" i="1"/>
  <c r="L77" i="1"/>
  <c r="L76" i="1"/>
  <c r="L14" i="1"/>
  <c r="L81" i="1"/>
  <c r="L10" i="1"/>
  <c r="L46" i="1"/>
  <c r="L47" i="1"/>
  <c r="L13" i="1"/>
  <c r="L63" i="1"/>
  <c r="L36" i="1"/>
  <c r="L82" i="1"/>
  <c r="L84" i="1"/>
  <c r="L55" i="1"/>
  <c r="L12" i="1"/>
  <c r="L62" i="1"/>
  <c r="L69" i="1"/>
  <c r="L6" i="1"/>
  <c r="L35" i="1"/>
  <c r="L32" i="1"/>
  <c r="L64" i="1"/>
  <c r="L86" i="1"/>
  <c r="L24" i="1"/>
  <c r="L22" i="1"/>
  <c r="L79" i="1"/>
  <c r="L5" i="1"/>
  <c r="L87" i="1"/>
  <c r="L94" i="1"/>
  <c r="L98" i="1"/>
  <c r="L48" i="1"/>
  <c r="L39" i="1"/>
  <c r="L41" i="1"/>
  <c r="L11" i="1"/>
  <c r="L25" i="1"/>
  <c r="L43" i="1"/>
  <c r="L18" i="1"/>
  <c r="L80" i="1"/>
  <c r="L45" i="1"/>
  <c r="L60" i="1"/>
  <c r="L20" i="1"/>
  <c r="L56" i="1"/>
  <c r="L30" i="1"/>
  <c r="L59" i="1"/>
  <c r="L40" i="1"/>
  <c r="L19" i="1"/>
</calcChain>
</file>

<file path=xl/sharedStrings.xml><?xml version="1.0" encoding="utf-8"?>
<sst xmlns="http://schemas.openxmlformats.org/spreadsheetml/2006/main" count="314" uniqueCount="124">
  <si>
    <t>Campaign_ID</t>
  </si>
  <si>
    <t>Platform</t>
  </si>
  <si>
    <t>AdStartDate</t>
  </si>
  <si>
    <t>AdDurationWeeks</t>
  </si>
  <si>
    <t>Cost</t>
  </si>
  <si>
    <t>Impressions</t>
  </si>
  <si>
    <t>Clicks</t>
  </si>
  <si>
    <t>Conversions</t>
  </si>
  <si>
    <t>ConversionValue</t>
  </si>
  <si>
    <t>City</t>
  </si>
  <si>
    <t>CPC</t>
  </si>
  <si>
    <t>CID 1</t>
  </si>
  <si>
    <t>Twitter</t>
  </si>
  <si>
    <t>CID 2</t>
  </si>
  <si>
    <t>CID 3</t>
  </si>
  <si>
    <t>CID 4</t>
  </si>
  <si>
    <t>Facebook</t>
  </si>
  <si>
    <t>CID 5</t>
  </si>
  <si>
    <t>Instagram</t>
  </si>
  <si>
    <t>CID 6</t>
  </si>
  <si>
    <t>Youtube</t>
  </si>
  <si>
    <t>CID 7</t>
  </si>
  <si>
    <t>CID 8</t>
  </si>
  <si>
    <t>CID 9</t>
  </si>
  <si>
    <t>CID 10</t>
  </si>
  <si>
    <t>CID 11</t>
  </si>
  <si>
    <t>CID 12</t>
  </si>
  <si>
    <t>CID 13</t>
  </si>
  <si>
    <t>CID 14</t>
  </si>
  <si>
    <t>CID 15</t>
  </si>
  <si>
    <t>Google Ads</t>
  </si>
  <si>
    <t>CID 16</t>
  </si>
  <si>
    <t>CID 17</t>
  </si>
  <si>
    <t>CID 18</t>
  </si>
  <si>
    <t>CID 19</t>
  </si>
  <si>
    <t>CID 20</t>
  </si>
  <si>
    <t>CID 21</t>
  </si>
  <si>
    <t>CID 22</t>
  </si>
  <si>
    <t>CID 23</t>
  </si>
  <si>
    <t>CID 24</t>
  </si>
  <si>
    <t>CID 25</t>
  </si>
  <si>
    <t>CID 26</t>
  </si>
  <si>
    <t>CID 27</t>
  </si>
  <si>
    <t>CID 28</t>
  </si>
  <si>
    <t>CID 29</t>
  </si>
  <si>
    <t>CID 30</t>
  </si>
  <si>
    <t>CID 31</t>
  </si>
  <si>
    <t>CID 32</t>
  </si>
  <si>
    <t>CID 33</t>
  </si>
  <si>
    <t>CID 34</t>
  </si>
  <si>
    <t>CID 35</t>
  </si>
  <si>
    <t>CID 36</t>
  </si>
  <si>
    <t>CID 37</t>
  </si>
  <si>
    <t>CID 38</t>
  </si>
  <si>
    <t>CID 39</t>
  </si>
  <si>
    <t>CID 40</t>
  </si>
  <si>
    <t>CID 41</t>
  </si>
  <si>
    <t>CID 42</t>
  </si>
  <si>
    <t>CID 43</t>
  </si>
  <si>
    <t>CID 44</t>
  </si>
  <si>
    <t>CID 45</t>
  </si>
  <si>
    <t>CID 46</t>
  </si>
  <si>
    <t>CID 47</t>
  </si>
  <si>
    <t>CID 48</t>
  </si>
  <si>
    <t>CID 49</t>
  </si>
  <si>
    <t>CID 50</t>
  </si>
  <si>
    <t>Oslo</t>
  </si>
  <si>
    <t>Stockholm</t>
  </si>
  <si>
    <t>Helsinki</t>
  </si>
  <si>
    <t>Copenhagen</t>
  </si>
  <si>
    <t>Gothenburg</t>
  </si>
  <si>
    <t>Country</t>
  </si>
  <si>
    <t>Conversion Rate</t>
  </si>
  <si>
    <t>ROAS</t>
  </si>
  <si>
    <t>CID 51</t>
  </si>
  <si>
    <t>CID 52</t>
  </si>
  <si>
    <t>CID 53</t>
  </si>
  <si>
    <t>CID 54</t>
  </si>
  <si>
    <t>CID 55</t>
  </si>
  <si>
    <t>CID 56</t>
  </si>
  <si>
    <t>CID 57</t>
  </si>
  <si>
    <t>CID 58</t>
  </si>
  <si>
    <t>CID 59</t>
  </si>
  <si>
    <t>CID 60</t>
  </si>
  <si>
    <t>CID 61</t>
  </si>
  <si>
    <t>CID 62</t>
  </si>
  <si>
    <t>CID 63</t>
  </si>
  <si>
    <t>CID 64</t>
  </si>
  <si>
    <t>CID 65</t>
  </si>
  <si>
    <t>CID 66</t>
  </si>
  <si>
    <t>CID 67</t>
  </si>
  <si>
    <t>CID 68</t>
  </si>
  <si>
    <t>CID 69</t>
  </si>
  <si>
    <t>CID 70</t>
  </si>
  <si>
    <t>CID 71</t>
  </si>
  <si>
    <t>CID 72</t>
  </si>
  <si>
    <t>CID 73</t>
  </si>
  <si>
    <t>CID 74</t>
  </si>
  <si>
    <t>CID 75</t>
  </si>
  <si>
    <t>CID 76</t>
  </si>
  <si>
    <t>CID 77</t>
  </si>
  <si>
    <t>CID 78</t>
  </si>
  <si>
    <t>CID 79</t>
  </si>
  <si>
    <t>CID 80</t>
  </si>
  <si>
    <t>CID 81</t>
  </si>
  <si>
    <t>CID 82</t>
  </si>
  <si>
    <t>CID 83</t>
  </si>
  <si>
    <t>CID 84</t>
  </si>
  <si>
    <t>CID 85</t>
  </si>
  <si>
    <t>CID 86</t>
  </si>
  <si>
    <t>CID 87</t>
  </si>
  <si>
    <t>CID 88</t>
  </si>
  <si>
    <t>CID 89</t>
  </si>
  <si>
    <t>CID 90</t>
  </si>
  <si>
    <t>CID 91</t>
  </si>
  <si>
    <t>CID 92</t>
  </si>
  <si>
    <t>CID 93</t>
  </si>
  <si>
    <t>CID 94</t>
  </si>
  <si>
    <t>CID 95</t>
  </si>
  <si>
    <t>CID 96</t>
  </si>
  <si>
    <t>CID 97</t>
  </si>
  <si>
    <t>CID 98</t>
  </si>
  <si>
    <t>CID 99</t>
  </si>
  <si>
    <t>CID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</si>
</sst>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3" fontId="0" fillId="0" borderId="0" xfId="1" applyFont="1"/>
    <xf numFmtId="9" fontId="0" fillId="0" borderId="0" xfId="2" applyFont="1"/>
    <xf numFmtId="49" fontId="0" fillId="0" borderId="0" xfId="0" applyNumberFormat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">
    <dxf>
      <numFmt numFmtId="19" formatCode="m/d/yyyy"/>
    </dxf>
    <dxf>
      <numFmt numFmtId="0" formatCode="General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8EBAB-1ED4-4938-8F5B-AACD99F20203}" name="Table2" displayName="Table2" ref="A1:N101" totalsRowShown="0">
  <autoFilter ref="A1:N101" xr:uid="{24F8EBAB-1ED4-4938-8F5B-AACD99F20203}"/>
  <sortState xmlns:xlrd2="http://schemas.microsoft.com/office/spreadsheetml/2017/richdata2" ref="A2:N101">
    <sortCondition descending="1" ref="C1:C101"/>
  </sortState>
  <tableColumns count="14">
    <tableColumn id="1" xr3:uid="{B031D5C2-1E19-496F-8B12-1C0F1B9B6CE8}" name="Campaign_ID"/>
    <tableColumn id="2" xr3:uid="{D27E8DAE-8D7E-4484-AD96-BD15C8A1EC6D}" name="Platform"/>
    <tableColumn id="3" xr3:uid="{F73F66B2-C2C9-4F38-8F73-DE0D855FC35C}" name="AdStartDate" dataDxfId="0"/>
    <tableColumn id="4" xr3:uid="{A2D428E0-8921-4A2D-963D-F9EC489B261B}" name="AdDurationWeeks"/>
    <tableColumn id="5" xr3:uid="{D17692E5-E7EC-4F71-8047-24E89B499117}" name="Cost" dataDxfId="3"/>
    <tableColumn id="6" xr3:uid="{EDE1DF53-EA7D-46D7-8E96-029EF616C23B}" name="Impressions" dataCellStyle="Comma"/>
    <tableColumn id="7" xr3:uid="{25A2FD8B-C994-4552-8083-322BB87AE306}" name="Clicks" dataCellStyle="Comma"/>
    <tableColumn id="8" xr3:uid="{A9A9810C-4F6C-4711-94A5-AD1E367CC472}" name="Conversions"/>
    <tableColumn id="9" xr3:uid="{4AE0819D-2C89-459D-8D2A-311966564D44}" name="ConversionValue" dataDxfId="2"/>
    <tableColumn id="11" xr3:uid="{651099CE-B876-40BB-BB7A-83FA40B7B36E}" name="CPC"/>
    <tableColumn id="13" xr3:uid="{930C5AFE-D1AA-4004-AAD3-9E13CC6CFA19}" name="City"/>
    <tableColumn id="14" xr3:uid="{E0CCE12F-084E-4D9F-8197-A007249B9143}" name="Country" dataDxfId="1">
      <calculatedColumnFormula>IF(K2="Stockholm","Sweden",IF(K2="Gothenburg","Sweden",IF(K2="Oslo","Norway",IF(K2="Helsinki","Finland",IF(K2="Copenhagen","Denmark","Unknown")))))</calculatedColumnFormula>
    </tableColumn>
    <tableColumn id="10" xr3:uid="{90F1A28A-F95A-41FC-BA22-32A4A8211624}" name="Conversion Rate" dataCellStyle="Percent">
      <calculatedColumnFormula>Table2[[#This Row],[Conversions]]/Table2[[#This Row],[Clicks]]</calculatedColumnFormula>
    </tableColumn>
    <tableColumn id="12" xr3:uid="{C1E0D5E8-3453-4EF6-A476-59FDF8F7F698}" name="ROAS" dataCellStyle="Percent">
      <calculatedColumnFormula>Table2[[#This Row],[ConversionValue]]/Table2[[#This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T22" sqref="T22"/>
    </sheetView>
  </sheetViews>
  <sheetFormatPr defaultRowHeight="14.4" x14ac:dyDescent="0.55000000000000004"/>
  <cols>
    <col min="1" max="1" width="13.3125" customWidth="1"/>
    <col min="2" max="2" width="9.7890625" bestFit="1" customWidth="1"/>
    <col min="3" max="3" width="12.62890625" style="5" customWidth="1"/>
    <col min="4" max="4" width="17.47265625" customWidth="1"/>
    <col min="5" max="5" width="10.20703125" style="1" bestFit="1" customWidth="1"/>
    <col min="6" max="6" width="12.3671875" style="2" customWidth="1"/>
    <col min="7" max="7" width="8.7890625" style="2" bestFit="1" customWidth="1"/>
    <col min="8" max="8" width="12.47265625" customWidth="1"/>
    <col min="9" max="9" width="16.20703125" style="1" customWidth="1"/>
    <col min="10" max="10" width="11.68359375" bestFit="1" customWidth="1"/>
    <col min="11" max="11" width="10.83984375" bestFit="1" customWidth="1"/>
    <col min="13" max="13" width="17.41796875" style="3" customWidth="1"/>
    <col min="14" max="14" width="8.83984375" style="3"/>
  </cols>
  <sheetData>
    <row r="1" spans="1:14" x14ac:dyDescent="0.55000000000000004">
      <c r="A1" t="s">
        <v>0</v>
      </c>
      <c r="B1" t="s">
        <v>1</v>
      </c>
      <c r="C1" s="5" t="s">
        <v>2</v>
      </c>
      <c r="D1" t="s">
        <v>3</v>
      </c>
      <c r="E1" s="1" t="s">
        <v>4</v>
      </c>
      <c r="F1" s="2" t="s">
        <v>5</v>
      </c>
      <c r="G1" s="2" t="s">
        <v>6</v>
      </c>
      <c r="H1" t="s">
        <v>7</v>
      </c>
      <c r="I1" s="1" t="s">
        <v>8</v>
      </c>
      <c r="J1" t="s">
        <v>10</v>
      </c>
      <c r="K1" t="s">
        <v>9</v>
      </c>
      <c r="L1" t="s">
        <v>71</v>
      </c>
      <c r="M1" s="3" t="s">
        <v>72</v>
      </c>
      <c r="N1" s="3" t="s">
        <v>73</v>
      </c>
    </row>
    <row r="2" spans="1:14" x14ac:dyDescent="0.55000000000000004">
      <c r="A2" t="s">
        <v>92</v>
      </c>
      <c r="B2" t="s">
        <v>30</v>
      </c>
      <c r="C2" s="5">
        <v>45471</v>
      </c>
      <c r="D2">
        <v>1</v>
      </c>
      <c r="E2" s="1">
        <v>956</v>
      </c>
      <c r="F2" s="2">
        <v>194081</v>
      </c>
      <c r="G2" s="2">
        <v>143</v>
      </c>
      <c r="H2">
        <v>29</v>
      </c>
      <c r="I2" s="1">
        <v>312</v>
      </c>
      <c r="J2">
        <v>6.685314685314685</v>
      </c>
      <c r="K2" s="4" t="s">
        <v>69</v>
      </c>
      <c r="L2" t="str">
        <f>IF(K2="Stockholm","Sweden",IF(K2="Gothenburg","Sweden",IF(K2="Oslo","Norway",IF(K2="Helsinki","Finland",IF(K2="Copenhagen","Denmark","Unknown")))))</f>
        <v>Denmark</v>
      </c>
      <c r="M2" s="3">
        <f>Table2[[#This Row],[Conversions]]/Table2[[#This Row],[Clicks]]</f>
        <v>0.20279720279720279</v>
      </c>
      <c r="N2" s="3">
        <f>Table2[[#This Row],[ConversionValue]]/Table2[[#This Row],[Cost]]</f>
        <v>0.32635983263598328</v>
      </c>
    </row>
    <row r="3" spans="1:14" x14ac:dyDescent="0.55000000000000004">
      <c r="A3" t="s">
        <v>99</v>
      </c>
      <c r="B3" t="s">
        <v>12</v>
      </c>
      <c r="C3" s="5">
        <v>45452</v>
      </c>
      <c r="D3">
        <v>3</v>
      </c>
      <c r="E3" s="1">
        <v>984</v>
      </c>
      <c r="F3" s="2">
        <v>185314</v>
      </c>
      <c r="G3" s="2">
        <v>2599</v>
      </c>
      <c r="H3">
        <v>29</v>
      </c>
      <c r="I3" s="1">
        <v>2357</v>
      </c>
      <c r="J3">
        <v>0.37860715659869182</v>
      </c>
      <c r="K3" s="4" t="s">
        <v>69</v>
      </c>
      <c r="L3" t="str">
        <f>IF(K3="Stockholm","Sweden",IF(K3="Gothenburg","Sweden",IF(K3="Oslo","Norway",IF(K3="Helsinki","Finland",IF(K3="Copenhagen","Denmark","Unknown")))))</f>
        <v>Denmark</v>
      </c>
      <c r="M3" s="3">
        <f>Table2[[#This Row],[Conversions]]/Table2[[#This Row],[Clicks]]</f>
        <v>1.1158137745286649E-2</v>
      </c>
      <c r="N3" s="3">
        <f>Table2[[#This Row],[ConversionValue]]/Table2[[#This Row],[Cost]]</f>
        <v>2.3953252032520327</v>
      </c>
    </row>
    <row r="4" spans="1:14" x14ac:dyDescent="0.55000000000000004">
      <c r="A4" t="s">
        <v>115</v>
      </c>
      <c r="B4" t="s">
        <v>30</v>
      </c>
      <c r="C4" s="5">
        <v>45449</v>
      </c>
      <c r="D4">
        <v>2</v>
      </c>
      <c r="E4" s="1">
        <v>615</v>
      </c>
      <c r="F4" s="2">
        <v>79277</v>
      </c>
      <c r="G4" s="2">
        <v>2661</v>
      </c>
      <c r="H4">
        <v>57</v>
      </c>
      <c r="I4" s="1">
        <v>1729</v>
      </c>
      <c r="J4">
        <v>0.23111612175873733</v>
      </c>
      <c r="K4" s="4" t="s">
        <v>70</v>
      </c>
      <c r="L4" t="str">
        <f>IF(K4="Stockholm","Sweden",IF(K4="Gothenburg","Sweden",IF(K4="Oslo","Norway",IF(K4="Helsinki","Finland",IF(K4="Copenhagen","Denmark","Unknown")))))</f>
        <v>Sweden</v>
      </c>
      <c r="M4" s="3">
        <f>Table2[[#This Row],[Conversions]]/Table2[[#This Row],[Clicks]]</f>
        <v>2.1420518602029311E-2</v>
      </c>
      <c r="N4" s="3">
        <f>Table2[[#This Row],[ConversionValue]]/Table2[[#This Row],[Cost]]</f>
        <v>2.8113821138211383</v>
      </c>
    </row>
    <row r="5" spans="1:14" x14ac:dyDescent="0.55000000000000004">
      <c r="A5" t="s">
        <v>46</v>
      </c>
      <c r="B5" t="s">
        <v>12</v>
      </c>
      <c r="C5" s="5">
        <v>45433</v>
      </c>
      <c r="D5">
        <v>3</v>
      </c>
      <c r="E5" s="1">
        <v>425</v>
      </c>
      <c r="F5" s="2">
        <v>85995</v>
      </c>
      <c r="G5" s="2">
        <v>2225</v>
      </c>
      <c r="H5">
        <v>52</v>
      </c>
      <c r="I5" s="1">
        <v>5513</v>
      </c>
      <c r="J5">
        <v>0.19101123595505617</v>
      </c>
      <c r="K5" t="s">
        <v>70</v>
      </c>
      <c r="L5" t="str">
        <f>IF(K5="Stockholm","Sweden",IF(K5="Gothenburg","Sweden",IF(K5="Oslo","Norway",IF(K5="Helsinki","Finland",IF(K5="Copenhagen","Denmark","Unknown")))))</f>
        <v>Sweden</v>
      </c>
      <c r="M5" s="3">
        <f>Table2[[#This Row],[Conversions]]/Table2[[#This Row],[Clicks]]</f>
        <v>2.3370786516853932E-2</v>
      </c>
      <c r="N5" s="3">
        <f>Table2[[#This Row],[ConversionValue]]/Table2[[#This Row],[Cost]]</f>
        <v>12.971764705882354</v>
      </c>
    </row>
    <row r="6" spans="1:14" x14ac:dyDescent="0.55000000000000004">
      <c r="A6" t="s">
        <v>38</v>
      </c>
      <c r="B6" t="s">
        <v>12</v>
      </c>
      <c r="C6" s="5">
        <v>45431</v>
      </c>
      <c r="D6">
        <v>5</v>
      </c>
      <c r="E6" s="1">
        <v>771</v>
      </c>
      <c r="F6" s="2">
        <v>171186</v>
      </c>
      <c r="G6" s="2">
        <v>1821</v>
      </c>
      <c r="H6">
        <v>125</v>
      </c>
      <c r="I6" s="1">
        <v>6554</v>
      </c>
      <c r="J6">
        <v>0.42339373970345962</v>
      </c>
      <c r="K6" t="s">
        <v>70</v>
      </c>
      <c r="L6" t="str">
        <f>IF(K6="Stockholm","Sweden",IF(K6="Gothenburg","Sweden",IF(K6="Oslo","Norway",IF(K6="Helsinki","Finland",IF(K6="Copenhagen","Denmark","Unknown")))))</f>
        <v>Sweden</v>
      </c>
      <c r="M6" s="3">
        <f>Table2[[#This Row],[Conversions]]/Table2[[#This Row],[Clicks]]</f>
        <v>6.8643602416254806E-2</v>
      </c>
      <c r="N6" s="3">
        <f>Table2[[#This Row],[ConversionValue]]/Table2[[#This Row],[Cost]]</f>
        <v>8.5006485084306096</v>
      </c>
    </row>
    <row r="7" spans="1:14" x14ac:dyDescent="0.55000000000000004">
      <c r="A7" t="s">
        <v>14</v>
      </c>
      <c r="B7" t="s">
        <v>12</v>
      </c>
      <c r="C7" s="5">
        <v>45431</v>
      </c>
      <c r="D7">
        <v>5</v>
      </c>
      <c r="E7" s="1">
        <v>901</v>
      </c>
      <c r="F7" s="2">
        <v>148097</v>
      </c>
      <c r="G7" s="2">
        <v>2814</v>
      </c>
      <c r="H7">
        <v>131</v>
      </c>
      <c r="I7" s="1">
        <v>285</v>
      </c>
      <c r="J7">
        <v>0.32018479033404407</v>
      </c>
      <c r="K7" t="s">
        <v>66</v>
      </c>
      <c r="L7" t="str">
        <f>IF(K7="Stockholm","Sweden",IF(K7="Gothenburg","Sweden",IF(K7="Oslo","Norway",IF(K7="Helsinki","Finland",IF(K7="Copenhagen","Denmark","Unknown")))))</f>
        <v>Norway</v>
      </c>
      <c r="M7" s="3">
        <f>Table2[[#This Row],[Conversions]]/Table2[[#This Row],[Clicks]]</f>
        <v>4.6552949538024163E-2</v>
      </c>
      <c r="N7" s="3">
        <f>Table2[[#This Row],[ConversionValue]]/Table2[[#This Row],[Cost]]</f>
        <v>0.31631520532741397</v>
      </c>
    </row>
    <row r="8" spans="1:14" x14ac:dyDescent="0.55000000000000004">
      <c r="A8" t="s">
        <v>120</v>
      </c>
      <c r="B8" t="s">
        <v>20</v>
      </c>
      <c r="C8" s="5">
        <v>45422</v>
      </c>
      <c r="D8">
        <v>1</v>
      </c>
      <c r="E8" s="1">
        <v>954</v>
      </c>
      <c r="F8" s="2">
        <v>80740</v>
      </c>
      <c r="G8" s="2">
        <v>2456</v>
      </c>
      <c r="H8">
        <v>43</v>
      </c>
      <c r="I8" s="1">
        <v>1997</v>
      </c>
      <c r="J8">
        <v>0.38843648208469056</v>
      </c>
      <c r="K8" s="4" t="s">
        <v>66</v>
      </c>
      <c r="L8" t="str">
        <f>IF(K8="Stockholm","Sweden",IF(K8="Gothenburg","Sweden",IF(K8="Oslo","Norway",IF(K8="Helsinki","Finland",IF(K8="Copenhagen","Denmark","Unknown")))))</f>
        <v>Norway</v>
      </c>
      <c r="M8" s="3">
        <f>Table2[[#This Row],[Conversions]]/Table2[[#This Row],[Clicks]]</f>
        <v>1.7508143322475571E-2</v>
      </c>
      <c r="N8" s="3">
        <f>Table2[[#This Row],[ConversionValue]]/Table2[[#This Row],[Cost]]</f>
        <v>2.0932914046121591</v>
      </c>
    </row>
    <row r="9" spans="1:14" x14ac:dyDescent="0.55000000000000004">
      <c r="A9" t="s">
        <v>121</v>
      </c>
      <c r="B9" t="s">
        <v>30</v>
      </c>
      <c r="C9" s="5">
        <v>45419</v>
      </c>
      <c r="D9">
        <v>5</v>
      </c>
      <c r="E9" s="1">
        <v>460</v>
      </c>
      <c r="F9" s="2">
        <v>75296</v>
      </c>
      <c r="G9" s="2">
        <v>1861</v>
      </c>
      <c r="H9">
        <v>57</v>
      </c>
      <c r="I9" s="1">
        <v>2606</v>
      </c>
      <c r="J9">
        <v>0.24717893605588392</v>
      </c>
      <c r="K9" s="4" t="s">
        <v>66</v>
      </c>
      <c r="L9" t="str">
        <f>IF(K9="Stockholm","Sweden",IF(K9="Gothenburg","Sweden",IF(K9="Oslo","Norway",IF(K9="Helsinki","Finland",IF(K9="Copenhagen","Denmark","Unknown")))))</f>
        <v>Norway</v>
      </c>
      <c r="M9" s="3">
        <f>Table2[[#This Row],[Conversions]]/Table2[[#This Row],[Clicks]]</f>
        <v>3.0628694250403009E-2</v>
      </c>
      <c r="N9" s="3">
        <f>Table2[[#This Row],[ConversionValue]]/Table2[[#This Row],[Cost]]</f>
        <v>5.6652173913043482</v>
      </c>
    </row>
    <row r="10" spans="1:14" x14ac:dyDescent="0.55000000000000004">
      <c r="A10" t="s">
        <v>25</v>
      </c>
      <c r="B10" t="s">
        <v>30</v>
      </c>
      <c r="C10" s="5">
        <v>45418</v>
      </c>
      <c r="D10">
        <v>4</v>
      </c>
      <c r="E10" s="1">
        <v>925</v>
      </c>
      <c r="F10" s="2">
        <v>66669</v>
      </c>
      <c r="G10" s="2">
        <v>2887</v>
      </c>
      <c r="H10">
        <v>108</v>
      </c>
      <c r="I10" s="1">
        <v>2467</v>
      </c>
      <c r="J10">
        <v>0.32040180117769312</v>
      </c>
      <c r="K10" t="s">
        <v>69</v>
      </c>
      <c r="L10" t="str">
        <f>IF(K10="Stockholm","Sweden",IF(K10="Gothenburg","Sweden",IF(K10="Oslo","Norway",IF(K10="Helsinki","Finland",IF(K10="Copenhagen","Denmark","Unknown")))))</f>
        <v>Denmark</v>
      </c>
      <c r="M10" s="3">
        <f>Table2[[#This Row],[Conversions]]/Table2[[#This Row],[Clicks]]</f>
        <v>3.7409075164530653E-2</v>
      </c>
      <c r="N10" s="3">
        <f>Table2[[#This Row],[ConversionValue]]/Table2[[#This Row],[Cost]]</f>
        <v>2.6670270270270269</v>
      </c>
    </row>
    <row r="11" spans="1:14" x14ac:dyDescent="0.55000000000000004">
      <c r="A11" t="s">
        <v>53</v>
      </c>
      <c r="B11" t="s">
        <v>18</v>
      </c>
      <c r="C11" s="5">
        <v>45401</v>
      </c>
      <c r="D11">
        <v>6</v>
      </c>
      <c r="E11" s="1">
        <v>1131</v>
      </c>
      <c r="F11" s="2">
        <v>177050</v>
      </c>
      <c r="G11" s="2">
        <v>2762</v>
      </c>
      <c r="H11">
        <v>12</v>
      </c>
      <c r="I11" s="1">
        <v>3994</v>
      </c>
      <c r="J11">
        <v>0.40948587979724838</v>
      </c>
      <c r="K11" t="s">
        <v>66</v>
      </c>
      <c r="L11" t="str">
        <f>IF(K11="Stockholm","Sweden",IF(K11="Gothenburg","Sweden",IF(K11="Oslo","Norway",IF(K11="Helsinki","Finland",IF(K11="Copenhagen","Denmark","Unknown")))))</f>
        <v>Norway</v>
      </c>
      <c r="M11" s="3">
        <f>Table2[[#This Row],[Conversions]]/Table2[[#This Row],[Clicks]]</f>
        <v>4.3446777697320783E-3</v>
      </c>
      <c r="N11" s="3">
        <f>Table2[[#This Row],[ConversionValue]]/Table2[[#This Row],[Cost]]</f>
        <v>3.5313881520778074</v>
      </c>
    </row>
    <row r="12" spans="1:14" x14ac:dyDescent="0.55000000000000004">
      <c r="A12" t="s">
        <v>35</v>
      </c>
      <c r="B12" t="s">
        <v>20</v>
      </c>
      <c r="C12" s="5">
        <v>45397</v>
      </c>
      <c r="D12">
        <v>2</v>
      </c>
      <c r="E12" s="1">
        <v>388</v>
      </c>
      <c r="F12" s="2">
        <v>184970</v>
      </c>
      <c r="G12" s="2">
        <v>2024</v>
      </c>
      <c r="H12">
        <v>143</v>
      </c>
      <c r="I12" s="1">
        <v>482</v>
      </c>
      <c r="J12">
        <v>0.19169960474308301</v>
      </c>
      <c r="K12" t="s">
        <v>66</v>
      </c>
      <c r="L12" t="str">
        <f>IF(K12="Stockholm","Sweden",IF(K12="Gothenburg","Sweden",IF(K12="Oslo","Norway",IF(K12="Helsinki","Finland",IF(K12="Copenhagen","Denmark","Unknown")))))</f>
        <v>Norway</v>
      </c>
      <c r="M12" s="3">
        <f>Table2[[#This Row],[Conversions]]/Table2[[#This Row],[Clicks]]</f>
        <v>7.0652173913043473E-2</v>
      </c>
      <c r="N12" s="3">
        <f>Table2[[#This Row],[ConversionValue]]/Table2[[#This Row],[Cost]]</f>
        <v>1.2422680412371134</v>
      </c>
    </row>
    <row r="13" spans="1:14" x14ac:dyDescent="0.55000000000000004">
      <c r="A13" t="s">
        <v>28</v>
      </c>
      <c r="B13" t="s">
        <v>16</v>
      </c>
      <c r="C13" s="5">
        <v>45393</v>
      </c>
      <c r="D13">
        <v>1</v>
      </c>
      <c r="E13" s="1">
        <v>954</v>
      </c>
      <c r="F13" s="2">
        <v>112460</v>
      </c>
      <c r="G13" s="2">
        <v>2783</v>
      </c>
      <c r="H13">
        <v>30</v>
      </c>
      <c r="I13" s="1">
        <v>4910</v>
      </c>
      <c r="J13">
        <v>0.34279554437657206</v>
      </c>
      <c r="K13" t="s">
        <v>67</v>
      </c>
      <c r="L13" t="str">
        <f>IF(K13="Stockholm","Sweden",IF(K13="Gothenburg","Sweden",IF(K13="Oslo","Norway",IF(K13="Helsinki","Finland",IF(K13="Copenhagen","Denmark","Unknown")))))</f>
        <v>Sweden</v>
      </c>
      <c r="M13" s="3">
        <f>Table2[[#This Row],[Conversions]]/Table2[[#This Row],[Clicks]]</f>
        <v>1.0779734099892203E-2</v>
      </c>
      <c r="N13" s="3">
        <f>Table2[[#This Row],[ConversionValue]]/Table2[[#This Row],[Cost]]</f>
        <v>5.1467505241090148</v>
      </c>
    </row>
    <row r="14" spans="1:14" x14ac:dyDescent="0.55000000000000004">
      <c r="A14" t="s">
        <v>23</v>
      </c>
      <c r="B14" t="s">
        <v>16</v>
      </c>
      <c r="C14" s="5">
        <v>45391</v>
      </c>
      <c r="D14">
        <v>2</v>
      </c>
      <c r="E14" s="1">
        <v>435</v>
      </c>
      <c r="F14" s="2">
        <v>155556</v>
      </c>
      <c r="G14" s="2">
        <v>176</v>
      </c>
      <c r="H14">
        <v>95</v>
      </c>
      <c r="I14" s="1">
        <v>4231</v>
      </c>
      <c r="J14">
        <v>2.4715909090909092</v>
      </c>
      <c r="K14" t="s">
        <v>67</v>
      </c>
      <c r="L14" t="str">
        <f>IF(K14="Stockholm","Sweden",IF(K14="Gothenburg","Sweden",IF(K14="Oslo","Norway",IF(K14="Helsinki","Finland",IF(K14="Copenhagen","Denmark","Unknown")))))</f>
        <v>Sweden</v>
      </c>
      <c r="M14" s="3">
        <f>Table2[[#This Row],[Conversions]]/Table2[[#This Row],[Clicks]]</f>
        <v>0.53977272727272729</v>
      </c>
      <c r="N14" s="3">
        <f>Table2[[#This Row],[ConversionValue]]/Table2[[#This Row],[Cost]]</f>
        <v>9.7264367816091948</v>
      </c>
    </row>
    <row r="15" spans="1:14" x14ac:dyDescent="0.55000000000000004">
      <c r="A15" t="s">
        <v>78</v>
      </c>
      <c r="B15" t="s">
        <v>30</v>
      </c>
      <c r="C15" s="5">
        <v>45390</v>
      </c>
      <c r="D15">
        <v>4</v>
      </c>
      <c r="E15" s="1">
        <v>849</v>
      </c>
      <c r="F15" s="2">
        <v>96777</v>
      </c>
      <c r="G15" s="2">
        <v>179</v>
      </c>
      <c r="H15">
        <v>115</v>
      </c>
      <c r="I15" s="1">
        <v>2948</v>
      </c>
      <c r="J15">
        <v>4.7430167597765367</v>
      </c>
      <c r="K15" s="4" t="s">
        <v>66</v>
      </c>
      <c r="L15" t="str">
        <f>IF(K15="Stockholm","Sweden",IF(K15="Gothenburg","Sweden",IF(K15="Oslo","Norway",IF(K15="Helsinki","Finland",IF(K15="Copenhagen","Denmark","Unknown")))))</f>
        <v>Norway</v>
      </c>
      <c r="M15" s="3">
        <f>Table2[[#This Row],[Conversions]]/Table2[[#This Row],[Clicks]]</f>
        <v>0.64245810055865926</v>
      </c>
      <c r="N15" s="3">
        <f>Table2[[#This Row],[ConversionValue]]/Table2[[#This Row],[Cost]]</f>
        <v>3.4723203769140163</v>
      </c>
    </row>
    <row r="16" spans="1:14" x14ac:dyDescent="0.55000000000000004">
      <c r="A16" t="s">
        <v>15</v>
      </c>
      <c r="B16" t="s">
        <v>18</v>
      </c>
      <c r="C16" s="5">
        <v>45387</v>
      </c>
      <c r="D16">
        <v>4</v>
      </c>
      <c r="E16" s="1">
        <v>524</v>
      </c>
      <c r="F16" s="2">
        <v>197458</v>
      </c>
      <c r="G16" s="2">
        <v>1717</v>
      </c>
      <c r="H16">
        <v>56</v>
      </c>
      <c r="I16" s="1">
        <v>434</v>
      </c>
      <c r="J16">
        <v>0.30518345952242282</v>
      </c>
      <c r="K16" t="s">
        <v>67</v>
      </c>
      <c r="L16" t="str">
        <f>IF(K16="Stockholm","Sweden",IF(K16="Gothenburg","Sweden",IF(K16="Oslo","Norway",IF(K16="Helsinki","Finland",IF(K16="Copenhagen","Denmark","Unknown")))))</f>
        <v>Sweden</v>
      </c>
      <c r="M16" s="3">
        <f>Table2[[#This Row],[Conversions]]/Table2[[#This Row],[Clicks]]</f>
        <v>3.2615026208503206E-2</v>
      </c>
      <c r="N16" s="3">
        <f>Table2[[#This Row],[ConversionValue]]/Table2[[#This Row],[Cost]]</f>
        <v>0.8282442748091603</v>
      </c>
    </row>
    <row r="17" spans="1:14" x14ac:dyDescent="0.55000000000000004">
      <c r="A17" t="s">
        <v>87</v>
      </c>
      <c r="B17" t="s">
        <v>16</v>
      </c>
      <c r="C17" s="5">
        <v>45370</v>
      </c>
      <c r="D17">
        <v>2</v>
      </c>
      <c r="E17" s="1">
        <v>613</v>
      </c>
      <c r="F17" s="2">
        <v>144624</v>
      </c>
      <c r="G17" s="2">
        <v>2423</v>
      </c>
      <c r="H17">
        <v>118</v>
      </c>
      <c r="I17" s="1">
        <v>6483</v>
      </c>
      <c r="J17">
        <v>0.25299215848122164</v>
      </c>
      <c r="K17" s="4" t="s">
        <v>68</v>
      </c>
      <c r="L17" t="str">
        <f>IF(K17="Stockholm","Sweden",IF(K17="Gothenburg","Sweden",IF(K17="Oslo","Norway",IF(K17="Helsinki","Finland",IF(K17="Copenhagen","Denmark","Unknown")))))</f>
        <v>Finland</v>
      </c>
      <c r="M17" s="3">
        <f>Table2[[#This Row],[Conversions]]/Table2[[#This Row],[Clicks]]</f>
        <v>4.8699958728848532E-2</v>
      </c>
      <c r="N17" s="3">
        <f>Table2[[#This Row],[ConversionValue]]/Table2[[#This Row],[Cost]]</f>
        <v>10.575856443719413</v>
      </c>
    </row>
    <row r="18" spans="1:14" x14ac:dyDescent="0.55000000000000004">
      <c r="A18" t="s">
        <v>56</v>
      </c>
      <c r="B18" t="s">
        <v>20</v>
      </c>
      <c r="C18" s="5">
        <v>45368</v>
      </c>
      <c r="D18">
        <v>6</v>
      </c>
      <c r="E18" s="1">
        <v>567</v>
      </c>
      <c r="F18" s="2">
        <v>166012</v>
      </c>
      <c r="G18" s="2">
        <v>3215</v>
      </c>
      <c r="H18">
        <v>50</v>
      </c>
      <c r="I18" s="1">
        <v>3400</v>
      </c>
      <c r="J18">
        <v>0.17636080870917573</v>
      </c>
      <c r="K18" t="s">
        <v>69</v>
      </c>
      <c r="L18" t="str">
        <f>IF(K18="Stockholm","Sweden",IF(K18="Gothenburg","Sweden",IF(K18="Oslo","Norway",IF(K18="Helsinki","Finland",IF(K18="Copenhagen","Denmark","Unknown")))))</f>
        <v>Denmark</v>
      </c>
      <c r="M18" s="3">
        <f>Table2[[#This Row],[Conversions]]/Table2[[#This Row],[Clicks]]</f>
        <v>1.5552099533437015E-2</v>
      </c>
      <c r="N18" s="3">
        <f>Table2[[#This Row],[ConversionValue]]/Table2[[#This Row],[Cost]]</f>
        <v>5.9964726631393299</v>
      </c>
    </row>
    <row r="19" spans="1:14" x14ac:dyDescent="0.55000000000000004">
      <c r="A19" t="s">
        <v>65</v>
      </c>
      <c r="B19" t="s">
        <v>16</v>
      </c>
      <c r="C19" s="5">
        <v>45368</v>
      </c>
      <c r="D19">
        <v>1</v>
      </c>
      <c r="E19" s="1">
        <v>495</v>
      </c>
      <c r="F19" s="2">
        <v>97929</v>
      </c>
      <c r="G19" s="2">
        <v>1884</v>
      </c>
      <c r="H19">
        <v>144</v>
      </c>
      <c r="I19" s="1">
        <v>2020</v>
      </c>
      <c r="J19">
        <v>0.26273885350318471</v>
      </c>
      <c r="K19" t="s">
        <v>67</v>
      </c>
      <c r="L19" t="str">
        <f>IF(K19="Stockholm","Sweden",IF(K19="Gothenburg","Sweden",IF(K19="Oslo","Norway",IF(K19="Helsinki","Finland",IF(K19="Copenhagen","Denmark","Unknown")))))</f>
        <v>Sweden</v>
      </c>
      <c r="M19" s="3">
        <f>Table2[[#This Row],[Conversions]]/Table2[[#This Row],[Clicks]]</f>
        <v>7.6433121019108277E-2</v>
      </c>
      <c r="N19" s="3">
        <f>Table2[[#This Row],[ConversionValue]]/Table2[[#This Row],[Cost]]</f>
        <v>4.0808080808080804</v>
      </c>
    </row>
    <row r="20" spans="1:14" x14ac:dyDescent="0.55000000000000004">
      <c r="A20" t="s">
        <v>60</v>
      </c>
      <c r="B20" t="s">
        <v>12</v>
      </c>
      <c r="C20" s="5">
        <v>45366</v>
      </c>
      <c r="D20">
        <v>3</v>
      </c>
      <c r="E20" s="1">
        <v>301</v>
      </c>
      <c r="F20" s="2">
        <v>175741</v>
      </c>
      <c r="G20" s="2">
        <v>3169</v>
      </c>
      <c r="H20">
        <v>21</v>
      </c>
      <c r="I20" s="1">
        <v>2421</v>
      </c>
      <c r="J20">
        <v>9.49826443673083E-2</v>
      </c>
      <c r="K20" t="s">
        <v>69</v>
      </c>
      <c r="L20" t="str">
        <f>IF(K20="Stockholm","Sweden",IF(K20="Gothenburg","Sweden",IF(K20="Oslo","Norway",IF(K20="Helsinki","Finland",IF(K20="Copenhagen","Denmark","Unknown")))))</f>
        <v>Denmark</v>
      </c>
      <c r="M20" s="3">
        <f>Table2[[#This Row],[Conversions]]/Table2[[#This Row],[Clicks]]</f>
        <v>6.6266961186494163E-3</v>
      </c>
      <c r="N20" s="3">
        <f>Table2[[#This Row],[ConversionValue]]/Table2[[#This Row],[Cost]]</f>
        <v>8.043189368770765</v>
      </c>
    </row>
    <row r="21" spans="1:14" x14ac:dyDescent="0.55000000000000004">
      <c r="A21" t="s">
        <v>95</v>
      </c>
      <c r="B21" t="s">
        <v>12</v>
      </c>
      <c r="C21" s="5">
        <v>45362</v>
      </c>
      <c r="D21">
        <v>4</v>
      </c>
      <c r="E21" s="1">
        <v>705</v>
      </c>
      <c r="F21" s="2">
        <v>193496</v>
      </c>
      <c r="G21" s="2">
        <v>2862</v>
      </c>
      <c r="H21">
        <v>152</v>
      </c>
      <c r="I21" s="1">
        <v>3679</v>
      </c>
      <c r="J21">
        <v>0.24633123689727462</v>
      </c>
      <c r="K21" s="4" t="s">
        <v>70</v>
      </c>
      <c r="L21" t="str">
        <f>IF(K21="Stockholm","Sweden",IF(K21="Gothenburg","Sweden",IF(K21="Oslo","Norway",IF(K21="Helsinki","Finland",IF(K21="Copenhagen","Denmark","Unknown")))))</f>
        <v>Sweden</v>
      </c>
      <c r="M21" s="3">
        <f>Table2[[#This Row],[Conversions]]/Table2[[#This Row],[Clicks]]</f>
        <v>5.3109713487071976E-2</v>
      </c>
      <c r="N21" s="3">
        <f>Table2[[#This Row],[ConversionValue]]/Table2[[#This Row],[Cost]]</f>
        <v>5.2184397163120568</v>
      </c>
    </row>
    <row r="22" spans="1:14" x14ac:dyDescent="0.55000000000000004">
      <c r="A22" t="s">
        <v>44</v>
      </c>
      <c r="B22" t="s">
        <v>18</v>
      </c>
      <c r="C22" s="5">
        <v>45361</v>
      </c>
      <c r="D22">
        <v>4</v>
      </c>
      <c r="E22" s="1">
        <v>1154</v>
      </c>
      <c r="F22" s="2">
        <v>81921</v>
      </c>
      <c r="G22" s="2">
        <v>1596</v>
      </c>
      <c r="H22">
        <v>121</v>
      </c>
      <c r="I22" s="1">
        <v>1034</v>
      </c>
      <c r="J22">
        <v>0.72305764411027573</v>
      </c>
      <c r="K22" t="s">
        <v>66</v>
      </c>
      <c r="L22" t="str">
        <f>IF(K22="Stockholm","Sweden",IF(K22="Gothenburg","Sweden",IF(K22="Oslo","Norway",IF(K22="Helsinki","Finland",IF(K22="Copenhagen","Denmark","Unknown")))))</f>
        <v>Norway</v>
      </c>
      <c r="M22" s="3">
        <f>Table2[[#This Row],[Conversions]]/Table2[[#This Row],[Clicks]]</f>
        <v>7.5814536340852126E-2</v>
      </c>
      <c r="N22" s="3">
        <f>Table2[[#This Row],[ConversionValue]]/Table2[[#This Row],[Cost]]</f>
        <v>0.89601386481802425</v>
      </c>
    </row>
    <row r="23" spans="1:14" x14ac:dyDescent="0.55000000000000004">
      <c r="A23" t="s">
        <v>105</v>
      </c>
      <c r="B23" t="s">
        <v>18</v>
      </c>
      <c r="C23" s="5">
        <v>45358</v>
      </c>
      <c r="D23">
        <v>3</v>
      </c>
      <c r="E23" s="1">
        <v>714</v>
      </c>
      <c r="F23" s="2">
        <v>161804</v>
      </c>
      <c r="G23" s="2">
        <v>2742</v>
      </c>
      <c r="H23">
        <v>28</v>
      </c>
      <c r="I23" s="1">
        <v>4425</v>
      </c>
      <c r="J23">
        <v>0.26039387308533918</v>
      </c>
      <c r="K23" s="4" t="s">
        <v>66</v>
      </c>
      <c r="L23" t="str">
        <f>IF(K23="Stockholm","Sweden",IF(K23="Gothenburg","Sweden",IF(K23="Oslo","Norway",IF(K23="Helsinki","Finland",IF(K23="Copenhagen","Denmark","Unknown")))))</f>
        <v>Norway</v>
      </c>
      <c r="M23" s="3">
        <f>Table2[[#This Row],[Conversions]]/Table2[[#This Row],[Clicks]]</f>
        <v>1.0211524434719184E-2</v>
      </c>
      <c r="N23" s="3">
        <f>Table2[[#This Row],[ConversionValue]]/Table2[[#This Row],[Cost]]</f>
        <v>6.1974789915966388</v>
      </c>
    </row>
    <row r="24" spans="1:14" x14ac:dyDescent="0.55000000000000004">
      <c r="A24" t="s">
        <v>43</v>
      </c>
      <c r="B24" t="s">
        <v>30</v>
      </c>
      <c r="C24" s="5">
        <v>45358</v>
      </c>
      <c r="D24">
        <v>5</v>
      </c>
      <c r="E24" s="1">
        <v>752</v>
      </c>
      <c r="F24" s="2">
        <v>123255</v>
      </c>
      <c r="G24" s="2">
        <v>166</v>
      </c>
      <c r="H24">
        <v>122</v>
      </c>
      <c r="I24" s="1">
        <v>1653</v>
      </c>
      <c r="J24">
        <v>4.5301204819277112</v>
      </c>
      <c r="K24" t="s">
        <v>68</v>
      </c>
      <c r="L24" t="str">
        <f>IF(K24="Stockholm","Sweden",IF(K24="Gothenburg","Sweden",IF(K24="Oslo","Norway",IF(K24="Helsinki","Finland",IF(K24="Copenhagen","Denmark","Unknown")))))</f>
        <v>Finland</v>
      </c>
      <c r="M24" s="3">
        <f>Table2[[#This Row],[Conversions]]/Table2[[#This Row],[Clicks]]</f>
        <v>0.73493975903614461</v>
      </c>
      <c r="N24" s="3">
        <f>Table2[[#This Row],[ConversionValue]]/Table2[[#This Row],[Cost]]</f>
        <v>2.1981382978723403</v>
      </c>
    </row>
    <row r="25" spans="1:14" x14ac:dyDescent="0.55000000000000004">
      <c r="A25" t="s">
        <v>54</v>
      </c>
      <c r="B25" t="s">
        <v>18</v>
      </c>
      <c r="C25" s="5">
        <v>45354</v>
      </c>
      <c r="D25">
        <v>3</v>
      </c>
      <c r="E25" s="1">
        <v>1130</v>
      </c>
      <c r="F25" s="2">
        <v>177048</v>
      </c>
      <c r="G25" s="2">
        <v>1589</v>
      </c>
      <c r="H25">
        <v>67</v>
      </c>
      <c r="I25" s="1">
        <v>361</v>
      </c>
      <c r="J25">
        <v>0.71113908118313407</v>
      </c>
      <c r="K25" t="s">
        <v>67</v>
      </c>
      <c r="L25" t="str">
        <f>IF(K25="Stockholm","Sweden",IF(K25="Gothenburg","Sweden",IF(K25="Oslo","Norway",IF(K25="Helsinki","Finland",IF(K25="Copenhagen","Denmark","Unknown")))))</f>
        <v>Sweden</v>
      </c>
      <c r="M25" s="3">
        <f>Table2[[#This Row],[Conversions]]/Table2[[#This Row],[Clicks]]</f>
        <v>4.2164883574575207E-2</v>
      </c>
      <c r="N25" s="3">
        <f>Table2[[#This Row],[ConversionValue]]/Table2[[#This Row],[Cost]]</f>
        <v>0.31946902654867254</v>
      </c>
    </row>
    <row r="26" spans="1:14" x14ac:dyDescent="0.55000000000000004">
      <c r="A26" t="s">
        <v>91</v>
      </c>
      <c r="B26" t="s">
        <v>16</v>
      </c>
      <c r="C26" s="5">
        <v>45349</v>
      </c>
      <c r="D26">
        <v>6</v>
      </c>
      <c r="E26" s="1">
        <v>423</v>
      </c>
      <c r="F26" s="2">
        <v>133832</v>
      </c>
      <c r="G26" s="2">
        <v>3232</v>
      </c>
      <c r="H26">
        <v>81</v>
      </c>
      <c r="I26" s="1">
        <v>1048</v>
      </c>
      <c r="J26">
        <v>0.13087871287128713</v>
      </c>
      <c r="K26" s="4" t="s">
        <v>69</v>
      </c>
      <c r="L26" t="str">
        <f>IF(K26="Stockholm","Sweden",IF(K26="Gothenburg","Sweden",IF(K26="Oslo","Norway",IF(K26="Helsinki","Finland",IF(K26="Copenhagen","Denmark","Unknown")))))</f>
        <v>Denmark</v>
      </c>
      <c r="M26" s="3">
        <f>Table2[[#This Row],[Conversions]]/Table2[[#This Row],[Clicks]]</f>
        <v>2.5061881188118813E-2</v>
      </c>
      <c r="N26" s="3">
        <f>Table2[[#This Row],[ConversionValue]]/Table2[[#This Row],[Cost]]</f>
        <v>2.4775413711583925</v>
      </c>
    </row>
    <row r="27" spans="1:14" x14ac:dyDescent="0.55000000000000004">
      <c r="A27" t="s">
        <v>83</v>
      </c>
      <c r="B27" t="s">
        <v>12</v>
      </c>
      <c r="C27" s="5">
        <v>45348</v>
      </c>
      <c r="D27">
        <v>6</v>
      </c>
      <c r="E27" s="1">
        <v>1058</v>
      </c>
      <c r="F27" s="2">
        <v>90448</v>
      </c>
      <c r="G27" s="2">
        <v>2276</v>
      </c>
      <c r="H27">
        <v>143</v>
      </c>
      <c r="I27" s="1">
        <v>4178</v>
      </c>
      <c r="J27">
        <v>0.46485061511423548</v>
      </c>
      <c r="K27" s="4" t="s">
        <v>70</v>
      </c>
      <c r="L27" t="str">
        <f>IF(K27="Stockholm","Sweden",IF(K27="Gothenburg","Sweden",IF(K27="Oslo","Norway",IF(K27="Helsinki","Finland",IF(K27="Copenhagen","Denmark","Unknown")))))</f>
        <v>Sweden</v>
      </c>
      <c r="M27" s="3">
        <f>Table2[[#This Row],[Conversions]]/Table2[[#This Row],[Clicks]]</f>
        <v>6.2829525483304047E-2</v>
      </c>
      <c r="N27" s="3">
        <f>Table2[[#This Row],[ConversionValue]]/Table2[[#This Row],[Cost]]</f>
        <v>3.9489603024574671</v>
      </c>
    </row>
    <row r="28" spans="1:14" x14ac:dyDescent="0.55000000000000004">
      <c r="A28" t="s">
        <v>114</v>
      </c>
      <c r="B28" t="s">
        <v>20</v>
      </c>
      <c r="C28" s="5">
        <v>45348</v>
      </c>
      <c r="D28">
        <v>5</v>
      </c>
      <c r="E28" s="1">
        <v>258</v>
      </c>
      <c r="F28" s="2">
        <v>172343</v>
      </c>
      <c r="G28" s="2">
        <v>2320</v>
      </c>
      <c r="H28">
        <v>10</v>
      </c>
      <c r="I28" s="1">
        <v>2788</v>
      </c>
      <c r="J28">
        <v>0.11120689655172414</v>
      </c>
      <c r="K28" s="4" t="s">
        <v>67</v>
      </c>
      <c r="L28" t="str">
        <f>IF(K28="Stockholm","Sweden",IF(K28="Gothenburg","Sweden",IF(K28="Oslo","Norway",IF(K28="Helsinki","Finland",IF(K28="Copenhagen","Denmark","Unknown")))))</f>
        <v>Sweden</v>
      </c>
      <c r="M28" s="3">
        <f>Table2[[#This Row],[Conversions]]/Table2[[#This Row],[Clicks]]</f>
        <v>4.3103448275862068E-3</v>
      </c>
      <c r="N28" s="3">
        <f>Table2[[#This Row],[ConversionValue]]/Table2[[#This Row],[Cost]]</f>
        <v>10.806201550387597</v>
      </c>
    </row>
    <row r="29" spans="1:14" x14ac:dyDescent="0.55000000000000004">
      <c r="A29" t="s">
        <v>98</v>
      </c>
      <c r="B29" t="s">
        <v>20</v>
      </c>
      <c r="C29" s="5">
        <v>45340</v>
      </c>
      <c r="D29">
        <v>4</v>
      </c>
      <c r="E29" s="1">
        <v>263</v>
      </c>
      <c r="F29" s="2">
        <v>84596</v>
      </c>
      <c r="G29" s="2">
        <v>1183</v>
      </c>
      <c r="H29">
        <v>95</v>
      </c>
      <c r="I29" s="1">
        <v>1576</v>
      </c>
      <c r="J29">
        <v>0.22231614539306846</v>
      </c>
      <c r="K29" s="4" t="s">
        <v>69</v>
      </c>
      <c r="L29" t="str">
        <f>IF(K29="Stockholm","Sweden",IF(K29="Gothenburg","Sweden",IF(K29="Oslo","Norway",IF(K29="Helsinki","Finland",IF(K29="Copenhagen","Denmark","Unknown")))))</f>
        <v>Denmark</v>
      </c>
      <c r="M29" s="3">
        <f>Table2[[#This Row],[Conversions]]/Table2[[#This Row],[Clicks]]</f>
        <v>8.0304311073541843E-2</v>
      </c>
      <c r="N29" s="3">
        <f>Table2[[#This Row],[ConversionValue]]/Table2[[#This Row],[Cost]]</f>
        <v>5.9923954372623571</v>
      </c>
    </row>
    <row r="30" spans="1:14" x14ac:dyDescent="0.55000000000000004">
      <c r="A30" t="s">
        <v>62</v>
      </c>
      <c r="B30" t="s">
        <v>12</v>
      </c>
      <c r="C30" s="5">
        <v>45335</v>
      </c>
      <c r="D30">
        <v>2</v>
      </c>
      <c r="E30" s="1">
        <v>839</v>
      </c>
      <c r="F30" s="2">
        <v>193092</v>
      </c>
      <c r="G30" s="2">
        <v>2310</v>
      </c>
      <c r="H30">
        <v>80</v>
      </c>
      <c r="I30" s="1">
        <v>2688</v>
      </c>
      <c r="J30">
        <v>0.36320346320346319</v>
      </c>
      <c r="K30" t="s">
        <v>66</v>
      </c>
      <c r="L30" t="str">
        <f>IF(K30="Stockholm","Sweden",IF(K30="Gothenburg","Sweden",IF(K30="Oslo","Norway",IF(K30="Helsinki","Finland",IF(K30="Copenhagen","Denmark","Unknown")))))</f>
        <v>Norway</v>
      </c>
      <c r="M30" s="3">
        <f>Table2[[#This Row],[Conversions]]/Table2[[#This Row],[Clicks]]</f>
        <v>3.4632034632034632E-2</v>
      </c>
      <c r="N30" s="3">
        <f>Table2[[#This Row],[ConversionValue]]/Table2[[#This Row],[Cost]]</f>
        <v>3.2038140643623363</v>
      </c>
    </row>
    <row r="31" spans="1:14" x14ac:dyDescent="0.55000000000000004">
      <c r="A31" t="s">
        <v>77</v>
      </c>
      <c r="B31" t="s">
        <v>20</v>
      </c>
      <c r="C31" s="5">
        <v>45332</v>
      </c>
      <c r="D31">
        <v>2</v>
      </c>
      <c r="E31" s="1">
        <v>383</v>
      </c>
      <c r="F31" s="2">
        <v>139037</v>
      </c>
      <c r="G31" s="2">
        <v>1927</v>
      </c>
      <c r="H31">
        <v>90</v>
      </c>
      <c r="I31" s="1">
        <v>3618</v>
      </c>
      <c r="J31">
        <v>0.19875454073689672</v>
      </c>
      <c r="K31" s="4" t="s">
        <v>70</v>
      </c>
      <c r="L31" t="str">
        <f>IF(K31="Stockholm","Sweden",IF(K31="Gothenburg","Sweden",IF(K31="Oslo","Norway",IF(K31="Helsinki","Finland",IF(K31="Copenhagen","Denmark","Unknown")))))</f>
        <v>Sweden</v>
      </c>
      <c r="M31" s="3">
        <f>Table2[[#This Row],[Conversions]]/Table2[[#This Row],[Clicks]]</f>
        <v>4.6704722366372603E-2</v>
      </c>
      <c r="N31" s="3">
        <f>Table2[[#This Row],[ConversionValue]]/Table2[[#This Row],[Cost]]</f>
        <v>9.4464751958224547</v>
      </c>
    </row>
    <row r="32" spans="1:14" x14ac:dyDescent="0.55000000000000004">
      <c r="A32" t="s">
        <v>40</v>
      </c>
      <c r="B32" t="s">
        <v>30</v>
      </c>
      <c r="C32" s="5">
        <v>45329</v>
      </c>
      <c r="D32">
        <v>6</v>
      </c>
      <c r="E32" s="1">
        <v>1097</v>
      </c>
      <c r="F32" s="2">
        <v>163634</v>
      </c>
      <c r="G32" s="2">
        <v>2567</v>
      </c>
      <c r="H32">
        <v>68</v>
      </c>
      <c r="I32" s="1">
        <v>6922</v>
      </c>
      <c r="J32">
        <v>0.42734709777950913</v>
      </c>
      <c r="K32" t="s">
        <v>70</v>
      </c>
      <c r="L32" t="str">
        <f>IF(K32="Stockholm","Sweden",IF(K32="Gothenburg","Sweden",IF(K32="Oslo","Norway",IF(K32="Helsinki","Finland",IF(K32="Copenhagen","Denmark","Unknown")))))</f>
        <v>Sweden</v>
      </c>
      <c r="M32" s="3">
        <f>Table2[[#This Row],[Conversions]]/Table2[[#This Row],[Clicks]]</f>
        <v>2.6490066225165563E-2</v>
      </c>
      <c r="N32" s="3">
        <f>Table2[[#This Row],[ConversionValue]]/Table2[[#This Row],[Cost]]</f>
        <v>6.3099361896080222</v>
      </c>
    </row>
    <row r="33" spans="1:14" x14ac:dyDescent="0.55000000000000004">
      <c r="A33" t="s">
        <v>118</v>
      </c>
      <c r="B33" t="s">
        <v>12</v>
      </c>
      <c r="C33" s="5">
        <v>45326</v>
      </c>
      <c r="D33">
        <v>6</v>
      </c>
      <c r="E33" s="1">
        <v>1188</v>
      </c>
      <c r="F33" s="2">
        <v>145222</v>
      </c>
      <c r="G33" s="2">
        <v>3100</v>
      </c>
      <c r="H33">
        <v>192</v>
      </c>
      <c r="I33" s="1">
        <v>6817</v>
      </c>
      <c r="J33">
        <v>0.38322580645161292</v>
      </c>
      <c r="K33" s="4" t="s">
        <v>69</v>
      </c>
      <c r="L33" t="str">
        <f>IF(K33="Stockholm","Sweden",IF(K33="Gothenburg","Sweden",IF(K33="Oslo","Norway",IF(K33="Helsinki","Finland",IF(K33="Copenhagen","Denmark","Unknown")))))</f>
        <v>Denmark</v>
      </c>
      <c r="M33" s="3">
        <f>Table2[[#This Row],[Conversions]]/Table2[[#This Row],[Clicks]]</f>
        <v>6.1935483870967742E-2</v>
      </c>
      <c r="N33" s="3">
        <f>Table2[[#This Row],[ConversionValue]]/Table2[[#This Row],[Cost]]</f>
        <v>5.7382154882154879</v>
      </c>
    </row>
    <row r="34" spans="1:14" x14ac:dyDescent="0.55000000000000004">
      <c r="A34" t="s">
        <v>17</v>
      </c>
      <c r="B34" t="s">
        <v>20</v>
      </c>
      <c r="C34" s="5">
        <v>45320</v>
      </c>
      <c r="D34">
        <v>5</v>
      </c>
      <c r="E34" s="1">
        <v>167</v>
      </c>
      <c r="F34" s="2">
        <v>160953</v>
      </c>
      <c r="G34" s="2">
        <v>3012</v>
      </c>
      <c r="H34">
        <v>44</v>
      </c>
      <c r="I34" s="1">
        <v>3813</v>
      </c>
      <c r="J34">
        <v>5.544488711819389E-2</v>
      </c>
      <c r="K34" t="s">
        <v>67</v>
      </c>
      <c r="L34" t="str">
        <f>IF(K34="Stockholm","Sweden",IF(K34="Gothenburg","Sweden",IF(K34="Oslo","Norway",IF(K34="Helsinki","Finland",IF(K34="Copenhagen","Denmark","Unknown")))))</f>
        <v>Sweden</v>
      </c>
      <c r="M34" s="3">
        <f>Table2[[#This Row],[Conversions]]/Table2[[#This Row],[Clicks]]</f>
        <v>1.4608233731739707E-2</v>
      </c>
      <c r="N34" s="3">
        <f>Table2[[#This Row],[ConversionValue]]/Table2[[#This Row],[Cost]]</f>
        <v>22.832335329341316</v>
      </c>
    </row>
    <row r="35" spans="1:14" x14ac:dyDescent="0.55000000000000004">
      <c r="A35" t="s">
        <v>39</v>
      </c>
      <c r="B35" t="s">
        <v>16</v>
      </c>
      <c r="C35" s="5">
        <v>45318</v>
      </c>
      <c r="D35">
        <v>4</v>
      </c>
      <c r="E35" s="1">
        <v>738</v>
      </c>
      <c r="F35" s="2">
        <v>165145</v>
      </c>
      <c r="G35" s="2">
        <v>2848</v>
      </c>
      <c r="H35">
        <v>16</v>
      </c>
      <c r="I35" s="1">
        <v>2247</v>
      </c>
      <c r="J35">
        <v>0.25912921348314605</v>
      </c>
      <c r="K35" t="s">
        <v>70</v>
      </c>
      <c r="L35" t="str">
        <f>IF(K35="Stockholm","Sweden",IF(K35="Gothenburg","Sweden",IF(K35="Oslo","Norway",IF(K35="Helsinki","Finland",IF(K35="Copenhagen","Denmark","Unknown")))))</f>
        <v>Sweden</v>
      </c>
      <c r="M35" s="3">
        <f>Table2[[#This Row],[Conversions]]/Table2[[#This Row],[Clicks]]</f>
        <v>5.6179775280898875E-3</v>
      </c>
      <c r="N35" s="3">
        <f>Table2[[#This Row],[ConversionValue]]/Table2[[#This Row],[Cost]]</f>
        <v>3.0447154471544717</v>
      </c>
    </row>
    <row r="36" spans="1:14" x14ac:dyDescent="0.55000000000000004">
      <c r="A36" t="s">
        <v>31</v>
      </c>
      <c r="B36" t="s">
        <v>12</v>
      </c>
      <c r="C36" s="5">
        <v>45312</v>
      </c>
      <c r="D36">
        <v>1</v>
      </c>
      <c r="E36" s="1">
        <v>659</v>
      </c>
      <c r="F36" s="2">
        <v>121525</v>
      </c>
      <c r="G36" s="2">
        <v>2450</v>
      </c>
      <c r="H36">
        <v>155</v>
      </c>
      <c r="I36" s="1">
        <v>6015</v>
      </c>
      <c r="J36">
        <v>0.2689795918367347</v>
      </c>
      <c r="K36" t="s">
        <v>66</v>
      </c>
      <c r="L36" t="str">
        <f>IF(K36="Stockholm","Sweden",IF(K36="Gothenburg","Sweden",IF(K36="Oslo","Norway",IF(K36="Helsinki","Finland",IF(K36="Copenhagen","Denmark","Unknown")))))</f>
        <v>Norway</v>
      </c>
      <c r="M36" s="3">
        <f>Table2[[#This Row],[Conversions]]/Table2[[#This Row],[Clicks]]</f>
        <v>6.3265306122448975E-2</v>
      </c>
      <c r="N36" s="3">
        <f>Table2[[#This Row],[ConversionValue]]/Table2[[#This Row],[Cost]]</f>
        <v>9.1274658573596366</v>
      </c>
    </row>
    <row r="37" spans="1:14" x14ac:dyDescent="0.55000000000000004">
      <c r="A37" t="s">
        <v>104</v>
      </c>
      <c r="B37" t="s">
        <v>30</v>
      </c>
      <c r="C37" s="5">
        <v>45311</v>
      </c>
      <c r="D37">
        <v>2</v>
      </c>
      <c r="E37" s="1">
        <v>100</v>
      </c>
      <c r="F37" s="2">
        <v>194776</v>
      </c>
      <c r="G37" s="2">
        <v>1868</v>
      </c>
      <c r="H37">
        <v>130</v>
      </c>
      <c r="I37" s="1">
        <v>1341</v>
      </c>
      <c r="J37">
        <v>5.353319057815846E-2</v>
      </c>
      <c r="K37" s="4" t="s">
        <v>69</v>
      </c>
      <c r="L37" t="str">
        <f>IF(K37="Stockholm","Sweden",IF(K37="Gothenburg","Sweden",IF(K37="Oslo","Norway",IF(K37="Helsinki","Finland",IF(K37="Copenhagen","Denmark","Unknown")))))</f>
        <v>Denmark</v>
      </c>
      <c r="M37" s="3">
        <f>Table2[[#This Row],[Conversions]]/Table2[[#This Row],[Clicks]]</f>
        <v>6.9593147751605994E-2</v>
      </c>
      <c r="N37" s="3">
        <f>Table2[[#This Row],[ConversionValue]]/Table2[[#This Row],[Cost]]</f>
        <v>13.41</v>
      </c>
    </row>
    <row r="38" spans="1:14" x14ac:dyDescent="0.55000000000000004">
      <c r="A38" t="s">
        <v>88</v>
      </c>
      <c r="B38" t="s">
        <v>18</v>
      </c>
      <c r="C38" s="5">
        <v>45308</v>
      </c>
      <c r="D38">
        <v>3</v>
      </c>
      <c r="E38" s="1">
        <v>1038</v>
      </c>
      <c r="F38" s="2">
        <v>162389</v>
      </c>
      <c r="G38" s="2">
        <v>536</v>
      </c>
      <c r="H38">
        <v>100</v>
      </c>
      <c r="I38" s="1">
        <v>3162</v>
      </c>
      <c r="J38">
        <v>1.9365671641791045</v>
      </c>
      <c r="K38" s="4" t="s">
        <v>66</v>
      </c>
      <c r="L38" t="str">
        <f>IF(K38="Stockholm","Sweden",IF(K38="Gothenburg","Sweden",IF(K38="Oslo","Norway",IF(K38="Helsinki","Finland",IF(K38="Copenhagen","Denmark","Unknown")))))</f>
        <v>Norway</v>
      </c>
      <c r="M38" s="3">
        <f>Table2[[#This Row],[Conversions]]/Table2[[#This Row],[Clicks]]</f>
        <v>0.18656716417910449</v>
      </c>
      <c r="N38" s="3">
        <f>Table2[[#This Row],[ConversionValue]]/Table2[[#This Row],[Cost]]</f>
        <v>3.046242774566474</v>
      </c>
    </row>
    <row r="39" spans="1:14" x14ac:dyDescent="0.55000000000000004">
      <c r="A39" t="s">
        <v>51</v>
      </c>
      <c r="B39" t="s">
        <v>20</v>
      </c>
      <c r="C39" s="5">
        <v>45296</v>
      </c>
      <c r="D39">
        <v>1</v>
      </c>
      <c r="E39" s="1">
        <v>692</v>
      </c>
      <c r="F39" s="2">
        <v>86844</v>
      </c>
      <c r="G39" s="2">
        <v>520</v>
      </c>
      <c r="H39">
        <v>37</v>
      </c>
      <c r="I39" s="1">
        <v>3634</v>
      </c>
      <c r="J39">
        <v>1.3307692307692307</v>
      </c>
      <c r="K39" t="s">
        <v>70</v>
      </c>
      <c r="L39" t="str">
        <f>IF(K39="Stockholm","Sweden",IF(K39="Gothenburg","Sweden",IF(K39="Oslo","Norway",IF(K39="Helsinki","Finland",IF(K39="Copenhagen","Denmark","Unknown")))))</f>
        <v>Sweden</v>
      </c>
      <c r="M39" s="3">
        <f>Table2[[#This Row],[Conversions]]/Table2[[#This Row],[Clicks]]</f>
        <v>7.1153846153846151E-2</v>
      </c>
      <c r="N39" s="3">
        <f>Table2[[#This Row],[ConversionValue]]/Table2[[#This Row],[Cost]]</f>
        <v>5.2514450867052025</v>
      </c>
    </row>
    <row r="40" spans="1:14" x14ac:dyDescent="0.55000000000000004">
      <c r="A40" t="s">
        <v>64</v>
      </c>
      <c r="B40" t="s">
        <v>16</v>
      </c>
      <c r="C40" s="5">
        <v>45289</v>
      </c>
      <c r="D40">
        <v>4</v>
      </c>
      <c r="E40" s="1">
        <v>947</v>
      </c>
      <c r="F40" s="2">
        <v>73431</v>
      </c>
      <c r="G40" s="2">
        <v>1877</v>
      </c>
      <c r="H40">
        <v>14</v>
      </c>
      <c r="I40" s="1">
        <v>3381</v>
      </c>
      <c r="J40">
        <v>0.50452850293020779</v>
      </c>
      <c r="K40" t="s">
        <v>70</v>
      </c>
      <c r="L40" t="str">
        <f>IF(K40="Stockholm","Sweden",IF(K40="Gothenburg","Sweden",IF(K40="Oslo","Norway",IF(K40="Helsinki","Finland",IF(K40="Copenhagen","Denmark","Unknown")))))</f>
        <v>Sweden</v>
      </c>
      <c r="M40" s="3">
        <f>Table2[[#This Row],[Conversions]]/Table2[[#This Row],[Clicks]]</f>
        <v>7.4587107085775173E-3</v>
      </c>
      <c r="N40" s="3">
        <f>Table2[[#This Row],[ConversionValue]]/Table2[[#This Row],[Cost]]</f>
        <v>3.5702217529039069</v>
      </c>
    </row>
    <row r="41" spans="1:14" x14ac:dyDescent="0.55000000000000004">
      <c r="A41" t="s">
        <v>52</v>
      </c>
      <c r="B41" t="s">
        <v>30</v>
      </c>
      <c r="C41" s="5">
        <v>45282</v>
      </c>
      <c r="D41">
        <v>2</v>
      </c>
      <c r="E41" s="1">
        <v>342</v>
      </c>
      <c r="F41" s="2">
        <v>140160</v>
      </c>
      <c r="G41" s="2">
        <v>2593</v>
      </c>
      <c r="H41">
        <v>52</v>
      </c>
      <c r="I41" s="1">
        <v>2156</v>
      </c>
      <c r="J41">
        <v>0.13189355958349402</v>
      </c>
      <c r="K41" t="s">
        <v>70</v>
      </c>
      <c r="L41" t="str">
        <f>IF(K41="Stockholm","Sweden",IF(K41="Gothenburg","Sweden",IF(K41="Oslo","Norway",IF(K41="Helsinki","Finland",IF(K41="Copenhagen","Denmark","Unknown")))))</f>
        <v>Sweden</v>
      </c>
      <c r="M41" s="3">
        <f>Table2[[#This Row],[Conversions]]/Table2[[#This Row],[Clicks]]</f>
        <v>2.0053991515618975E-2</v>
      </c>
      <c r="N41" s="3">
        <f>Table2[[#This Row],[ConversionValue]]/Table2[[#This Row],[Cost]]</f>
        <v>6.3040935672514617</v>
      </c>
    </row>
    <row r="42" spans="1:14" x14ac:dyDescent="0.55000000000000004">
      <c r="A42" t="s">
        <v>107</v>
      </c>
      <c r="B42" t="s">
        <v>16</v>
      </c>
      <c r="C42" s="5">
        <v>45262</v>
      </c>
      <c r="D42">
        <v>3</v>
      </c>
      <c r="E42" s="1">
        <v>170</v>
      </c>
      <c r="F42" s="2">
        <v>195282</v>
      </c>
      <c r="G42" s="2">
        <v>314</v>
      </c>
      <c r="H42">
        <v>6</v>
      </c>
      <c r="I42" s="1">
        <v>3605</v>
      </c>
      <c r="J42">
        <v>0.54140127388535031</v>
      </c>
      <c r="K42" s="4" t="s">
        <v>68</v>
      </c>
      <c r="L42" t="str">
        <f>IF(K42="Stockholm","Sweden",IF(K42="Gothenburg","Sweden",IF(K42="Oslo","Norway",IF(K42="Helsinki","Finland",IF(K42="Copenhagen","Denmark","Unknown")))))</f>
        <v>Finland</v>
      </c>
      <c r="M42" s="3">
        <f>Table2[[#This Row],[Conversions]]/Table2[[#This Row],[Clicks]]</f>
        <v>1.9108280254777069E-2</v>
      </c>
      <c r="N42" s="3">
        <f>Table2[[#This Row],[ConversionValue]]/Table2[[#This Row],[Cost]]</f>
        <v>21.205882352941178</v>
      </c>
    </row>
    <row r="43" spans="1:14" x14ac:dyDescent="0.55000000000000004">
      <c r="A43" t="s">
        <v>55</v>
      </c>
      <c r="B43" t="s">
        <v>30</v>
      </c>
      <c r="C43" s="5">
        <v>45259</v>
      </c>
      <c r="D43">
        <v>3</v>
      </c>
      <c r="E43" s="1">
        <v>1093</v>
      </c>
      <c r="F43" s="2">
        <v>72857</v>
      </c>
      <c r="G43" s="2">
        <v>2642</v>
      </c>
      <c r="H43">
        <v>191</v>
      </c>
      <c r="I43" s="1">
        <v>3944</v>
      </c>
      <c r="J43">
        <v>0.41370174110522334</v>
      </c>
      <c r="K43" t="s">
        <v>69</v>
      </c>
      <c r="L43" t="str">
        <f>IF(K43="Stockholm","Sweden",IF(K43="Gothenburg","Sweden",IF(K43="Oslo","Norway",IF(K43="Helsinki","Finland",IF(K43="Copenhagen","Denmark","Unknown")))))</f>
        <v>Denmark</v>
      </c>
      <c r="M43" s="3">
        <f>Table2[[#This Row],[Conversions]]/Table2[[#This Row],[Clicks]]</f>
        <v>7.2293716881150646E-2</v>
      </c>
      <c r="N43" s="3">
        <f>Table2[[#This Row],[ConversionValue]]/Table2[[#This Row],[Cost]]</f>
        <v>3.6084172003659654</v>
      </c>
    </row>
    <row r="44" spans="1:14" x14ac:dyDescent="0.55000000000000004">
      <c r="A44" t="s">
        <v>90</v>
      </c>
      <c r="B44" t="s">
        <v>18</v>
      </c>
      <c r="C44" s="5">
        <v>45251</v>
      </c>
      <c r="D44">
        <v>4</v>
      </c>
      <c r="E44" s="1">
        <v>981</v>
      </c>
      <c r="F44" s="2">
        <v>117594</v>
      </c>
      <c r="G44" s="2">
        <v>1187</v>
      </c>
      <c r="H44">
        <v>9</v>
      </c>
      <c r="I44" s="1">
        <v>980</v>
      </c>
      <c r="J44">
        <v>0.82645324347093518</v>
      </c>
      <c r="K44" s="4" t="s">
        <v>66</v>
      </c>
      <c r="L44" t="str">
        <f>IF(K44="Stockholm","Sweden",IF(K44="Gothenburg","Sweden",IF(K44="Oslo","Norway",IF(K44="Helsinki","Finland",IF(K44="Copenhagen","Denmark","Unknown")))))</f>
        <v>Norway</v>
      </c>
      <c r="M44" s="3">
        <f>Table2[[#This Row],[Conversions]]/Table2[[#This Row],[Clicks]]</f>
        <v>7.582139848357203E-3</v>
      </c>
      <c r="N44" s="3">
        <f>Table2[[#This Row],[ConversionValue]]/Table2[[#This Row],[Cost]]</f>
        <v>0.9989806320081549</v>
      </c>
    </row>
    <row r="45" spans="1:14" x14ac:dyDescent="0.55000000000000004">
      <c r="A45" t="s">
        <v>58</v>
      </c>
      <c r="B45" t="s">
        <v>16</v>
      </c>
      <c r="C45" s="5">
        <v>45250</v>
      </c>
      <c r="D45">
        <v>3</v>
      </c>
      <c r="E45" s="1">
        <v>824</v>
      </c>
      <c r="F45" s="2">
        <v>115562</v>
      </c>
      <c r="G45" s="2">
        <v>2891</v>
      </c>
      <c r="H45">
        <v>160</v>
      </c>
      <c r="I45" s="1">
        <v>5299</v>
      </c>
      <c r="J45">
        <v>0.28502248356969906</v>
      </c>
      <c r="K45" t="s">
        <v>69</v>
      </c>
      <c r="L45" t="str">
        <f>IF(K45="Stockholm","Sweden",IF(K45="Gothenburg","Sweden",IF(K45="Oslo","Norway",IF(K45="Helsinki","Finland",IF(K45="Copenhagen","Denmark","Unknown")))))</f>
        <v>Denmark</v>
      </c>
      <c r="M45" s="3">
        <f>Table2[[#This Row],[Conversions]]/Table2[[#This Row],[Clicks]]</f>
        <v>5.534417156693186E-2</v>
      </c>
      <c r="N45" s="3">
        <f>Table2[[#This Row],[ConversionValue]]/Table2[[#This Row],[Cost]]</f>
        <v>6.4308252427184467</v>
      </c>
    </row>
    <row r="46" spans="1:14" x14ac:dyDescent="0.55000000000000004">
      <c r="A46" t="s">
        <v>26</v>
      </c>
      <c r="B46" t="s">
        <v>30</v>
      </c>
      <c r="C46" s="5">
        <v>45249</v>
      </c>
      <c r="D46">
        <v>1</v>
      </c>
      <c r="E46" s="1">
        <v>1138</v>
      </c>
      <c r="F46" s="2">
        <v>190169</v>
      </c>
      <c r="G46" s="2">
        <v>1750</v>
      </c>
      <c r="H46">
        <v>106</v>
      </c>
      <c r="I46" s="1">
        <v>318</v>
      </c>
      <c r="J46">
        <v>0.65028571428571424</v>
      </c>
      <c r="K46" t="s">
        <v>66</v>
      </c>
      <c r="L46" t="str">
        <f>IF(K46="Stockholm","Sweden",IF(K46="Gothenburg","Sweden",IF(K46="Oslo","Norway",IF(K46="Helsinki","Finland",IF(K46="Copenhagen","Denmark","Unknown")))))</f>
        <v>Norway</v>
      </c>
      <c r="M46" s="3">
        <f>Table2[[#This Row],[Conversions]]/Table2[[#This Row],[Clicks]]</f>
        <v>6.0571428571428575E-2</v>
      </c>
      <c r="N46" s="3">
        <f>Table2[[#This Row],[ConversionValue]]/Table2[[#This Row],[Cost]]</f>
        <v>0.27943760984182775</v>
      </c>
    </row>
    <row r="47" spans="1:14" x14ac:dyDescent="0.55000000000000004">
      <c r="A47" t="s">
        <v>27</v>
      </c>
      <c r="B47" t="s">
        <v>18</v>
      </c>
      <c r="C47" s="5">
        <v>45243</v>
      </c>
      <c r="D47">
        <v>5</v>
      </c>
      <c r="E47" s="1">
        <v>245</v>
      </c>
      <c r="F47" s="2">
        <v>192366</v>
      </c>
      <c r="G47" s="2">
        <v>1123</v>
      </c>
      <c r="H47">
        <v>69</v>
      </c>
      <c r="I47" s="1">
        <v>6959</v>
      </c>
      <c r="J47">
        <v>0.21816562778272486</v>
      </c>
      <c r="K47" t="s">
        <v>69</v>
      </c>
      <c r="L47" t="str">
        <f>IF(K47="Stockholm","Sweden",IF(K47="Gothenburg","Sweden",IF(K47="Oslo","Norway",IF(K47="Helsinki","Finland",IF(K47="Copenhagen","Denmark","Unknown")))))</f>
        <v>Denmark</v>
      </c>
      <c r="M47" s="3">
        <f>Table2[[#This Row],[Conversions]]/Table2[[#This Row],[Clicks]]</f>
        <v>6.1442564559216387E-2</v>
      </c>
      <c r="N47" s="3">
        <f>Table2[[#This Row],[ConversionValue]]/Table2[[#This Row],[Cost]]</f>
        <v>28.40408163265306</v>
      </c>
    </row>
    <row r="48" spans="1:14" x14ac:dyDescent="0.55000000000000004">
      <c r="A48" t="s">
        <v>50</v>
      </c>
      <c r="B48" t="s">
        <v>18</v>
      </c>
      <c r="C48" s="5">
        <v>45243</v>
      </c>
      <c r="D48">
        <v>3</v>
      </c>
      <c r="E48" s="1">
        <v>289</v>
      </c>
      <c r="F48" s="2">
        <v>104436</v>
      </c>
      <c r="G48" s="2">
        <v>2121</v>
      </c>
      <c r="H48">
        <v>102</v>
      </c>
      <c r="I48" s="1">
        <v>6851</v>
      </c>
      <c r="J48">
        <v>0.13625648279113625</v>
      </c>
      <c r="K48" t="s">
        <v>69</v>
      </c>
      <c r="L48" t="str">
        <f>IF(K48="Stockholm","Sweden",IF(K48="Gothenburg","Sweden",IF(K48="Oslo","Norway",IF(K48="Helsinki","Finland",IF(K48="Copenhagen","Denmark","Unknown")))))</f>
        <v>Denmark</v>
      </c>
      <c r="M48" s="3">
        <f>Table2[[#This Row],[Conversions]]/Table2[[#This Row],[Clicks]]</f>
        <v>4.8090523338048093E-2</v>
      </c>
      <c r="N48" s="3">
        <f>Table2[[#This Row],[ConversionValue]]/Table2[[#This Row],[Cost]]</f>
        <v>23.705882352941178</v>
      </c>
    </row>
    <row r="49" spans="1:14" x14ac:dyDescent="0.55000000000000004">
      <c r="A49" t="s">
        <v>122</v>
      </c>
      <c r="B49" t="s">
        <v>16</v>
      </c>
      <c r="C49" s="5">
        <v>45241</v>
      </c>
      <c r="D49">
        <v>1</v>
      </c>
      <c r="E49" s="1">
        <v>829</v>
      </c>
      <c r="F49" s="2">
        <v>156897</v>
      </c>
      <c r="G49" s="2">
        <v>2838</v>
      </c>
      <c r="H49">
        <v>142</v>
      </c>
      <c r="I49" s="1">
        <v>6184</v>
      </c>
      <c r="J49">
        <v>0.29210711768851305</v>
      </c>
      <c r="K49" s="4" t="s">
        <v>66</v>
      </c>
      <c r="L49" t="str">
        <f>IF(K49="Stockholm","Sweden",IF(K49="Gothenburg","Sweden",IF(K49="Oslo","Norway",IF(K49="Helsinki","Finland",IF(K49="Copenhagen","Denmark","Unknown")))))</f>
        <v>Norway</v>
      </c>
      <c r="M49" s="3">
        <f>Table2[[#This Row],[Conversions]]/Table2[[#This Row],[Clicks]]</f>
        <v>5.003523608174771E-2</v>
      </c>
      <c r="N49" s="3">
        <f>Table2[[#This Row],[ConversionValue]]/Table2[[#This Row],[Cost]]</f>
        <v>7.4595898673100125</v>
      </c>
    </row>
    <row r="50" spans="1:14" x14ac:dyDescent="0.55000000000000004">
      <c r="A50" t="s">
        <v>85</v>
      </c>
      <c r="B50" t="s">
        <v>16</v>
      </c>
      <c r="C50" s="5">
        <v>45240</v>
      </c>
      <c r="D50">
        <v>1</v>
      </c>
      <c r="E50" s="1">
        <v>869</v>
      </c>
      <c r="F50" s="2">
        <v>102899</v>
      </c>
      <c r="G50" s="2">
        <v>1126</v>
      </c>
      <c r="H50">
        <v>73</v>
      </c>
      <c r="I50" s="1">
        <v>6443</v>
      </c>
      <c r="J50">
        <v>0.77175843694493784</v>
      </c>
      <c r="K50" s="4" t="s">
        <v>68</v>
      </c>
      <c r="L50" t="str">
        <f>IF(K50="Stockholm","Sweden",IF(K50="Gothenburg","Sweden",IF(K50="Oslo","Norway",IF(K50="Helsinki","Finland",IF(K50="Copenhagen","Denmark","Unknown")))))</f>
        <v>Finland</v>
      </c>
      <c r="M50" s="3">
        <f>Table2[[#This Row],[Conversions]]/Table2[[#This Row],[Clicks]]</f>
        <v>6.4831261101243334E-2</v>
      </c>
      <c r="N50" s="3">
        <f>Table2[[#This Row],[ConversionValue]]/Table2[[#This Row],[Cost]]</f>
        <v>7.4142692750287686</v>
      </c>
    </row>
    <row r="51" spans="1:14" x14ac:dyDescent="0.55000000000000004">
      <c r="A51" t="s">
        <v>11</v>
      </c>
      <c r="B51" t="s">
        <v>30</v>
      </c>
      <c r="C51" s="5">
        <v>45223</v>
      </c>
      <c r="D51">
        <v>2</v>
      </c>
      <c r="E51" s="1">
        <v>985</v>
      </c>
      <c r="F51" s="2">
        <v>110632</v>
      </c>
      <c r="G51" s="2">
        <v>2031</v>
      </c>
      <c r="H51">
        <v>94</v>
      </c>
      <c r="I51" s="1">
        <v>1394</v>
      </c>
      <c r="J51">
        <v>0.48498276710979815</v>
      </c>
      <c r="K51" t="s">
        <v>66</v>
      </c>
      <c r="L51" t="str">
        <f>IF(K51="Stockholm","Sweden",IF(K51="Gothenburg","Sweden",IF(K51="Oslo","Norway",IF(K51="Helsinki","Finland",IF(K51="Copenhagen","Denmark","Unknown")))))</f>
        <v>Norway</v>
      </c>
      <c r="M51" s="3">
        <f>Table2[[#This Row],[Conversions]]/Table2[[#This Row],[Clicks]]</f>
        <v>4.6282619399310686E-2</v>
      </c>
      <c r="N51" s="3">
        <f>Table2[[#This Row],[ConversionValue]]/Table2[[#This Row],[Cost]]</f>
        <v>1.4152284263959392</v>
      </c>
    </row>
    <row r="52" spans="1:14" x14ac:dyDescent="0.55000000000000004">
      <c r="A52" t="s">
        <v>80</v>
      </c>
      <c r="B52" t="s">
        <v>16</v>
      </c>
      <c r="C52" s="5">
        <v>45212</v>
      </c>
      <c r="D52">
        <v>6</v>
      </c>
      <c r="E52" s="1">
        <v>648</v>
      </c>
      <c r="F52" s="2">
        <v>182868</v>
      </c>
      <c r="G52" s="2">
        <v>1171</v>
      </c>
      <c r="H52">
        <v>194</v>
      </c>
      <c r="I52" s="1">
        <v>1393</v>
      </c>
      <c r="J52">
        <v>0.55337318531169943</v>
      </c>
      <c r="K52" s="4" t="s">
        <v>67</v>
      </c>
      <c r="L52" t="str">
        <f>IF(K52="Stockholm","Sweden",IF(K52="Gothenburg","Sweden",IF(K52="Oslo","Norway",IF(K52="Helsinki","Finland",IF(K52="Copenhagen","Denmark","Unknown")))))</f>
        <v>Sweden</v>
      </c>
      <c r="M52" s="3">
        <f>Table2[[#This Row],[Conversions]]/Table2[[#This Row],[Clicks]]</f>
        <v>0.16567036720751493</v>
      </c>
      <c r="N52" s="3">
        <f>Table2[[#This Row],[ConversionValue]]/Table2[[#This Row],[Cost]]</f>
        <v>2.1496913580246915</v>
      </c>
    </row>
    <row r="53" spans="1:14" x14ac:dyDescent="0.55000000000000004">
      <c r="A53" t="s">
        <v>100</v>
      </c>
      <c r="B53" t="s">
        <v>20</v>
      </c>
      <c r="C53" s="5">
        <v>45202</v>
      </c>
      <c r="D53">
        <v>4</v>
      </c>
      <c r="E53" s="1">
        <v>686</v>
      </c>
      <c r="F53" s="2">
        <v>187909</v>
      </c>
      <c r="G53" s="2">
        <v>1146</v>
      </c>
      <c r="H53">
        <v>22</v>
      </c>
      <c r="I53" s="1">
        <v>3608</v>
      </c>
      <c r="J53">
        <v>0.59860383944153572</v>
      </c>
      <c r="K53" s="4" t="s">
        <v>70</v>
      </c>
      <c r="L53" t="str">
        <f>IF(K53="Stockholm","Sweden",IF(K53="Gothenburg","Sweden",IF(K53="Oslo","Norway",IF(K53="Helsinki","Finland",IF(K53="Copenhagen","Denmark","Unknown")))))</f>
        <v>Sweden</v>
      </c>
      <c r="M53" s="3">
        <f>Table2[[#This Row],[Conversions]]/Table2[[#This Row],[Clicks]]</f>
        <v>1.9197207678883072E-2</v>
      </c>
      <c r="N53" s="3">
        <f>Table2[[#This Row],[ConversionValue]]/Table2[[#This Row],[Cost]]</f>
        <v>5.259475218658892</v>
      </c>
    </row>
    <row r="54" spans="1:14" x14ac:dyDescent="0.55000000000000004">
      <c r="A54" t="s">
        <v>113</v>
      </c>
      <c r="B54" t="s">
        <v>20</v>
      </c>
      <c r="C54" s="5">
        <v>45201</v>
      </c>
      <c r="D54">
        <v>4</v>
      </c>
      <c r="E54" s="1">
        <v>1110</v>
      </c>
      <c r="F54" s="2">
        <v>172211</v>
      </c>
      <c r="G54" s="2">
        <v>2861</v>
      </c>
      <c r="H54">
        <v>41</v>
      </c>
      <c r="I54" s="1">
        <v>6511</v>
      </c>
      <c r="J54">
        <v>0.38797623208668297</v>
      </c>
      <c r="K54" s="4" t="s">
        <v>69</v>
      </c>
      <c r="L54" t="str">
        <f>IF(K54="Stockholm","Sweden",IF(K54="Gothenburg","Sweden",IF(K54="Oslo","Norway",IF(K54="Helsinki","Finland",IF(K54="Copenhagen","Denmark","Unknown")))))</f>
        <v>Denmark</v>
      </c>
      <c r="M54" s="3">
        <f>Table2[[#This Row],[Conversions]]/Table2[[#This Row],[Clicks]]</f>
        <v>1.4330653617616217E-2</v>
      </c>
      <c r="N54" s="3">
        <f>Table2[[#This Row],[ConversionValue]]/Table2[[#This Row],[Cost]]</f>
        <v>5.865765765765766</v>
      </c>
    </row>
    <row r="55" spans="1:14" x14ac:dyDescent="0.55000000000000004">
      <c r="A55" t="s">
        <v>34</v>
      </c>
      <c r="B55" t="s">
        <v>20</v>
      </c>
      <c r="C55" s="5">
        <v>45201</v>
      </c>
      <c r="D55">
        <v>2</v>
      </c>
      <c r="E55" s="1">
        <v>941</v>
      </c>
      <c r="F55" s="2">
        <v>113020</v>
      </c>
      <c r="G55" s="2">
        <v>1945</v>
      </c>
      <c r="H55">
        <v>74</v>
      </c>
      <c r="I55" s="1">
        <v>2220</v>
      </c>
      <c r="J55">
        <v>0.4838046272493573</v>
      </c>
      <c r="K55" t="s">
        <v>69</v>
      </c>
      <c r="L55" t="str">
        <f>IF(K55="Stockholm","Sweden",IF(K55="Gothenburg","Sweden",IF(K55="Oslo","Norway",IF(K55="Helsinki","Finland",IF(K55="Copenhagen","Denmark","Unknown")))))</f>
        <v>Denmark</v>
      </c>
      <c r="M55" s="3">
        <f>Table2[[#This Row],[Conversions]]/Table2[[#This Row],[Clicks]]</f>
        <v>3.8046272493573265E-2</v>
      </c>
      <c r="N55" s="3">
        <f>Table2[[#This Row],[ConversionValue]]/Table2[[#This Row],[Cost]]</f>
        <v>2.3591923485653559</v>
      </c>
    </row>
    <row r="56" spans="1:14" x14ac:dyDescent="0.55000000000000004">
      <c r="A56" t="s">
        <v>61</v>
      </c>
      <c r="B56" t="s">
        <v>12</v>
      </c>
      <c r="C56" s="5">
        <v>45199</v>
      </c>
      <c r="D56">
        <v>6</v>
      </c>
      <c r="E56" s="1">
        <v>613</v>
      </c>
      <c r="F56" s="2">
        <v>173954</v>
      </c>
      <c r="G56" s="2">
        <v>784</v>
      </c>
      <c r="H56">
        <v>77</v>
      </c>
      <c r="I56" s="1">
        <v>4353</v>
      </c>
      <c r="J56">
        <v>0.78188775510204078</v>
      </c>
      <c r="K56" t="s">
        <v>67</v>
      </c>
      <c r="L56" t="str">
        <f>IF(K56="Stockholm","Sweden",IF(K56="Gothenburg","Sweden",IF(K56="Oslo","Norway",IF(K56="Helsinki","Finland",IF(K56="Copenhagen","Denmark","Unknown")))))</f>
        <v>Sweden</v>
      </c>
      <c r="M56" s="3">
        <f>Table2[[#This Row],[Conversions]]/Table2[[#This Row],[Clicks]]</f>
        <v>9.8214285714285712E-2</v>
      </c>
      <c r="N56" s="3">
        <f>Table2[[#This Row],[ConversionValue]]/Table2[[#This Row],[Cost]]</f>
        <v>7.1011419249592169</v>
      </c>
    </row>
    <row r="57" spans="1:14" x14ac:dyDescent="0.55000000000000004">
      <c r="A57" t="s">
        <v>89</v>
      </c>
      <c r="B57" t="s">
        <v>16</v>
      </c>
      <c r="C57" s="5">
        <v>45197</v>
      </c>
      <c r="D57">
        <v>3</v>
      </c>
      <c r="E57" s="1">
        <v>129</v>
      </c>
      <c r="F57" s="2">
        <v>110105</v>
      </c>
      <c r="G57" s="2">
        <v>2224</v>
      </c>
      <c r="H57">
        <v>20</v>
      </c>
      <c r="I57" s="1">
        <v>874</v>
      </c>
      <c r="J57">
        <v>5.8003597122302158E-2</v>
      </c>
      <c r="K57" s="4" t="s">
        <v>66</v>
      </c>
      <c r="L57" t="str">
        <f>IF(K57="Stockholm","Sweden",IF(K57="Gothenburg","Sweden",IF(K57="Oslo","Norway",IF(K57="Helsinki","Finland",IF(K57="Copenhagen","Denmark","Unknown")))))</f>
        <v>Norway</v>
      </c>
      <c r="M57" s="3">
        <f>Table2[[#This Row],[Conversions]]/Table2[[#This Row],[Clicks]]</f>
        <v>8.9928057553956831E-3</v>
      </c>
      <c r="N57" s="3">
        <f>Table2[[#This Row],[ConversionValue]]/Table2[[#This Row],[Cost]]</f>
        <v>6.775193798449612</v>
      </c>
    </row>
    <row r="58" spans="1:14" x14ac:dyDescent="0.55000000000000004">
      <c r="A58" t="s">
        <v>86</v>
      </c>
      <c r="B58" t="s">
        <v>12</v>
      </c>
      <c r="C58" s="5">
        <v>45195</v>
      </c>
      <c r="D58">
        <v>1</v>
      </c>
      <c r="E58" s="1">
        <v>248</v>
      </c>
      <c r="F58" s="2">
        <v>64395</v>
      </c>
      <c r="G58" s="2">
        <v>1903</v>
      </c>
      <c r="H58">
        <v>21</v>
      </c>
      <c r="I58" s="1">
        <v>3205</v>
      </c>
      <c r="J58">
        <v>0.13032054650551761</v>
      </c>
      <c r="K58" s="4" t="s">
        <v>66</v>
      </c>
      <c r="L58" t="str">
        <f>IF(K58="Stockholm","Sweden",IF(K58="Gothenburg","Sweden",IF(K58="Oslo","Norway",IF(K58="Helsinki","Finland",IF(K58="Copenhagen","Denmark","Unknown")))))</f>
        <v>Norway</v>
      </c>
      <c r="M58" s="3">
        <f>Table2[[#This Row],[Conversions]]/Table2[[#This Row],[Clicks]]</f>
        <v>1.1035207566999475E-2</v>
      </c>
      <c r="N58" s="3">
        <f>Table2[[#This Row],[ConversionValue]]/Table2[[#This Row],[Cost]]</f>
        <v>12.923387096774194</v>
      </c>
    </row>
    <row r="59" spans="1:14" x14ac:dyDescent="0.55000000000000004">
      <c r="A59" t="s">
        <v>63</v>
      </c>
      <c r="B59" t="s">
        <v>12</v>
      </c>
      <c r="C59" s="5">
        <v>45192</v>
      </c>
      <c r="D59">
        <v>2</v>
      </c>
      <c r="E59" s="1">
        <v>1046</v>
      </c>
      <c r="F59" s="2">
        <v>133126</v>
      </c>
      <c r="G59" s="2">
        <v>1572</v>
      </c>
      <c r="H59">
        <v>154</v>
      </c>
      <c r="I59" s="1">
        <v>2198</v>
      </c>
      <c r="J59">
        <v>0.66539440203562339</v>
      </c>
      <c r="K59" t="s">
        <v>68</v>
      </c>
      <c r="L59" t="str">
        <f>IF(K59="Stockholm","Sweden",IF(K59="Gothenburg","Sweden",IF(K59="Oslo","Norway",IF(K59="Helsinki","Finland",IF(K59="Copenhagen","Denmark","Unknown")))))</f>
        <v>Finland</v>
      </c>
      <c r="M59" s="3">
        <f>Table2[[#This Row],[Conversions]]/Table2[[#This Row],[Clicks]]</f>
        <v>9.796437659033079E-2</v>
      </c>
      <c r="N59" s="3">
        <f>Table2[[#This Row],[ConversionValue]]/Table2[[#This Row],[Cost]]</f>
        <v>2.1013384321223709</v>
      </c>
    </row>
    <row r="60" spans="1:14" x14ac:dyDescent="0.55000000000000004">
      <c r="A60" t="s">
        <v>59</v>
      </c>
      <c r="B60" t="s">
        <v>16</v>
      </c>
      <c r="C60" s="5">
        <v>45190</v>
      </c>
      <c r="D60">
        <v>2</v>
      </c>
      <c r="E60" s="1">
        <v>1060</v>
      </c>
      <c r="F60" s="2">
        <v>97259</v>
      </c>
      <c r="G60" s="2">
        <v>2189</v>
      </c>
      <c r="H60">
        <v>169</v>
      </c>
      <c r="I60" s="1">
        <v>5475</v>
      </c>
      <c r="J60">
        <v>0.4842393787117405</v>
      </c>
      <c r="K60" t="s">
        <v>67</v>
      </c>
      <c r="L60" t="str">
        <f>IF(K60="Stockholm","Sweden",IF(K60="Gothenburg","Sweden",IF(K60="Oslo","Norway",IF(K60="Helsinki","Finland",IF(K60="Copenhagen","Denmark","Unknown")))))</f>
        <v>Sweden</v>
      </c>
      <c r="M60" s="3">
        <f>Table2[[#This Row],[Conversions]]/Table2[[#This Row],[Clicks]]</f>
        <v>7.7204202832343541E-2</v>
      </c>
      <c r="N60" s="3">
        <f>Table2[[#This Row],[ConversionValue]]/Table2[[#This Row],[Cost]]</f>
        <v>5.1650943396226419</v>
      </c>
    </row>
    <row r="61" spans="1:14" x14ac:dyDescent="0.55000000000000004">
      <c r="A61" t="s">
        <v>75</v>
      </c>
      <c r="B61" t="s">
        <v>16</v>
      </c>
      <c r="C61" s="5">
        <v>45181</v>
      </c>
      <c r="D61">
        <v>1</v>
      </c>
      <c r="E61" s="1">
        <v>213</v>
      </c>
      <c r="F61" s="2">
        <v>68668</v>
      </c>
      <c r="G61" s="2">
        <v>2273</v>
      </c>
      <c r="H61">
        <v>43</v>
      </c>
      <c r="I61" s="1">
        <v>3900</v>
      </c>
      <c r="J61">
        <v>9.3708754949406073E-2</v>
      </c>
      <c r="K61" s="4" t="s">
        <v>70</v>
      </c>
      <c r="L61" t="str">
        <f>IF(K61="Stockholm","Sweden",IF(K61="Gothenburg","Sweden",IF(K61="Oslo","Norway",IF(K61="Helsinki","Finland",IF(K61="Copenhagen","Denmark","Unknown")))))</f>
        <v>Sweden</v>
      </c>
      <c r="M61" s="3">
        <f>Table2[[#This Row],[Conversions]]/Table2[[#This Row],[Clicks]]</f>
        <v>1.8917729872415311E-2</v>
      </c>
      <c r="N61" s="3">
        <f>Table2[[#This Row],[ConversionValue]]/Table2[[#This Row],[Cost]]</f>
        <v>18.309859154929576</v>
      </c>
    </row>
    <row r="62" spans="1:14" x14ac:dyDescent="0.55000000000000004">
      <c r="A62" t="s">
        <v>36</v>
      </c>
      <c r="B62" t="s">
        <v>16</v>
      </c>
      <c r="C62" s="5">
        <v>45178</v>
      </c>
      <c r="D62">
        <v>6</v>
      </c>
      <c r="E62" s="1">
        <v>536</v>
      </c>
      <c r="F62" s="2">
        <v>105563</v>
      </c>
      <c r="G62" s="2">
        <v>1603</v>
      </c>
      <c r="H62">
        <v>187</v>
      </c>
      <c r="I62" s="1">
        <v>4792</v>
      </c>
      <c r="J62">
        <v>0.33437305053025579</v>
      </c>
      <c r="K62" t="s">
        <v>68</v>
      </c>
      <c r="L62" t="str">
        <f>IF(K62="Stockholm","Sweden",IF(K62="Gothenburg","Sweden",IF(K62="Oslo","Norway",IF(K62="Helsinki","Finland",IF(K62="Copenhagen","Denmark","Unknown")))))</f>
        <v>Finland</v>
      </c>
      <c r="M62" s="3">
        <f>Table2[[#This Row],[Conversions]]/Table2[[#This Row],[Clicks]]</f>
        <v>0.11665626949469744</v>
      </c>
      <c r="N62" s="3">
        <f>Table2[[#This Row],[ConversionValue]]/Table2[[#This Row],[Cost]]</f>
        <v>8.9402985074626873</v>
      </c>
    </row>
    <row r="63" spans="1:14" x14ac:dyDescent="0.55000000000000004">
      <c r="A63" t="s">
        <v>29</v>
      </c>
      <c r="B63" t="s">
        <v>30</v>
      </c>
      <c r="C63" s="5">
        <v>45166</v>
      </c>
      <c r="D63">
        <v>6</v>
      </c>
      <c r="E63" s="1">
        <v>662</v>
      </c>
      <c r="F63" s="2">
        <v>113163</v>
      </c>
      <c r="G63" s="2">
        <v>1112</v>
      </c>
      <c r="H63">
        <v>192</v>
      </c>
      <c r="I63" s="1">
        <v>6526</v>
      </c>
      <c r="J63">
        <v>0.59532374100719421</v>
      </c>
      <c r="K63" t="s">
        <v>66</v>
      </c>
      <c r="L63" t="str">
        <f>IF(K63="Stockholm","Sweden",IF(K63="Gothenburg","Sweden",IF(K63="Oslo","Norway",IF(K63="Helsinki","Finland",IF(K63="Copenhagen","Denmark","Unknown")))))</f>
        <v>Norway</v>
      </c>
      <c r="M63" s="3">
        <f>Table2[[#This Row],[Conversions]]/Table2[[#This Row],[Clicks]]</f>
        <v>0.17266187050359713</v>
      </c>
      <c r="N63" s="3">
        <f>Table2[[#This Row],[ConversionValue]]/Table2[[#This Row],[Cost]]</f>
        <v>9.858006042296072</v>
      </c>
    </row>
    <row r="64" spans="1:14" x14ac:dyDescent="0.55000000000000004">
      <c r="A64" t="s">
        <v>41</v>
      </c>
      <c r="B64" t="s">
        <v>16</v>
      </c>
      <c r="C64" s="5">
        <v>45153</v>
      </c>
      <c r="D64">
        <v>6</v>
      </c>
      <c r="E64" s="1">
        <v>387</v>
      </c>
      <c r="F64" s="2">
        <v>128008</v>
      </c>
      <c r="G64" s="2">
        <v>1939</v>
      </c>
      <c r="H64">
        <v>146</v>
      </c>
      <c r="I64" s="1">
        <v>5723</v>
      </c>
      <c r="J64">
        <v>0.1995874161939144</v>
      </c>
      <c r="K64" t="s">
        <v>66</v>
      </c>
      <c r="L64" t="str">
        <f>IF(K64="Stockholm","Sweden",IF(K64="Gothenburg","Sweden",IF(K64="Oslo","Norway",IF(K64="Helsinki","Finland",IF(K64="Copenhagen","Denmark","Unknown")))))</f>
        <v>Norway</v>
      </c>
      <c r="M64" s="3">
        <f>Table2[[#This Row],[Conversions]]/Table2[[#This Row],[Clicks]]</f>
        <v>7.529654461062403E-2</v>
      </c>
      <c r="N64" s="3">
        <f>Table2[[#This Row],[ConversionValue]]/Table2[[#This Row],[Cost]]</f>
        <v>14.788113695090439</v>
      </c>
    </row>
    <row r="65" spans="1:14" x14ac:dyDescent="0.55000000000000004">
      <c r="A65" t="s">
        <v>110</v>
      </c>
      <c r="B65" t="s">
        <v>30</v>
      </c>
      <c r="C65" s="5">
        <v>45148</v>
      </c>
      <c r="D65">
        <v>1</v>
      </c>
      <c r="E65" s="1">
        <v>584</v>
      </c>
      <c r="F65" s="2">
        <v>147884</v>
      </c>
      <c r="G65" s="2">
        <v>697</v>
      </c>
      <c r="H65">
        <v>191</v>
      </c>
      <c r="I65" s="1">
        <v>3431</v>
      </c>
      <c r="J65">
        <v>0.83787661406025826</v>
      </c>
      <c r="K65" s="4" t="s">
        <v>68</v>
      </c>
      <c r="L65" t="str">
        <f>IF(K65="Stockholm","Sweden",IF(K65="Gothenburg","Sweden",IF(K65="Oslo","Norway",IF(K65="Helsinki","Finland",IF(K65="Copenhagen","Denmark","Unknown")))))</f>
        <v>Finland</v>
      </c>
      <c r="M65" s="3">
        <f>Table2[[#This Row],[Conversions]]/Table2[[#This Row],[Clicks]]</f>
        <v>0.27403156384505023</v>
      </c>
      <c r="N65" s="3">
        <f>Table2[[#This Row],[ConversionValue]]/Table2[[#This Row],[Cost]]</f>
        <v>5.875</v>
      </c>
    </row>
    <row r="66" spans="1:14" x14ac:dyDescent="0.55000000000000004">
      <c r="A66" t="s">
        <v>109</v>
      </c>
      <c r="B66" t="s">
        <v>20</v>
      </c>
      <c r="C66" s="5">
        <v>45148</v>
      </c>
      <c r="D66">
        <v>6</v>
      </c>
      <c r="E66" s="1">
        <v>536</v>
      </c>
      <c r="F66" s="2">
        <v>183859</v>
      </c>
      <c r="G66" s="2">
        <v>1206</v>
      </c>
      <c r="H66">
        <v>22</v>
      </c>
      <c r="I66" s="1">
        <v>443</v>
      </c>
      <c r="J66">
        <v>0.44444444444444442</v>
      </c>
      <c r="K66" s="4" t="s">
        <v>66</v>
      </c>
      <c r="L66" t="str">
        <f>IF(K66="Stockholm","Sweden",IF(K66="Gothenburg","Sweden",IF(K66="Oslo","Norway",IF(K66="Helsinki","Finland",IF(K66="Copenhagen","Denmark","Unknown")))))</f>
        <v>Norway</v>
      </c>
      <c r="M66" s="3">
        <f>Table2[[#This Row],[Conversions]]/Table2[[#This Row],[Clicks]]</f>
        <v>1.824212271973466E-2</v>
      </c>
      <c r="N66" s="3">
        <f>Table2[[#This Row],[ConversionValue]]/Table2[[#This Row],[Cost]]</f>
        <v>0.82649253731343286</v>
      </c>
    </row>
    <row r="67" spans="1:14" x14ac:dyDescent="0.55000000000000004">
      <c r="A67" t="s">
        <v>13</v>
      </c>
      <c r="B67" t="s">
        <v>30</v>
      </c>
      <c r="C67" s="5">
        <v>45127</v>
      </c>
      <c r="D67">
        <v>4</v>
      </c>
      <c r="E67" s="1">
        <v>859</v>
      </c>
      <c r="F67" s="2">
        <v>103376</v>
      </c>
      <c r="G67" s="2">
        <v>749</v>
      </c>
      <c r="H67">
        <v>47</v>
      </c>
      <c r="I67" s="1">
        <v>894</v>
      </c>
      <c r="J67">
        <v>1.1468624833110814</v>
      </c>
      <c r="K67" t="s">
        <v>66</v>
      </c>
      <c r="L67" t="str">
        <f>IF(K67="Stockholm","Sweden",IF(K67="Gothenburg","Sweden",IF(K67="Oslo","Norway",IF(K67="Helsinki","Finland",IF(K67="Copenhagen","Denmark","Unknown")))))</f>
        <v>Norway</v>
      </c>
      <c r="M67" s="3">
        <f>Table2[[#This Row],[Conversions]]/Table2[[#This Row],[Clicks]]</f>
        <v>6.2750333778371165E-2</v>
      </c>
      <c r="N67" s="3">
        <f>Table2[[#This Row],[ConversionValue]]/Table2[[#This Row],[Cost]]</f>
        <v>1.0407450523864958</v>
      </c>
    </row>
    <row r="68" spans="1:14" x14ac:dyDescent="0.55000000000000004">
      <c r="A68" t="s">
        <v>76</v>
      </c>
      <c r="B68" t="s">
        <v>18</v>
      </c>
      <c r="C68" s="5">
        <v>45120</v>
      </c>
      <c r="D68">
        <v>2</v>
      </c>
      <c r="E68" s="1">
        <v>1084</v>
      </c>
      <c r="F68" s="2">
        <v>138558</v>
      </c>
      <c r="G68" s="2">
        <v>2217</v>
      </c>
      <c r="H68">
        <v>38</v>
      </c>
      <c r="I68" s="1">
        <v>6132</v>
      </c>
      <c r="J68">
        <v>0.48894903022101938</v>
      </c>
      <c r="K68" s="4" t="s">
        <v>68</v>
      </c>
      <c r="L68" t="str">
        <f>IF(K68="Stockholm","Sweden",IF(K68="Gothenburg","Sweden",IF(K68="Oslo","Norway",IF(K68="Helsinki","Finland",IF(K68="Copenhagen","Denmark","Unknown")))))</f>
        <v>Finland</v>
      </c>
      <c r="M68" s="3">
        <f>Table2[[#This Row],[Conversions]]/Table2[[#This Row],[Clicks]]</f>
        <v>1.7140279657194408E-2</v>
      </c>
      <c r="N68" s="3">
        <f>Table2[[#This Row],[ConversionValue]]/Table2[[#This Row],[Cost]]</f>
        <v>5.6568265682656831</v>
      </c>
    </row>
    <row r="69" spans="1:14" x14ac:dyDescent="0.55000000000000004">
      <c r="A69" t="s">
        <v>37</v>
      </c>
      <c r="B69" t="s">
        <v>16</v>
      </c>
      <c r="C69" s="5">
        <v>45119</v>
      </c>
      <c r="D69">
        <v>4</v>
      </c>
      <c r="E69" s="1">
        <v>76</v>
      </c>
      <c r="F69" s="2">
        <v>121554</v>
      </c>
      <c r="G69" s="2">
        <v>2491</v>
      </c>
      <c r="H69">
        <v>80</v>
      </c>
      <c r="I69" s="1">
        <v>1800</v>
      </c>
      <c r="J69">
        <v>3.0509835407466882E-2</v>
      </c>
      <c r="K69" t="s">
        <v>66</v>
      </c>
      <c r="L69" t="str">
        <f>IF(K69="Stockholm","Sweden",IF(K69="Gothenburg","Sweden",IF(K69="Oslo","Norway",IF(K69="Helsinki","Finland",IF(K69="Copenhagen","Denmark","Unknown")))))</f>
        <v>Norway</v>
      </c>
      <c r="M69" s="3">
        <f>Table2[[#This Row],[Conversions]]/Table2[[#This Row],[Clicks]]</f>
        <v>3.2115616218386191E-2</v>
      </c>
      <c r="N69" s="3">
        <f>Table2[[#This Row],[ConversionValue]]/Table2[[#This Row],[Cost]]</f>
        <v>23.684210526315791</v>
      </c>
    </row>
    <row r="70" spans="1:14" x14ac:dyDescent="0.55000000000000004">
      <c r="A70" t="s">
        <v>103</v>
      </c>
      <c r="B70" t="s">
        <v>12</v>
      </c>
      <c r="C70" s="5">
        <v>45116</v>
      </c>
      <c r="D70">
        <v>1</v>
      </c>
      <c r="E70" s="1">
        <v>231</v>
      </c>
      <c r="F70" s="2">
        <v>100330</v>
      </c>
      <c r="G70" s="2">
        <v>1837</v>
      </c>
      <c r="H70">
        <v>34</v>
      </c>
      <c r="I70" s="1">
        <v>6294</v>
      </c>
      <c r="J70">
        <v>0.12574850299401197</v>
      </c>
      <c r="K70" s="4" t="s">
        <v>67</v>
      </c>
      <c r="L70" t="str">
        <f>IF(K70="Stockholm","Sweden",IF(K70="Gothenburg","Sweden",IF(K70="Oslo","Norway",IF(K70="Helsinki","Finland",IF(K70="Copenhagen","Denmark","Unknown")))))</f>
        <v>Sweden</v>
      </c>
      <c r="M70" s="3">
        <f>Table2[[#This Row],[Conversions]]/Table2[[#This Row],[Clicks]]</f>
        <v>1.8508437670114317E-2</v>
      </c>
      <c r="N70" s="3">
        <f>Table2[[#This Row],[ConversionValue]]/Table2[[#This Row],[Cost]]</f>
        <v>27.246753246753247</v>
      </c>
    </row>
    <row r="71" spans="1:14" x14ac:dyDescent="0.55000000000000004">
      <c r="A71" t="s">
        <v>79</v>
      </c>
      <c r="B71" t="s">
        <v>30</v>
      </c>
      <c r="C71" s="5">
        <v>45113</v>
      </c>
      <c r="D71">
        <v>5</v>
      </c>
      <c r="E71" s="1">
        <v>526</v>
      </c>
      <c r="F71" s="2">
        <v>132199</v>
      </c>
      <c r="G71" s="2">
        <v>1039</v>
      </c>
      <c r="H71">
        <v>15</v>
      </c>
      <c r="I71" s="1">
        <v>439</v>
      </c>
      <c r="J71">
        <v>0.50625601539942255</v>
      </c>
      <c r="K71" s="4" t="s">
        <v>70</v>
      </c>
      <c r="L71" t="str">
        <f>IF(K71="Stockholm","Sweden",IF(K71="Gothenburg","Sweden",IF(K71="Oslo","Norway",IF(K71="Helsinki","Finland",IF(K71="Copenhagen","Denmark","Unknown")))))</f>
        <v>Sweden</v>
      </c>
      <c r="M71" s="3">
        <f>Table2[[#This Row],[Conversions]]/Table2[[#This Row],[Clicks]]</f>
        <v>1.4436958614051972E-2</v>
      </c>
      <c r="N71" s="3">
        <f>Table2[[#This Row],[ConversionValue]]/Table2[[#This Row],[Cost]]</f>
        <v>0.83460076045627374</v>
      </c>
    </row>
    <row r="72" spans="1:14" x14ac:dyDescent="0.55000000000000004">
      <c r="A72" t="s">
        <v>106</v>
      </c>
      <c r="B72" t="s">
        <v>12</v>
      </c>
      <c r="C72" s="5">
        <v>45112</v>
      </c>
      <c r="D72">
        <v>3</v>
      </c>
      <c r="E72" s="1">
        <v>805</v>
      </c>
      <c r="F72" s="2">
        <v>119230</v>
      </c>
      <c r="G72" s="2">
        <v>1236</v>
      </c>
      <c r="H72">
        <v>115</v>
      </c>
      <c r="I72" s="1">
        <v>3130</v>
      </c>
      <c r="J72">
        <v>0.65129449838187703</v>
      </c>
      <c r="K72" s="4" t="s">
        <v>68</v>
      </c>
      <c r="L72" t="str">
        <f>IF(K72="Stockholm","Sweden",IF(K72="Gothenburg","Sweden",IF(K72="Oslo","Norway",IF(K72="Helsinki","Finland",IF(K72="Copenhagen","Denmark","Unknown")))))</f>
        <v>Finland</v>
      </c>
      <c r="M72" s="3">
        <f>Table2[[#This Row],[Conversions]]/Table2[[#This Row],[Clicks]]</f>
        <v>9.3042071197411008E-2</v>
      </c>
      <c r="N72" s="3">
        <f>Table2[[#This Row],[ConversionValue]]/Table2[[#This Row],[Cost]]</f>
        <v>3.8881987577639752</v>
      </c>
    </row>
    <row r="73" spans="1:14" x14ac:dyDescent="0.55000000000000004">
      <c r="A73" t="s">
        <v>84</v>
      </c>
      <c r="B73" t="s">
        <v>18</v>
      </c>
      <c r="C73" s="5">
        <v>45106</v>
      </c>
      <c r="D73">
        <v>2</v>
      </c>
      <c r="E73" s="1">
        <v>756</v>
      </c>
      <c r="F73" s="2">
        <v>176435</v>
      </c>
      <c r="G73" s="2">
        <v>609</v>
      </c>
      <c r="H73">
        <v>43</v>
      </c>
      <c r="I73" s="1">
        <v>6016</v>
      </c>
      <c r="J73">
        <v>1.2413793103448276</v>
      </c>
      <c r="K73" s="4" t="s">
        <v>70</v>
      </c>
      <c r="L73" t="str">
        <f>IF(K73="Stockholm","Sweden",IF(K73="Gothenburg","Sweden",IF(K73="Oslo","Norway",IF(K73="Helsinki","Finland",IF(K73="Copenhagen","Denmark","Unknown")))))</f>
        <v>Sweden</v>
      </c>
      <c r="M73" s="3">
        <f>Table2[[#This Row],[Conversions]]/Table2[[#This Row],[Clicks]]</f>
        <v>7.0607553366174053E-2</v>
      </c>
      <c r="N73" s="3">
        <f>Table2[[#This Row],[ConversionValue]]/Table2[[#This Row],[Cost]]</f>
        <v>7.9576719576719572</v>
      </c>
    </row>
    <row r="74" spans="1:14" x14ac:dyDescent="0.55000000000000004">
      <c r="A74" t="s">
        <v>74</v>
      </c>
      <c r="B74" t="s">
        <v>12</v>
      </c>
      <c r="C74" s="5">
        <v>45101</v>
      </c>
      <c r="D74">
        <v>3</v>
      </c>
      <c r="E74" s="1">
        <v>676</v>
      </c>
      <c r="F74" s="2">
        <v>72281</v>
      </c>
      <c r="G74" s="2">
        <v>1346</v>
      </c>
      <c r="H74">
        <v>9</v>
      </c>
      <c r="I74" s="1">
        <v>3673</v>
      </c>
      <c r="J74">
        <v>0.50222882615156017</v>
      </c>
      <c r="K74" s="4" t="s">
        <v>67</v>
      </c>
      <c r="L74" t="str">
        <f>IF(K74="Stockholm","Sweden",IF(K74="Gothenburg","Sweden",IF(K74="Oslo","Norway",IF(K74="Helsinki","Finland",IF(K74="Copenhagen","Denmark","Unknown")))))</f>
        <v>Sweden</v>
      </c>
      <c r="M74" s="3">
        <f>Table2[[#This Row],[Conversions]]/Table2[[#This Row],[Clicks]]</f>
        <v>6.6864784546805346E-3</v>
      </c>
      <c r="N74" s="3">
        <f>Table2[[#This Row],[ConversionValue]]/Table2[[#This Row],[Cost]]</f>
        <v>5.4334319526627217</v>
      </c>
    </row>
    <row r="75" spans="1:14" x14ac:dyDescent="0.55000000000000004">
      <c r="A75" t="s">
        <v>116</v>
      </c>
      <c r="B75" t="s">
        <v>18</v>
      </c>
      <c r="C75" s="5">
        <v>45093</v>
      </c>
      <c r="D75">
        <v>2</v>
      </c>
      <c r="E75" s="1">
        <v>1169</v>
      </c>
      <c r="F75" s="2">
        <v>114266</v>
      </c>
      <c r="G75" s="2">
        <v>3182</v>
      </c>
      <c r="H75">
        <v>194</v>
      </c>
      <c r="I75" s="1">
        <v>5813</v>
      </c>
      <c r="J75">
        <v>0.36737900691389064</v>
      </c>
      <c r="K75" s="4" t="s">
        <v>68</v>
      </c>
      <c r="L75" t="str">
        <f>IF(K75="Stockholm","Sweden",IF(K75="Gothenburg","Sweden",IF(K75="Oslo","Norway",IF(K75="Helsinki","Finland",IF(K75="Copenhagen","Denmark","Unknown")))))</f>
        <v>Finland</v>
      </c>
      <c r="M75" s="3">
        <f>Table2[[#This Row],[Conversions]]/Table2[[#This Row],[Clicks]]</f>
        <v>6.0967944688874919E-2</v>
      </c>
      <c r="N75" s="3">
        <f>Table2[[#This Row],[ConversionValue]]/Table2[[#This Row],[Cost]]</f>
        <v>4.9726261762189905</v>
      </c>
    </row>
    <row r="76" spans="1:14" x14ac:dyDescent="0.55000000000000004">
      <c r="A76" t="s">
        <v>22</v>
      </c>
      <c r="B76" t="s">
        <v>18</v>
      </c>
      <c r="C76" s="5">
        <v>45075</v>
      </c>
      <c r="D76">
        <v>3</v>
      </c>
      <c r="E76" s="1">
        <v>379</v>
      </c>
      <c r="F76" s="2">
        <v>160651</v>
      </c>
      <c r="G76" s="2">
        <v>2970</v>
      </c>
      <c r="H76">
        <v>51</v>
      </c>
      <c r="I76" s="1">
        <v>2097</v>
      </c>
      <c r="J76">
        <v>0.12760942760942762</v>
      </c>
      <c r="K76" t="s">
        <v>69</v>
      </c>
      <c r="L76" t="str">
        <f>IF(K76="Stockholm","Sweden",IF(K76="Gothenburg","Sweden",IF(K76="Oslo","Norway",IF(K76="Helsinki","Finland",IF(K76="Copenhagen","Denmark","Unknown")))))</f>
        <v>Denmark</v>
      </c>
      <c r="M76" s="3">
        <f>Table2[[#This Row],[Conversions]]/Table2[[#This Row],[Clicks]]</f>
        <v>1.7171717171717171E-2</v>
      </c>
      <c r="N76" s="3">
        <f>Table2[[#This Row],[ConversionValue]]/Table2[[#This Row],[Cost]]</f>
        <v>5.5329815303430081</v>
      </c>
    </row>
    <row r="77" spans="1:14" x14ac:dyDescent="0.55000000000000004">
      <c r="A77" t="s">
        <v>21</v>
      </c>
      <c r="B77" t="s">
        <v>18</v>
      </c>
      <c r="C77" s="5">
        <v>45069</v>
      </c>
      <c r="D77">
        <v>2</v>
      </c>
      <c r="E77" s="1">
        <v>580</v>
      </c>
      <c r="F77" s="2">
        <v>85016</v>
      </c>
      <c r="G77" s="2">
        <v>2086</v>
      </c>
      <c r="H77">
        <v>94</v>
      </c>
      <c r="I77" s="1">
        <v>3837</v>
      </c>
      <c r="J77">
        <v>0.27804410354745923</v>
      </c>
      <c r="K77" t="s">
        <v>68</v>
      </c>
      <c r="L77" t="str">
        <f>IF(K77="Stockholm","Sweden",IF(K77="Gothenburg","Sweden",IF(K77="Oslo","Norway",IF(K77="Helsinki","Finland",IF(K77="Copenhagen","Denmark","Unknown")))))</f>
        <v>Finland</v>
      </c>
      <c r="M77" s="3">
        <f>Table2[[#This Row],[Conversions]]/Table2[[#This Row],[Clicks]]</f>
        <v>4.5062320230105465E-2</v>
      </c>
      <c r="N77" s="3">
        <f>Table2[[#This Row],[ConversionValue]]/Table2[[#This Row],[Cost]]</f>
        <v>6.61551724137931</v>
      </c>
    </row>
    <row r="78" spans="1:14" x14ac:dyDescent="0.55000000000000004">
      <c r="A78" t="s">
        <v>123</v>
      </c>
      <c r="B78" t="s">
        <v>12</v>
      </c>
      <c r="C78" s="5">
        <v>45062</v>
      </c>
      <c r="D78">
        <v>1</v>
      </c>
      <c r="E78" s="1">
        <v>483</v>
      </c>
      <c r="F78" s="2">
        <v>134150</v>
      </c>
      <c r="G78" s="2">
        <v>266</v>
      </c>
      <c r="H78">
        <v>19</v>
      </c>
      <c r="I78" s="1">
        <v>1818</v>
      </c>
      <c r="J78">
        <v>1.8157894736842106</v>
      </c>
      <c r="K78" s="4" t="s">
        <v>66</v>
      </c>
      <c r="L78" t="str">
        <f>IF(K78="Stockholm","Sweden",IF(K78="Gothenburg","Sweden",IF(K78="Oslo","Norway",IF(K78="Helsinki","Finland",IF(K78="Copenhagen","Denmark","Unknown")))))</f>
        <v>Norway</v>
      </c>
      <c r="M78" s="3">
        <f>Table2[[#This Row],[Conversions]]/Table2[[#This Row],[Clicks]]</f>
        <v>7.1428571428571425E-2</v>
      </c>
      <c r="N78" s="3">
        <f>Table2[[#This Row],[ConversionValue]]/Table2[[#This Row],[Cost]]</f>
        <v>3.7639751552795033</v>
      </c>
    </row>
    <row r="79" spans="1:14" x14ac:dyDescent="0.55000000000000004">
      <c r="A79" t="s">
        <v>45</v>
      </c>
      <c r="B79" t="s">
        <v>16</v>
      </c>
      <c r="C79" s="5">
        <v>45062</v>
      </c>
      <c r="D79">
        <v>5</v>
      </c>
      <c r="E79" s="1">
        <v>377</v>
      </c>
      <c r="F79" s="2">
        <v>128456</v>
      </c>
      <c r="G79" s="2">
        <v>153</v>
      </c>
      <c r="H79">
        <v>81</v>
      </c>
      <c r="I79" s="1">
        <v>4784</v>
      </c>
      <c r="J79">
        <v>2.4640522875816995</v>
      </c>
      <c r="K79" t="s">
        <v>68</v>
      </c>
      <c r="L79" t="str">
        <f>IF(K79="Stockholm","Sweden",IF(K79="Gothenburg","Sweden",IF(K79="Oslo","Norway",IF(K79="Helsinki","Finland",IF(K79="Copenhagen","Denmark","Unknown")))))</f>
        <v>Finland</v>
      </c>
      <c r="M79" s="3">
        <f>Table2[[#This Row],[Conversions]]/Table2[[#This Row],[Clicks]]</f>
        <v>0.52941176470588236</v>
      </c>
      <c r="N79" s="3">
        <f>Table2[[#This Row],[ConversionValue]]/Table2[[#This Row],[Cost]]</f>
        <v>12.689655172413794</v>
      </c>
    </row>
    <row r="80" spans="1:14" x14ac:dyDescent="0.55000000000000004">
      <c r="A80" t="s">
        <v>57</v>
      </c>
      <c r="B80" t="s">
        <v>30</v>
      </c>
      <c r="C80" s="5">
        <v>45055</v>
      </c>
      <c r="D80">
        <v>3</v>
      </c>
      <c r="E80" s="1">
        <v>1105</v>
      </c>
      <c r="F80" s="2">
        <v>70249</v>
      </c>
      <c r="G80" s="2">
        <v>226</v>
      </c>
      <c r="H80">
        <v>165</v>
      </c>
      <c r="I80" s="1">
        <v>3938</v>
      </c>
      <c r="J80">
        <v>4.889380530973451</v>
      </c>
      <c r="K80" t="s">
        <v>66</v>
      </c>
      <c r="L80" t="str">
        <f>IF(K80="Stockholm","Sweden",IF(K80="Gothenburg","Sweden",IF(K80="Oslo","Norway",IF(K80="Helsinki","Finland",IF(K80="Copenhagen","Denmark","Unknown")))))</f>
        <v>Norway</v>
      </c>
      <c r="M80" s="3">
        <f>Table2[[#This Row],[Conversions]]/Table2[[#This Row],[Clicks]]</f>
        <v>0.73008849557522126</v>
      </c>
      <c r="N80" s="3">
        <f>Table2[[#This Row],[ConversionValue]]/Table2[[#This Row],[Cost]]</f>
        <v>3.5638009049773758</v>
      </c>
    </row>
    <row r="81" spans="1:14" x14ac:dyDescent="0.55000000000000004">
      <c r="A81" t="s">
        <v>24</v>
      </c>
      <c r="B81" t="s">
        <v>12</v>
      </c>
      <c r="C81" s="5">
        <v>45048</v>
      </c>
      <c r="D81">
        <v>2</v>
      </c>
      <c r="E81" s="1">
        <v>431</v>
      </c>
      <c r="F81" s="2">
        <v>83503</v>
      </c>
      <c r="G81" s="2">
        <v>1111</v>
      </c>
      <c r="H81">
        <v>93</v>
      </c>
      <c r="I81" s="1">
        <v>3511</v>
      </c>
      <c r="J81">
        <v>0.38793879387938796</v>
      </c>
      <c r="K81" t="s">
        <v>67</v>
      </c>
      <c r="L81" t="str">
        <f>IF(K81="Stockholm","Sweden",IF(K81="Gothenburg","Sweden",IF(K81="Oslo","Norway",IF(K81="Helsinki","Finland",IF(K81="Copenhagen","Denmark","Unknown")))))</f>
        <v>Sweden</v>
      </c>
      <c r="M81" s="3">
        <f>Table2[[#This Row],[Conversions]]/Table2[[#This Row],[Clicks]]</f>
        <v>8.3708370837083712E-2</v>
      </c>
      <c r="N81" s="3">
        <f>Table2[[#This Row],[ConversionValue]]/Table2[[#This Row],[Cost]]</f>
        <v>8.1461716937354982</v>
      </c>
    </row>
    <row r="82" spans="1:14" x14ac:dyDescent="0.55000000000000004">
      <c r="A82" t="s">
        <v>32</v>
      </c>
      <c r="B82" t="s">
        <v>18</v>
      </c>
      <c r="C82" s="5">
        <v>45043</v>
      </c>
      <c r="D82">
        <v>1</v>
      </c>
      <c r="E82" s="1">
        <v>838</v>
      </c>
      <c r="F82" s="2">
        <v>99252</v>
      </c>
      <c r="G82" s="2">
        <v>415</v>
      </c>
      <c r="H82">
        <v>12</v>
      </c>
      <c r="I82" s="1">
        <v>3931</v>
      </c>
      <c r="J82">
        <v>2.0192771084337351</v>
      </c>
      <c r="K82" t="s">
        <v>69</v>
      </c>
      <c r="L82" t="str">
        <f>IF(K82="Stockholm","Sweden",IF(K82="Gothenburg","Sweden",IF(K82="Oslo","Norway",IF(K82="Helsinki","Finland",IF(K82="Copenhagen","Denmark","Unknown")))))</f>
        <v>Denmark</v>
      </c>
      <c r="M82" s="3">
        <f>Table2[[#This Row],[Conversions]]/Table2[[#This Row],[Clicks]]</f>
        <v>2.891566265060241E-2</v>
      </c>
      <c r="N82" s="3">
        <f>Table2[[#This Row],[ConversionValue]]/Table2[[#This Row],[Cost]]</f>
        <v>4.6909307875894992</v>
      </c>
    </row>
    <row r="83" spans="1:14" x14ac:dyDescent="0.55000000000000004">
      <c r="A83" t="s">
        <v>101</v>
      </c>
      <c r="B83" t="s">
        <v>18</v>
      </c>
      <c r="C83" s="5">
        <v>45042</v>
      </c>
      <c r="D83">
        <v>5</v>
      </c>
      <c r="E83" s="1">
        <v>1081</v>
      </c>
      <c r="F83" s="2">
        <v>166202</v>
      </c>
      <c r="G83" s="2">
        <v>470</v>
      </c>
      <c r="H83">
        <v>36</v>
      </c>
      <c r="I83" s="1">
        <v>5552</v>
      </c>
      <c r="J83">
        <v>2.2999999999999998</v>
      </c>
      <c r="K83" s="4" t="s">
        <v>69</v>
      </c>
      <c r="L83" t="str">
        <f>IF(K83="Stockholm","Sweden",IF(K83="Gothenburg","Sweden",IF(K83="Oslo","Norway",IF(K83="Helsinki","Finland",IF(K83="Copenhagen","Denmark","Unknown")))))</f>
        <v>Denmark</v>
      </c>
      <c r="M83" s="3">
        <f>Table2[[#This Row],[Conversions]]/Table2[[#This Row],[Clicks]]</f>
        <v>7.6595744680851063E-2</v>
      </c>
      <c r="N83" s="3">
        <f>Table2[[#This Row],[ConversionValue]]/Table2[[#This Row],[Cost]]</f>
        <v>5.1359851988899168</v>
      </c>
    </row>
    <row r="84" spans="1:14" x14ac:dyDescent="0.55000000000000004">
      <c r="A84" t="s">
        <v>33</v>
      </c>
      <c r="B84" t="s">
        <v>12</v>
      </c>
      <c r="C84" s="5">
        <v>45042</v>
      </c>
      <c r="D84">
        <v>1</v>
      </c>
      <c r="E84" s="1">
        <v>222</v>
      </c>
      <c r="F84" s="2">
        <v>143345</v>
      </c>
      <c r="G84" s="2">
        <v>3260</v>
      </c>
      <c r="H84">
        <v>156</v>
      </c>
      <c r="I84" s="1">
        <v>1079</v>
      </c>
      <c r="J84">
        <v>6.8098159509202449E-2</v>
      </c>
      <c r="K84" t="s">
        <v>67</v>
      </c>
      <c r="L84" t="str">
        <f>IF(K84="Stockholm","Sweden",IF(K84="Gothenburg","Sweden",IF(K84="Oslo","Norway",IF(K84="Helsinki","Finland",IF(K84="Copenhagen","Denmark","Unknown")))))</f>
        <v>Sweden</v>
      </c>
      <c r="M84" s="3">
        <f>Table2[[#This Row],[Conversions]]/Table2[[#This Row],[Clicks]]</f>
        <v>4.785276073619632E-2</v>
      </c>
      <c r="N84" s="3">
        <f>Table2[[#This Row],[ConversionValue]]/Table2[[#This Row],[Cost]]</f>
        <v>4.8603603603603602</v>
      </c>
    </row>
    <row r="85" spans="1:14" x14ac:dyDescent="0.55000000000000004">
      <c r="A85" t="s">
        <v>108</v>
      </c>
      <c r="B85" t="s">
        <v>12</v>
      </c>
      <c r="C85" s="5">
        <v>45028</v>
      </c>
      <c r="D85">
        <v>1</v>
      </c>
      <c r="E85" s="1">
        <v>101</v>
      </c>
      <c r="F85" s="2">
        <v>137572</v>
      </c>
      <c r="G85" s="2">
        <v>1128</v>
      </c>
      <c r="H85">
        <v>108</v>
      </c>
      <c r="I85" s="1">
        <v>3220</v>
      </c>
      <c r="J85">
        <v>8.9539007092198586E-2</v>
      </c>
      <c r="K85" s="4" t="s">
        <v>69</v>
      </c>
      <c r="L85" t="str">
        <f>IF(K85="Stockholm","Sweden",IF(K85="Gothenburg","Sweden",IF(K85="Oslo","Norway",IF(K85="Helsinki","Finland",IF(K85="Copenhagen","Denmark","Unknown")))))</f>
        <v>Denmark</v>
      </c>
      <c r="M85" s="3">
        <f>Table2[[#This Row],[Conversions]]/Table2[[#This Row],[Clicks]]</f>
        <v>9.5744680851063829E-2</v>
      </c>
      <c r="N85" s="3">
        <f>Table2[[#This Row],[ConversionValue]]/Table2[[#This Row],[Cost]]</f>
        <v>31.881188118811881</v>
      </c>
    </row>
    <row r="86" spans="1:14" x14ac:dyDescent="0.55000000000000004">
      <c r="A86" t="s">
        <v>42</v>
      </c>
      <c r="B86" t="s">
        <v>18</v>
      </c>
      <c r="C86" s="5">
        <v>45004</v>
      </c>
      <c r="D86">
        <v>3</v>
      </c>
      <c r="E86" s="1">
        <v>472</v>
      </c>
      <c r="F86" s="2">
        <v>155507</v>
      </c>
      <c r="G86" s="2">
        <v>715</v>
      </c>
      <c r="H86">
        <v>21</v>
      </c>
      <c r="I86" s="1">
        <v>2026</v>
      </c>
      <c r="J86">
        <v>0.66013986013986015</v>
      </c>
      <c r="K86" t="s">
        <v>66</v>
      </c>
      <c r="L86" t="str">
        <f>IF(K86="Stockholm","Sweden",IF(K86="Gothenburg","Sweden",IF(K86="Oslo","Norway",IF(K86="Helsinki","Finland",IF(K86="Copenhagen","Denmark","Unknown")))))</f>
        <v>Norway</v>
      </c>
      <c r="M86" s="3">
        <f>Table2[[#This Row],[Conversions]]/Table2[[#This Row],[Clicks]]</f>
        <v>2.937062937062937E-2</v>
      </c>
      <c r="N86" s="3">
        <f>Table2[[#This Row],[ConversionValue]]/Table2[[#This Row],[Cost]]</f>
        <v>4.2923728813559325</v>
      </c>
    </row>
    <row r="87" spans="1:14" x14ac:dyDescent="0.55000000000000004">
      <c r="A87" t="s">
        <v>47</v>
      </c>
      <c r="B87" t="s">
        <v>20</v>
      </c>
      <c r="C87" s="5">
        <v>44993</v>
      </c>
      <c r="D87">
        <v>6</v>
      </c>
      <c r="E87" s="1">
        <v>681</v>
      </c>
      <c r="F87" s="2">
        <v>186262</v>
      </c>
      <c r="G87" s="2">
        <v>3167</v>
      </c>
      <c r="H87">
        <v>76</v>
      </c>
      <c r="I87" s="1">
        <v>4199</v>
      </c>
      <c r="J87">
        <v>0.21502999684243765</v>
      </c>
      <c r="K87" t="s">
        <v>70</v>
      </c>
      <c r="L87" t="str">
        <f>IF(K87="Stockholm","Sweden",IF(K87="Gothenburg","Sweden",IF(K87="Oslo","Norway",IF(K87="Helsinki","Finland",IF(K87="Copenhagen","Denmark","Unknown")))))</f>
        <v>Sweden</v>
      </c>
      <c r="M87" s="3">
        <f>Table2[[#This Row],[Conversions]]/Table2[[#This Row],[Clicks]]</f>
        <v>2.3997473950110516E-2</v>
      </c>
      <c r="N87" s="3">
        <f>Table2[[#This Row],[ConversionValue]]/Table2[[#This Row],[Cost]]</f>
        <v>6.1659324522760643</v>
      </c>
    </row>
    <row r="88" spans="1:14" x14ac:dyDescent="0.55000000000000004">
      <c r="A88" t="s">
        <v>82</v>
      </c>
      <c r="B88" t="s">
        <v>16</v>
      </c>
      <c r="C88" s="5">
        <v>44992</v>
      </c>
      <c r="D88">
        <v>6</v>
      </c>
      <c r="E88" s="1">
        <v>360</v>
      </c>
      <c r="F88" s="2">
        <v>163696</v>
      </c>
      <c r="G88" s="2">
        <v>615</v>
      </c>
      <c r="H88">
        <v>127</v>
      </c>
      <c r="I88" s="1">
        <v>5305</v>
      </c>
      <c r="J88">
        <v>0.58536585365853655</v>
      </c>
      <c r="K88" s="4" t="s">
        <v>68</v>
      </c>
      <c r="L88" t="str">
        <f>IF(K88="Stockholm","Sweden",IF(K88="Gothenburg","Sweden",IF(K88="Oslo","Norway",IF(K88="Helsinki","Finland",IF(K88="Copenhagen","Denmark","Unknown")))))</f>
        <v>Finland</v>
      </c>
      <c r="M88" s="3">
        <f>Table2[[#This Row],[Conversions]]/Table2[[#This Row],[Clicks]]</f>
        <v>0.20650406504065041</v>
      </c>
      <c r="N88" s="3">
        <f>Table2[[#This Row],[ConversionValue]]/Table2[[#This Row],[Cost]]</f>
        <v>14.736111111111111</v>
      </c>
    </row>
    <row r="89" spans="1:14" x14ac:dyDescent="0.55000000000000004">
      <c r="A89" t="s">
        <v>96</v>
      </c>
      <c r="B89" t="s">
        <v>18</v>
      </c>
      <c r="C89" s="5">
        <v>44991</v>
      </c>
      <c r="D89">
        <v>1</v>
      </c>
      <c r="E89" s="1">
        <v>884</v>
      </c>
      <c r="F89" s="2">
        <v>64664</v>
      </c>
      <c r="G89" s="2">
        <v>2069</v>
      </c>
      <c r="H89">
        <v>110</v>
      </c>
      <c r="I89" s="1">
        <v>576</v>
      </c>
      <c r="J89">
        <v>0.42725954567423874</v>
      </c>
      <c r="K89" s="4" t="s">
        <v>69</v>
      </c>
      <c r="L89" t="str">
        <f>IF(K89="Stockholm","Sweden",IF(K89="Gothenburg","Sweden",IF(K89="Oslo","Norway",IF(K89="Helsinki","Finland",IF(K89="Copenhagen","Denmark","Unknown")))))</f>
        <v>Denmark</v>
      </c>
      <c r="M89" s="3">
        <f>Table2[[#This Row],[Conversions]]/Table2[[#This Row],[Clicks]]</f>
        <v>5.3165780570323826E-2</v>
      </c>
      <c r="N89" s="3">
        <f>Table2[[#This Row],[ConversionValue]]/Table2[[#This Row],[Cost]]</f>
        <v>0.65158371040723984</v>
      </c>
    </row>
    <row r="90" spans="1:14" x14ac:dyDescent="0.55000000000000004">
      <c r="A90" t="s">
        <v>102</v>
      </c>
      <c r="B90" t="s">
        <v>12</v>
      </c>
      <c r="C90" s="5">
        <v>44990</v>
      </c>
      <c r="D90">
        <v>2</v>
      </c>
      <c r="E90" s="1">
        <v>969</v>
      </c>
      <c r="F90" s="2">
        <v>112763</v>
      </c>
      <c r="G90" s="2">
        <v>1403</v>
      </c>
      <c r="H90">
        <v>99</v>
      </c>
      <c r="I90" s="1">
        <v>4219</v>
      </c>
      <c r="J90">
        <v>0.69066286528866716</v>
      </c>
      <c r="K90" s="4" t="s">
        <v>66</v>
      </c>
      <c r="L90" t="str">
        <f>IF(K90="Stockholm","Sweden",IF(K90="Gothenburg","Sweden",IF(K90="Oslo","Norway",IF(K90="Helsinki","Finland",IF(K90="Copenhagen","Denmark","Unknown")))))</f>
        <v>Norway</v>
      </c>
      <c r="M90" s="3">
        <f>Table2[[#This Row],[Conversions]]/Table2[[#This Row],[Clicks]]</f>
        <v>7.0563079116179608E-2</v>
      </c>
      <c r="N90" s="3">
        <f>Table2[[#This Row],[ConversionValue]]/Table2[[#This Row],[Cost]]</f>
        <v>4.3539731682146545</v>
      </c>
    </row>
    <row r="91" spans="1:14" x14ac:dyDescent="0.55000000000000004">
      <c r="A91" t="s">
        <v>112</v>
      </c>
      <c r="B91" t="s">
        <v>12</v>
      </c>
      <c r="C91" s="5">
        <v>44989</v>
      </c>
      <c r="D91">
        <v>2</v>
      </c>
      <c r="E91" s="1">
        <v>333</v>
      </c>
      <c r="F91" s="2">
        <v>79010</v>
      </c>
      <c r="G91" s="2">
        <v>1791</v>
      </c>
      <c r="H91">
        <v>90</v>
      </c>
      <c r="I91" s="1">
        <v>3976</v>
      </c>
      <c r="J91">
        <v>0.18592964824120603</v>
      </c>
      <c r="K91" s="4" t="s">
        <v>70</v>
      </c>
      <c r="L91" t="str">
        <f>IF(K91="Stockholm","Sweden",IF(K91="Gothenburg","Sweden",IF(K91="Oslo","Norway",IF(K91="Helsinki","Finland",IF(K91="Copenhagen","Denmark","Unknown")))))</f>
        <v>Sweden</v>
      </c>
      <c r="M91" s="3">
        <f>Table2[[#This Row],[Conversions]]/Table2[[#This Row],[Clicks]]</f>
        <v>5.0251256281407038E-2</v>
      </c>
      <c r="N91" s="3">
        <f>Table2[[#This Row],[ConversionValue]]/Table2[[#This Row],[Cost]]</f>
        <v>11.93993993993994</v>
      </c>
    </row>
    <row r="92" spans="1:14" x14ac:dyDescent="0.55000000000000004">
      <c r="A92" t="s">
        <v>19</v>
      </c>
      <c r="B92" t="s">
        <v>20</v>
      </c>
      <c r="C92" s="5">
        <v>44989</v>
      </c>
      <c r="D92">
        <v>5</v>
      </c>
      <c r="E92" s="1">
        <v>762</v>
      </c>
      <c r="F92" s="2">
        <v>96249</v>
      </c>
      <c r="G92" s="2">
        <v>769</v>
      </c>
      <c r="H92">
        <v>189</v>
      </c>
      <c r="I92" s="1">
        <v>3582</v>
      </c>
      <c r="J92">
        <v>0.99089726918075427</v>
      </c>
      <c r="K92" t="s">
        <v>66</v>
      </c>
      <c r="L92" t="str">
        <f>IF(K92="Stockholm","Sweden",IF(K92="Gothenburg","Sweden",IF(K92="Oslo","Norway",IF(K92="Helsinki","Finland",IF(K92="Copenhagen","Denmark","Unknown")))))</f>
        <v>Norway</v>
      </c>
      <c r="M92" s="3">
        <f>Table2[[#This Row],[Conversions]]/Table2[[#This Row],[Clicks]]</f>
        <v>0.24577373211963588</v>
      </c>
      <c r="N92" s="3">
        <f>Table2[[#This Row],[ConversionValue]]/Table2[[#This Row],[Cost]]</f>
        <v>4.7007874015748028</v>
      </c>
    </row>
    <row r="93" spans="1:14" x14ac:dyDescent="0.55000000000000004">
      <c r="A93" t="s">
        <v>93</v>
      </c>
      <c r="B93" t="s">
        <v>20</v>
      </c>
      <c r="C93" s="5">
        <v>44982</v>
      </c>
      <c r="D93">
        <v>5</v>
      </c>
      <c r="E93" s="1">
        <v>560</v>
      </c>
      <c r="F93" s="2">
        <v>167797</v>
      </c>
      <c r="G93" s="2">
        <v>1220</v>
      </c>
      <c r="H93">
        <v>106</v>
      </c>
      <c r="I93" s="1">
        <v>1651</v>
      </c>
      <c r="J93">
        <v>0.45901639344262296</v>
      </c>
      <c r="K93" s="4" t="s">
        <v>68</v>
      </c>
      <c r="L93" t="str">
        <f>IF(K93="Stockholm","Sweden",IF(K93="Gothenburg","Sweden",IF(K93="Oslo","Norway",IF(K93="Helsinki","Finland",IF(K93="Copenhagen","Denmark","Unknown")))))</f>
        <v>Finland</v>
      </c>
      <c r="M93" s="3">
        <f>Table2[[#This Row],[Conversions]]/Table2[[#This Row],[Clicks]]</f>
        <v>8.6885245901639346E-2</v>
      </c>
      <c r="N93" s="3">
        <f>Table2[[#This Row],[ConversionValue]]/Table2[[#This Row],[Cost]]</f>
        <v>2.9482142857142857</v>
      </c>
    </row>
    <row r="94" spans="1:14" x14ac:dyDescent="0.55000000000000004">
      <c r="A94" t="s">
        <v>48</v>
      </c>
      <c r="B94" t="s">
        <v>20</v>
      </c>
      <c r="C94" s="5">
        <v>44974</v>
      </c>
      <c r="D94">
        <v>5</v>
      </c>
      <c r="E94" s="1">
        <v>526</v>
      </c>
      <c r="F94" s="2">
        <v>117652</v>
      </c>
      <c r="G94" s="2">
        <v>3148</v>
      </c>
      <c r="H94">
        <v>8</v>
      </c>
      <c r="I94" s="1">
        <v>1689</v>
      </c>
      <c r="J94">
        <v>0.16709021601016519</v>
      </c>
      <c r="K94" t="s">
        <v>68</v>
      </c>
      <c r="L94" t="str">
        <f>IF(K94="Stockholm","Sweden",IF(K94="Gothenburg","Sweden",IF(K94="Oslo","Norway",IF(K94="Helsinki","Finland",IF(K94="Copenhagen","Denmark","Unknown")))))</f>
        <v>Finland</v>
      </c>
      <c r="M94" s="3">
        <f>Table2[[#This Row],[Conversions]]/Table2[[#This Row],[Clicks]]</f>
        <v>2.5412960609911056E-3</v>
      </c>
      <c r="N94" s="3">
        <f>Table2[[#This Row],[ConversionValue]]/Table2[[#This Row],[Cost]]</f>
        <v>3.2110266159695819</v>
      </c>
    </row>
    <row r="95" spans="1:14" x14ac:dyDescent="0.55000000000000004">
      <c r="A95" t="s">
        <v>111</v>
      </c>
      <c r="B95" t="s">
        <v>16</v>
      </c>
      <c r="C95" s="5">
        <v>44972</v>
      </c>
      <c r="D95">
        <v>4</v>
      </c>
      <c r="E95" s="1">
        <v>989</v>
      </c>
      <c r="F95" s="2">
        <v>157464</v>
      </c>
      <c r="G95" s="2">
        <v>2019</v>
      </c>
      <c r="H95">
        <v>74</v>
      </c>
      <c r="I95" s="1">
        <v>5077</v>
      </c>
      <c r="J95">
        <v>0.4898464586428925</v>
      </c>
      <c r="K95" s="4" t="s">
        <v>67</v>
      </c>
      <c r="L95" t="str">
        <f>IF(K95="Stockholm","Sweden",IF(K95="Gothenburg","Sweden",IF(K95="Oslo","Norway",IF(K95="Helsinki","Finland",IF(K95="Copenhagen","Denmark","Unknown")))))</f>
        <v>Sweden</v>
      </c>
      <c r="M95" s="3">
        <f>Table2[[#This Row],[Conversions]]/Table2[[#This Row],[Clicks]]</f>
        <v>3.6651807825656267E-2</v>
      </c>
      <c r="N95" s="3">
        <f>Table2[[#This Row],[ConversionValue]]/Table2[[#This Row],[Cost]]</f>
        <v>5.1334681496461068</v>
      </c>
    </row>
    <row r="96" spans="1:14" x14ac:dyDescent="0.55000000000000004">
      <c r="A96" t="s">
        <v>97</v>
      </c>
      <c r="B96" t="s">
        <v>30</v>
      </c>
      <c r="C96" s="5">
        <v>44969</v>
      </c>
      <c r="D96">
        <v>4</v>
      </c>
      <c r="E96" s="1">
        <v>1095</v>
      </c>
      <c r="F96" s="2">
        <v>87041</v>
      </c>
      <c r="G96" s="2">
        <v>276</v>
      </c>
      <c r="H96">
        <v>130</v>
      </c>
      <c r="I96" s="1">
        <v>556</v>
      </c>
      <c r="J96">
        <v>3.9673913043478262</v>
      </c>
      <c r="K96" s="4" t="s">
        <v>68</v>
      </c>
      <c r="L96" t="str">
        <f>IF(K96="Stockholm","Sweden",IF(K96="Gothenburg","Sweden",IF(K96="Oslo","Norway",IF(K96="Helsinki","Finland",IF(K96="Copenhagen","Denmark","Unknown")))))</f>
        <v>Finland</v>
      </c>
      <c r="M96" s="3">
        <f>Table2[[#This Row],[Conversions]]/Table2[[#This Row],[Clicks]]</f>
        <v>0.47101449275362317</v>
      </c>
      <c r="N96" s="3">
        <f>Table2[[#This Row],[ConversionValue]]/Table2[[#This Row],[Cost]]</f>
        <v>0.50776255707762552</v>
      </c>
    </row>
    <row r="97" spans="1:14" x14ac:dyDescent="0.55000000000000004">
      <c r="A97" t="s">
        <v>117</v>
      </c>
      <c r="B97" t="s">
        <v>20</v>
      </c>
      <c r="C97" s="5">
        <v>44959</v>
      </c>
      <c r="D97">
        <v>3</v>
      </c>
      <c r="E97" s="1">
        <v>836</v>
      </c>
      <c r="F97" s="2">
        <v>148234</v>
      </c>
      <c r="G97" s="2">
        <v>1670</v>
      </c>
      <c r="H97">
        <v>111</v>
      </c>
      <c r="I97" s="1">
        <v>4061</v>
      </c>
      <c r="J97">
        <v>0.5005988023952096</v>
      </c>
      <c r="K97" s="4" t="s">
        <v>69</v>
      </c>
      <c r="L97" t="str">
        <f>IF(K97="Stockholm","Sweden",IF(K97="Gothenburg","Sweden",IF(K97="Oslo","Norway",IF(K97="Helsinki","Finland",IF(K97="Copenhagen","Denmark","Unknown")))))</f>
        <v>Denmark</v>
      </c>
      <c r="M97" s="3">
        <f>Table2[[#This Row],[Conversions]]/Table2[[#This Row],[Clicks]]</f>
        <v>6.6467065868263467E-2</v>
      </c>
      <c r="N97" s="3">
        <f>Table2[[#This Row],[ConversionValue]]/Table2[[#This Row],[Cost]]</f>
        <v>4.8576555023923449</v>
      </c>
    </row>
    <row r="98" spans="1:14" x14ac:dyDescent="0.55000000000000004">
      <c r="A98" t="s">
        <v>49</v>
      </c>
      <c r="B98" t="s">
        <v>18</v>
      </c>
      <c r="C98" s="5">
        <v>44954</v>
      </c>
      <c r="D98">
        <v>1</v>
      </c>
      <c r="E98" s="1">
        <v>675</v>
      </c>
      <c r="F98" s="2">
        <v>69215</v>
      </c>
      <c r="G98" s="2">
        <v>3111</v>
      </c>
      <c r="H98">
        <v>120</v>
      </c>
      <c r="I98" s="1">
        <v>934</v>
      </c>
      <c r="J98">
        <v>0.21697203471552556</v>
      </c>
      <c r="K98" t="s">
        <v>67</v>
      </c>
      <c r="L98" t="str">
        <f>IF(K98="Stockholm","Sweden",IF(K98="Gothenburg","Sweden",IF(K98="Oslo","Norway",IF(K98="Helsinki","Finland",IF(K98="Copenhagen","Denmark","Unknown")))))</f>
        <v>Sweden</v>
      </c>
      <c r="M98" s="3">
        <f>Table2[[#This Row],[Conversions]]/Table2[[#This Row],[Clicks]]</f>
        <v>3.8572806171648988E-2</v>
      </c>
      <c r="N98" s="3">
        <f>Table2[[#This Row],[ConversionValue]]/Table2[[#This Row],[Cost]]</f>
        <v>1.3837037037037037</v>
      </c>
    </row>
    <row r="99" spans="1:14" x14ac:dyDescent="0.55000000000000004">
      <c r="A99" t="s">
        <v>94</v>
      </c>
      <c r="B99" t="s">
        <v>20</v>
      </c>
      <c r="C99" s="5">
        <v>44945</v>
      </c>
      <c r="D99">
        <v>1</v>
      </c>
      <c r="E99" s="1">
        <v>398</v>
      </c>
      <c r="F99" s="2">
        <v>125936</v>
      </c>
      <c r="G99" s="2">
        <v>2469</v>
      </c>
      <c r="H99">
        <v>121</v>
      </c>
      <c r="I99" s="1">
        <v>2194</v>
      </c>
      <c r="J99">
        <v>0.16119886593762656</v>
      </c>
      <c r="K99" s="4" t="s">
        <v>68</v>
      </c>
      <c r="L99" t="str">
        <f>IF(K99="Stockholm","Sweden",IF(K99="Gothenburg","Sweden",IF(K99="Oslo","Norway",IF(K99="Helsinki","Finland",IF(K99="Copenhagen","Denmark","Unknown")))))</f>
        <v>Finland</v>
      </c>
      <c r="M99" s="3">
        <f>Table2[[#This Row],[Conversions]]/Table2[[#This Row],[Clicks]]</f>
        <v>4.9007695423248281E-2</v>
      </c>
      <c r="N99" s="3">
        <f>Table2[[#This Row],[ConversionValue]]/Table2[[#This Row],[Cost]]</f>
        <v>5.5125628140703515</v>
      </c>
    </row>
    <row r="100" spans="1:14" x14ac:dyDescent="0.55000000000000004">
      <c r="A100" t="s">
        <v>81</v>
      </c>
      <c r="B100" t="s">
        <v>20</v>
      </c>
      <c r="C100" s="5">
        <v>44935</v>
      </c>
      <c r="D100">
        <v>5</v>
      </c>
      <c r="E100" s="1">
        <v>729</v>
      </c>
      <c r="F100" s="2">
        <v>175097</v>
      </c>
      <c r="G100" s="2">
        <v>3008</v>
      </c>
      <c r="H100">
        <v>46</v>
      </c>
      <c r="I100" s="1">
        <v>418</v>
      </c>
      <c r="J100">
        <v>0.24235372340425532</v>
      </c>
      <c r="K100" s="4" t="s">
        <v>70</v>
      </c>
      <c r="L100" t="str">
        <f>IF(K100="Stockholm","Sweden",IF(K100="Gothenburg","Sweden",IF(K100="Oslo","Norway",IF(K100="Helsinki","Finland",IF(K100="Copenhagen","Denmark","Unknown")))))</f>
        <v>Sweden</v>
      </c>
      <c r="M100" s="3">
        <f>Table2[[#This Row],[Conversions]]/Table2[[#This Row],[Clicks]]</f>
        <v>1.5292553191489361E-2</v>
      </c>
      <c r="N100" s="3">
        <f>Table2[[#This Row],[ConversionValue]]/Table2[[#This Row],[Cost]]</f>
        <v>0.57338820301783266</v>
      </c>
    </row>
    <row r="101" spans="1:14" x14ac:dyDescent="0.55000000000000004">
      <c r="A101" t="s">
        <v>119</v>
      </c>
      <c r="B101" t="s">
        <v>20</v>
      </c>
      <c r="C101" s="5">
        <v>44929</v>
      </c>
      <c r="D101">
        <v>3</v>
      </c>
      <c r="E101" s="1">
        <v>531</v>
      </c>
      <c r="F101" s="2">
        <v>118532</v>
      </c>
      <c r="G101" s="2">
        <v>1240</v>
      </c>
      <c r="H101">
        <v>70</v>
      </c>
      <c r="I101" s="1">
        <v>2898</v>
      </c>
      <c r="J101">
        <v>0.4282258064516129</v>
      </c>
      <c r="K101" s="4" t="s">
        <v>67</v>
      </c>
      <c r="L101" t="str">
        <f>IF(K101="Stockholm","Sweden",IF(K101="Gothenburg","Sweden",IF(K101="Oslo","Norway",IF(K101="Helsinki","Finland",IF(K101="Copenhagen","Denmark","Unknown")))))</f>
        <v>Sweden</v>
      </c>
      <c r="M101" s="3">
        <f>Table2[[#This Row],[Conversions]]/Table2[[#This Row],[Clicks]]</f>
        <v>5.6451612903225805E-2</v>
      </c>
      <c r="N101" s="3">
        <f>Table2[[#This Row],[ConversionValue]]/Table2[[#This Row],[Cost]]</f>
        <v>5.4576271186440675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</dc:creator>
  <cp:lastModifiedBy>Oluwaseun Edward</cp:lastModifiedBy>
  <dcterms:created xsi:type="dcterms:W3CDTF">2015-06-05T18:19:34Z</dcterms:created>
  <dcterms:modified xsi:type="dcterms:W3CDTF">2024-06-28T09:45:26Z</dcterms:modified>
</cp:coreProperties>
</file>