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474D63F9-11B2-48D1-934F-E0C18441A862}" xr6:coauthVersionLast="47" xr6:coauthVersionMax="47" xr10:uidLastSave="{00000000-0000-0000-0000-000000000000}"/>
  <bookViews>
    <workbookView xWindow="-120" yWindow="-120" windowWidth="29040" windowHeight="15840" tabRatio="745" activeTab="2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<sst xmlns="http://schemas.openxmlformats.org/spreadsheetml/2006/main" count="1012" uniqueCount="385">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</sst>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3" fillId="0" borderId="12" xfId="0" applyFont="1" applyBorder="1"/>
    <xf numFmtId="0" fontId="3" fillId="0" borderId="14" xfId="0" applyFont="1" applyBorder="1"/>
    <xf numFmtId="174" fontId="3" fillId="0" borderId="0" xfId="0" applyNumberFormat="1" applyFont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11" fontId="0" fillId="0" borderId="0" xfId="0" applyNumberFormat="1"/>
    <xf numFmtId="11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A1" activePane="topRight" state="frozen"/>
      <selection pane="topRight" activeCell="AJ26" sqref="AJ26"/>
    </sheetView>
  </sheetViews>
  <sheetFormatPr defaultRowHeight="15" x14ac:dyDescent="0.25"/>
  <cols>
    <col min="1" max="1" width="25.140625" bestFit="1" customWidth="1"/>
    <col min="9" max="9" width="9.140625" style="122"/>
    <col min="41" max="41" width="13.7109375" customWidth="1"/>
  </cols>
  <sheetData>
    <row r="1" spans="1:51" ht="26.25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332</v>
      </c>
      <c r="U1" s="6" t="s">
        <v>332</v>
      </c>
      <c r="V1" s="6" t="s">
        <v>332</v>
      </c>
      <c r="W1" s="6" t="s">
        <v>332</v>
      </c>
      <c r="X1" s="6" t="s">
        <v>332</v>
      </c>
      <c r="Y1" s="6" t="s">
        <v>332</v>
      </c>
      <c r="Z1" s="6" t="s">
        <v>332</v>
      </c>
      <c r="AA1" s="6" t="s">
        <v>332</v>
      </c>
      <c r="AB1" s="6" t="s">
        <v>332</v>
      </c>
      <c r="AC1" s="6" t="s">
        <v>332</v>
      </c>
      <c r="AD1" s="6" t="s">
        <v>299</v>
      </c>
      <c r="AE1" s="6" t="s">
        <v>48</v>
      </c>
      <c r="AF1" s="17" t="s">
        <v>303</v>
      </c>
      <c r="AG1" s="117" t="s">
        <v>302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337</v>
      </c>
      <c r="AO1" s="6" t="s">
        <v>337</v>
      </c>
      <c r="AP1" s="6" t="s">
        <v>337</v>
      </c>
      <c r="AQ1" s="6" t="s">
        <v>338</v>
      </c>
      <c r="AR1" s="6" t="s">
        <v>338</v>
      </c>
      <c r="AS1" s="6" t="s">
        <v>338</v>
      </c>
      <c r="AT1" s="6" t="s">
        <v>371</v>
      </c>
      <c r="AU1" s="6" t="s">
        <v>371</v>
      </c>
      <c r="AV1" s="6" t="s">
        <v>371</v>
      </c>
      <c r="AW1" s="6" t="s">
        <v>372</v>
      </c>
      <c r="AX1" s="6" t="s">
        <v>372</v>
      </c>
      <c r="AY1" s="6" t="s">
        <v>372</v>
      </c>
    </row>
    <row r="2" spans="1:51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310</v>
      </c>
      <c r="H2" s="121" t="s">
        <v>311</v>
      </c>
      <c r="I2" s="121" t="s">
        <v>309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328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328</v>
      </c>
      <c r="AD2" s="65" t="s">
        <v>91</v>
      </c>
      <c r="AE2" s="65" t="s">
        <v>92</v>
      </c>
      <c r="AF2" s="65" t="s">
        <v>304</v>
      </c>
      <c r="AG2" s="65" t="s">
        <v>304</v>
      </c>
      <c r="AH2" s="65" t="s">
        <v>309</v>
      </c>
      <c r="AI2" s="65" t="s">
        <v>312</v>
      </c>
      <c r="AJ2" s="65" t="s">
        <v>313</v>
      </c>
      <c r="AK2" s="65" t="s">
        <v>309</v>
      </c>
      <c r="AL2" s="65" t="s">
        <v>312</v>
      </c>
      <c r="AM2" s="65" t="s">
        <v>313</v>
      </c>
      <c r="AN2" s="65" t="s">
        <v>309</v>
      </c>
      <c r="AO2" s="65" t="s">
        <v>312</v>
      </c>
      <c r="AP2" s="65" t="s">
        <v>313</v>
      </c>
      <c r="AQ2" s="65" t="s">
        <v>309</v>
      </c>
      <c r="AR2" s="65" t="s">
        <v>312</v>
      </c>
      <c r="AS2" s="65" t="s">
        <v>313</v>
      </c>
      <c r="AT2" s="65" t="s">
        <v>309</v>
      </c>
      <c r="AU2" s="65" t="s">
        <v>312</v>
      </c>
      <c r="AV2" s="65" t="s">
        <v>313</v>
      </c>
      <c r="AW2" s="65" t="s">
        <v>309</v>
      </c>
      <c r="AX2" s="65" t="s">
        <v>312</v>
      </c>
      <c r="AY2" s="65" t="s">
        <v>313</v>
      </c>
    </row>
    <row r="3" spans="1:51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2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2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2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2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2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2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2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25">
      <c r="A22" s="9"/>
      <c r="P22" s="64"/>
    </row>
    <row r="23" spans="1:51" x14ac:dyDescent="0.25">
      <c r="A23" t="s">
        <v>15</v>
      </c>
      <c r="B23" s="151" t="s">
        <v>21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35" t="s">
        <v>329</v>
      </c>
      <c r="T23" s="35" t="s">
        <v>334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314</v>
      </c>
      <c r="AJ23" s="69"/>
      <c r="AK23" s="69"/>
      <c r="AL23" s="69"/>
      <c r="AM23" s="69"/>
      <c r="AN23" s="69"/>
      <c r="AO23" s="69" t="s">
        <v>314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15"/>
      <c r="B1" s="62" t="s">
        <v>93</v>
      </c>
      <c r="C1" s="62" t="s">
        <v>94</v>
      </c>
      <c r="D1" s="62" t="s">
        <v>335</v>
      </c>
      <c r="E1" s="62" t="s">
        <v>95</v>
      </c>
      <c r="F1" s="62" t="s">
        <v>293</v>
      </c>
      <c r="G1" s="62" t="s">
        <v>294</v>
      </c>
      <c r="H1" s="62" t="s">
        <v>295</v>
      </c>
    </row>
    <row r="2" spans="1:8" x14ac:dyDescent="0.2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2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25">
      <c r="A4" s="62" t="s">
        <v>335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2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25">
      <c r="A6" s="62" t="s">
        <v>293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25">
      <c r="A7" s="62" t="s">
        <v>294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62" t="s">
        <v>295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2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2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2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2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2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336</v>
      </c>
    </row>
    <row r="2" spans="1:10" x14ac:dyDescent="0.2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2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2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2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2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2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2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2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25">
      <c r="A10" s="127" t="s">
        <v>336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296</v>
      </c>
    </row>
    <row r="2" spans="1:7" x14ac:dyDescent="0.2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62" t="s">
        <v>296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workbookViewId="0">
      <selection activeCell="AF22" sqref="AF22"/>
    </sheetView>
  </sheetViews>
  <sheetFormatPr defaultRowHeight="15" x14ac:dyDescent="0.25"/>
  <cols>
    <col min="1" max="1" width="12.5703125" customWidth="1"/>
    <col min="2" max="2" width="12" customWidth="1"/>
  </cols>
  <sheetData>
    <row r="1" spans="1:79" ht="51" customHeight="1" x14ac:dyDescent="0.25">
      <c r="A1" s="93" t="s">
        <v>220</v>
      </c>
      <c r="B1" s="70" t="s">
        <v>221</v>
      </c>
      <c r="C1" s="71" t="s">
        <v>222</v>
      </c>
    </row>
    <row r="2" spans="1:79" x14ac:dyDescent="0.25">
      <c r="A2" s="94" t="s">
        <v>287</v>
      </c>
      <c r="B2" s="2">
        <v>17919.85304059858</v>
      </c>
      <c r="C2" s="72">
        <v>19855.30899836577</v>
      </c>
    </row>
    <row r="3" spans="1:79" x14ac:dyDescent="0.25">
      <c r="A3" s="95" t="s">
        <v>288</v>
      </c>
      <c r="B3" s="73">
        <v>14222.105587776652</v>
      </c>
      <c r="C3" s="74">
        <v>18556.36354987455</v>
      </c>
    </row>
    <row r="5" spans="1:79" ht="77.25" x14ac:dyDescent="0.2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297</v>
      </c>
      <c r="AE5" s="17" t="s">
        <v>298</v>
      </c>
      <c r="AF5" s="17" t="s">
        <v>307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41" t="s">
        <v>347</v>
      </c>
      <c r="AX5" s="17" t="s">
        <v>261</v>
      </c>
      <c r="AY5" s="17" t="s">
        <v>262</v>
      </c>
      <c r="AZ5" s="17" t="s">
        <v>263</v>
      </c>
      <c r="BA5" s="17" t="s">
        <v>264</v>
      </c>
      <c r="BB5" s="17" t="s">
        <v>265</v>
      </c>
      <c r="BC5" s="17" t="s">
        <v>266</v>
      </c>
      <c r="BD5" s="17" t="s">
        <v>39</v>
      </c>
      <c r="BE5" s="17" t="s">
        <v>267</v>
      </c>
      <c r="BF5" s="17" t="s">
        <v>268</v>
      </c>
      <c r="BG5" s="17" t="s">
        <v>42</v>
      </c>
      <c r="BH5" s="17" t="s">
        <v>269</v>
      </c>
      <c r="BI5" s="17" t="s">
        <v>270</v>
      </c>
      <c r="BJ5" s="17" t="s">
        <v>204</v>
      </c>
      <c r="BK5" s="17" t="s">
        <v>271</v>
      </c>
      <c r="BL5" s="17" t="s">
        <v>272</v>
      </c>
      <c r="BM5" s="17" t="s">
        <v>273</v>
      </c>
      <c r="BN5" s="17" t="s">
        <v>274</v>
      </c>
      <c r="BO5" s="17" t="s">
        <v>275</v>
      </c>
      <c r="BP5" s="17" t="s">
        <v>276</v>
      </c>
      <c r="BQ5" s="17" t="s">
        <v>143</v>
      </c>
      <c r="BR5" s="17" t="s">
        <v>207</v>
      </c>
      <c r="BS5" s="17" t="s">
        <v>277</v>
      </c>
      <c r="BT5" s="17" t="s">
        <v>175</v>
      </c>
      <c r="BU5" s="17" t="s">
        <v>278</v>
      </c>
      <c r="BV5" s="17" t="s">
        <v>279</v>
      </c>
      <c r="BW5" s="17" t="s">
        <v>280</v>
      </c>
      <c r="BX5" s="17" t="s">
        <v>281</v>
      </c>
      <c r="BY5" s="17" t="s">
        <v>282</v>
      </c>
      <c r="BZ5" s="17" t="s">
        <v>283</v>
      </c>
      <c r="CA5" s="18" t="s">
        <v>284</v>
      </c>
    </row>
    <row r="6" spans="1:79" x14ac:dyDescent="0.2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2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2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2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25">
      <c r="A11" s="6" t="s">
        <v>292</v>
      </c>
    </row>
    <row r="12" spans="1:79" x14ac:dyDescent="0.25">
      <c r="B12" s="152" t="s">
        <v>289</v>
      </c>
      <c r="C12" s="96" t="s">
        <v>290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" x14ac:dyDescent="0.25">
      <c r="B13" s="153"/>
      <c r="C13" s="99" t="s">
        <v>1</v>
      </c>
      <c r="D13" s="100" t="s">
        <v>232</v>
      </c>
      <c r="E13" s="100" t="s">
        <v>233</v>
      </c>
      <c r="F13" s="100" t="s">
        <v>291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2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2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2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2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2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2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2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2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2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2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2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25">
      <c r="A25" s="110"/>
      <c r="B25" s="152" t="s">
        <v>289</v>
      </c>
      <c r="C25" s="96" t="s">
        <v>290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" x14ac:dyDescent="0.25">
      <c r="A26" s="76"/>
      <c r="B26" s="153"/>
      <c r="C26" s="99" t="s">
        <v>1</v>
      </c>
      <c r="D26" s="100" t="s">
        <v>232</v>
      </c>
      <c r="E26" s="100" t="s">
        <v>233</v>
      </c>
      <c r="F26" s="100" t="s">
        <v>291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2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2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2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2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2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2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2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2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2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2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2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5" x14ac:dyDescent="0.25"/>
  <sheetData>
    <row r="1" spans="1:3" x14ac:dyDescent="0.25">
      <c r="B1" s="6" t="s">
        <v>1</v>
      </c>
      <c r="C1" s="6" t="s">
        <v>14</v>
      </c>
    </row>
    <row r="2" spans="1:3" x14ac:dyDescent="0.25">
      <c r="A2" s="112" t="s">
        <v>8</v>
      </c>
      <c r="B2" s="113">
        <v>1000000</v>
      </c>
      <c r="C2" s="113">
        <v>1000000</v>
      </c>
    </row>
    <row r="3" spans="1:3" x14ac:dyDescent="0.25">
      <c r="A3" s="112" t="s">
        <v>9</v>
      </c>
      <c r="B3" s="113">
        <v>1000000</v>
      </c>
      <c r="C3" s="113">
        <v>1000000</v>
      </c>
    </row>
    <row r="4" spans="1:3" x14ac:dyDescent="0.25">
      <c r="A4" s="112" t="s">
        <v>10</v>
      </c>
      <c r="B4" s="113">
        <v>0</v>
      </c>
      <c r="C4" s="113">
        <v>0</v>
      </c>
    </row>
    <row r="5" spans="1:3" x14ac:dyDescent="0.25">
      <c r="A5" s="112" t="s">
        <v>11</v>
      </c>
      <c r="B5" s="113">
        <v>0</v>
      </c>
      <c r="C5" s="113">
        <v>1000000</v>
      </c>
    </row>
    <row r="6" spans="1:3" x14ac:dyDescent="0.25">
      <c r="A6" s="112" t="s">
        <v>12</v>
      </c>
      <c r="B6" s="113">
        <v>1000000</v>
      </c>
      <c r="C6" s="113">
        <v>0</v>
      </c>
    </row>
    <row r="7" spans="1:3" x14ac:dyDescent="0.2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5" x14ac:dyDescent="0.25"/>
  <cols>
    <col min="1" max="1" width="19.7109375" bestFit="1" customWidth="1"/>
  </cols>
  <sheetData>
    <row r="1" spans="1:3" x14ac:dyDescent="0.25">
      <c r="B1" t="s">
        <v>7</v>
      </c>
      <c r="C1" t="s">
        <v>6</v>
      </c>
    </row>
    <row r="2" spans="1:3" x14ac:dyDescent="0.25">
      <c r="A2" s="1" t="s">
        <v>0</v>
      </c>
      <c r="B2">
        <v>0.2</v>
      </c>
      <c r="C2">
        <v>2</v>
      </c>
    </row>
    <row r="3" spans="1:3" x14ac:dyDescent="0.25">
      <c r="A3" s="1" t="s">
        <v>1</v>
      </c>
      <c r="B3">
        <v>0.06</v>
      </c>
      <c r="C3">
        <v>3</v>
      </c>
    </row>
    <row r="4" spans="1:3" x14ac:dyDescent="0.25">
      <c r="A4" s="1" t="s">
        <v>2</v>
      </c>
      <c r="B4">
        <v>1</v>
      </c>
      <c r="C4">
        <v>1.5</v>
      </c>
    </row>
    <row r="5" spans="1:3" x14ac:dyDescent="0.25">
      <c r="A5" s="1" t="s">
        <v>3</v>
      </c>
      <c r="B5">
        <v>0.1</v>
      </c>
      <c r="C5">
        <v>1.2</v>
      </c>
    </row>
    <row r="6" spans="1:3" x14ac:dyDescent="0.25">
      <c r="A6" s="1" t="s">
        <v>4</v>
      </c>
      <c r="B6">
        <v>0.5</v>
      </c>
      <c r="C6">
        <v>0.5</v>
      </c>
    </row>
    <row r="7" spans="1:3" x14ac:dyDescent="0.2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5"/>
  <sheetViews>
    <sheetView tabSelected="1" topLeftCell="D1" workbookViewId="0">
      <selection activeCell="U32" sqref="U32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</cols>
  <sheetData>
    <row r="1" spans="1:24" x14ac:dyDescent="0.25">
      <c r="B1" t="s">
        <v>1</v>
      </c>
      <c r="C1" t="s">
        <v>88</v>
      </c>
      <c r="D1" t="s">
        <v>339</v>
      </c>
      <c r="E1" t="s">
        <v>331</v>
      </c>
      <c r="F1" t="s">
        <v>14</v>
      </c>
      <c r="G1" t="s">
        <v>332</v>
      </c>
      <c r="H1" t="s">
        <v>242</v>
      </c>
      <c r="I1" t="s">
        <v>337</v>
      </c>
      <c r="J1" t="s">
        <v>338</v>
      </c>
      <c r="K1" t="s">
        <v>317</v>
      </c>
      <c r="L1" t="s">
        <v>330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316</v>
      </c>
    </row>
    <row r="2" spans="1:24" x14ac:dyDescent="0.2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318</v>
      </c>
      <c r="L2" t="s">
        <v>315</v>
      </c>
      <c r="M2" t="s">
        <v>315</v>
      </c>
      <c r="N2" t="s">
        <v>315</v>
      </c>
      <c r="O2" t="s">
        <v>315</v>
      </c>
      <c r="P2" t="s">
        <v>315</v>
      </c>
      <c r="Q2" t="s">
        <v>315</v>
      </c>
      <c r="R2" t="s">
        <v>315</v>
      </c>
      <c r="S2" t="s">
        <v>315</v>
      </c>
      <c r="T2" t="s">
        <v>315</v>
      </c>
      <c r="U2" t="s">
        <v>315</v>
      </c>
      <c r="V2" t="s">
        <v>315</v>
      </c>
      <c r="W2" t="s">
        <v>315</v>
      </c>
      <c r="X2" t="s">
        <v>315</v>
      </c>
    </row>
    <row r="3" spans="1:24" x14ac:dyDescent="0.2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2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2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1" spans="1:24" x14ac:dyDescent="0.25">
      <c r="A21" s="76" t="s">
        <v>375</v>
      </c>
    </row>
    <row r="22" spans="1:24" x14ac:dyDescent="0.25">
      <c r="A22" s="142" t="s">
        <v>376</v>
      </c>
      <c r="B22">
        <v>2.7655646829798428</v>
      </c>
      <c r="C22">
        <v>1.0062353682490395</v>
      </c>
      <c r="D22">
        <v>1.759920922218855</v>
      </c>
      <c r="E22" s="69">
        <v>0</v>
      </c>
      <c r="F22">
        <v>0.59837476427390857</v>
      </c>
      <c r="G22">
        <v>-14.108104848307157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s="142" t="s">
        <v>377</v>
      </c>
      <c r="B23">
        <v>1.8625224624391841</v>
      </c>
      <c r="C23">
        <v>11.05768625929</v>
      </c>
      <c r="D23">
        <v>35.010681408581242</v>
      </c>
      <c r="E23" s="69">
        <v>0</v>
      </c>
      <c r="F23">
        <v>2.8819918997729506</v>
      </c>
      <c r="G23">
        <v>-21.165688691164977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42" t="s">
        <v>378</v>
      </c>
      <c r="B24">
        <v>2.8473649419529896</v>
      </c>
      <c r="C24">
        <v>22.918189957298544</v>
      </c>
      <c r="D24">
        <v>84.040857903578953</v>
      </c>
      <c r="E24" s="69">
        <v>0</v>
      </c>
      <c r="F24">
        <v>3.4131049768073112</v>
      </c>
      <c r="G24">
        <v>-6.8427183266889706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142" t="s">
        <v>379</v>
      </c>
      <c r="B25">
        <v>0.49856107045690662</v>
      </c>
      <c r="C25">
        <v>2.6184133458792229</v>
      </c>
      <c r="D25">
        <v>9.0045824853661482</v>
      </c>
      <c r="E25" s="69">
        <v>0</v>
      </c>
      <c r="F25">
        <v>1.4744396414821812E-2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142" t="s">
        <v>380</v>
      </c>
      <c r="B26">
        <v>0.42888718671683485</v>
      </c>
      <c r="C26">
        <v>2.1973633648827646</v>
      </c>
      <c r="D26">
        <v>7.0110440538827508</v>
      </c>
      <c r="E26" s="69">
        <v>0</v>
      </c>
      <c r="F26">
        <v>1.3427139205902293E-2</v>
      </c>
      <c r="G26">
        <v>-2.7030798428844887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142" t="s">
        <v>381</v>
      </c>
      <c r="B27">
        <v>1.0198572582099572</v>
      </c>
      <c r="C27">
        <v>22.526874763808962</v>
      </c>
      <c r="D27">
        <v>110.43017984006184</v>
      </c>
      <c r="E27" s="69">
        <v>0</v>
      </c>
      <c r="F27">
        <v>0.15341177314260698</v>
      </c>
      <c r="G27">
        <v>-0.13696846388606307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s="142" t="s">
        <v>382</v>
      </c>
      <c r="B28">
        <v>5.4460967964926707E-2</v>
      </c>
      <c r="C28">
        <v>0.10240020503791009</v>
      </c>
      <c r="D28">
        <v>0.30370817886167401</v>
      </c>
      <c r="E28" s="69">
        <v>0</v>
      </c>
      <c r="F28">
        <v>2.2312716971157609E-3</v>
      </c>
      <c r="G28">
        <v>-2.864773818295105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s="143" t="s">
        <v>383</v>
      </c>
      <c r="B29">
        <v>7.7076176183809256E-2</v>
      </c>
      <c r="C29">
        <v>0.62086024951032504</v>
      </c>
      <c r="D29">
        <v>0.58312112394696658</v>
      </c>
      <c r="E29" s="69">
        <v>0</v>
      </c>
      <c r="F29">
        <v>4.6019256206910625E-3</v>
      </c>
      <c r="G29">
        <v>6.7901620841171184E-2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s="7"/>
    </row>
    <row r="31" spans="1:24" x14ac:dyDescent="0.25">
      <c r="A31" t="s">
        <v>15</v>
      </c>
      <c r="B31" t="s">
        <v>123</v>
      </c>
      <c r="C31" s="151" t="s">
        <v>384</v>
      </c>
      <c r="D31" s="151"/>
      <c r="E31" s="151"/>
      <c r="G31" s="35" t="s">
        <v>333</v>
      </c>
      <c r="H31" s="35"/>
    </row>
    <row r="33" spans="2:13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</row>
  </sheetData>
  <mergeCells count="1">
    <mergeCell ref="C31:E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2"/>
  <sheetViews>
    <sheetView workbookViewId="0">
      <pane xSplit="1" topLeftCell="AT1" activePane="topRight" state="frozen"/>
      <selection pane="topRight" activeCell="BO24" sqref="BO24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</cols>
  <sheetData>
    <row r="1" spans="1:70" ht="64.5" x14ac:dyDescent="0.25">
      <c r="A1" s="16"/>
      <c r="B1" s="17" t="s">
        <v>308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301</v>
      </c>
      <c r="M1" s="17" t="s">
        <v>46</v>
      </c>
      <c r="N1" s="17" t="s">
        <v>47</v>
      </c>
      <c r="O1" s="17" t="s">
        <v>48</v>
      </c>
      <c r="P1" s="17" t="s">
        <v>299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303</v>
      </c>
      <c r="Z1" s="17" t="s">
        <v>57</v>
      </c>
      <c r="AA1" s="18" t="s">
        <v>58</v>
      </c>
      <c r="AB1" t="s">
        <v>72</v>
      </c>
      <c r="AC1" t="s">
        <v>73</v>
      </c>
      <c r="AD1" t="s">
        <v>300</v>
      </c>
      <c r="AE1" t="s">
        <v>74</v>
      </c>
      <c r="AF1" t="s">
        <v>219</v>
      </c>
      <c r="AG1" t="s">
        <v>89</v>
      </c>
      <c r="AH1" s="137" t="s">
        <v>366</v>
      </c>
      <c r="AI1" s="117" t="s">
        <v>302</v>
      </c>
      <c r="AJ1" s="137" t="s">
        <v>150</v>
      </c>
      <c r="AK1" s="145" t="s">
        <v>319</v>
      </c>
      <c r="AL1" t="s">
        <v>321</v>
      </c>
      <c r="AM1" s="124" t="s">
        <v>324</v>
      </c>
      <c r="AN1" s="124" t="s">
        <v>325</v>
      </c>
      <c r="AO1" s="124" t="s">
        <v>326</v>
      </c>
      <c r="AP1" s="124" t="s">
        <v>323</v>
      </c>
      <c r="AQ1" t="s">
        <v>340</v>
      </c>
      <c r="AR1" t="s">
        <v>342</v>
      </c>
      <c r="AS1" t="s">
        <v>343</v>
      </c>
      <c r="AT1" t="s">
        <v>344</v>
      </c>
      <c r="AU1" t="s">
        <v>345</v>
      </c>
      <c r="AV1" s="134" t="s">
        <v>348</v>
      </c>
      <c r="AW1" s="134" t="s">
        <v>349</v>
      </c>
      <c r="AX1" s="134" t="s">
        <v>350</v>
      </c>
      <c r="AY1" s="135" t="s">
        <v>351</v>
      </c>
      <c r="AZ1" s="135" t="s">
        <v>352</v>
      </c>
      <c r="BA1" s="135" t="s">
        <v>353</v>
      </c>
      <c r="BB1" s="135" t="s">
        <v>354</v>
      </c>
      <c r="BC1" s="135" t="s">
        <v>355</v>
      </c>
      <c r="BD1" s="135" t="s">
        <v>356</v>
      </c>
      <c r="BE1" s="135" t="s">
        <v>357</v>
      </c>
      <c r="BF1" s="135" t="s">
        <v>358</v>
      </c>
      <c r="BG1" s="135" t="s">
        <v>359</v>
      </c>
      <c r="BH1" s="135" t="s">
        <v>360</v>
      </c>
      <c r="BI1" s="135" t="s">
        <v>361</v>
      </c>
      <c r="BJ1" s="135" t="s">
        <v>368</v>
      </c>
      <c r="BK1" s="135" t="s">
        <v>362</v>
      </c>
      <c r="BL1" s="135" t="s">
        <v>363</v>
      </c>
      <c r="BM1" s="135" t="s">
        <v>364</v>
      </c>
      <c r="BN1" t="s">
        <v>365</v>
      </c>
      <c r="BO1" t="s">
        <v>370</v>
      </c>
      <c r="BP1" t="s">
        <v>373</v>
      </c>
      <c r="BQ1" t="s">
        <v>374</v>
      </c>
      <c r="BR1" t="s">
        <v>50</v>
      </c>
    </row>
    <row r="2" spans="1:70" ht="26.25" x14ac:dyDescent="0.25">
      <c r="A2" s="19" t="s">
        <v>122</v>
      </c>
      <c r="B2" s="65" t="s">
        <v>305</v>
      </c>
      <c r="C2" s="65" t="s">
        <v>305</v>
      </c>
      <c r="D2" s="65" t="s">
        <v>305</v>
      </c>
      <c r="E2" s="65" t="s">
        <v>305</v>
      </c>
      <c r="F2" s="129" t="s">
        <v>305</v>
      </c>
      <c r="G2" s="65" t="s">
        <v>305</v>
      </c>
      <c r="H2" s="65" t="s">
        <v>305</v>
      </c>
      <c r="I2" s="65" t="s">
        <v>305</v>
      </c>
      <c r="J2" s="65" t="s">
        <v>305</v>
      </c>
      <c r="K2" s="65" t="s">
        <v>305</v>
      </c>
      <c r="L2" s="65" t="s">
        <v>305</v>
      </c>
      <c r="M2" s="65" t="s">
        <v>305</v>
      </c>
      <c r="N2" s="65" t="s">
        <v>305</v>
      </c>
      <c r="O2" s="65" t="s">
        <v>305</v>
      </c>
      <c r="P2" s="65" t="s">
        <v>305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305</v>
      </c>
      <c r="W2" s="119" t="s">
        <v>305</v>
      </c>
      <c r="X2" s="119" t="s">
        <v>305</v>
      </c>
      <c r="Y2" s="119" t="s">
        <v>305</v>
      </c>
      <c r="Z2" s="119" t="s">
        <v>305</v>
      </c>
      <c r="AA2" s="119" t="s">
        <v>305</v>
      </c>
      <c r="AB2" s="119" t="s">
        <v>305</v>
      </c>
      <c r="AC2" s="119" t="s">
        <v>305</v>
      </c>
      <c r="AD2" s="119" t="s">
        <v>305</v>
      </c>
      <c r="AE2" s="119" t="s">
        <v>305</v>
      </c>
      <c r="AF2" s="119" t="s">
        <v>219</v>
      </c>
      <c r="AG2" s="119" t="s">
        <v>184</v>
      </c>
      <c r="AH2" s="139" t="s">
        <v>184</v>
      </c>
      <c r="AI2" s="117" t="s">
        <v>305</v>
      </c>
      <c r="AJ2" s="137" t="s">
        <v>305</v>
      </c>
      <c r="AK2" s="145" t="s">
        <v>305</v>
      </c>
      <c r="AL2" s="117" t="s">
        <v>305</v>
      </c>
      <c r="AM2" s="117" t="s">
        <v>305</v>
      </c>
      <c r="AN2" s="117" t="s">
        <v>305</v>
      </c>
      <c r="AO2" s="117" t="s">
        <v>305</v>
      </c>
      <c r="AP2" s="117" t="s">
        <v>305</v>
      </c>
      <c r="AQ2" s="117" t="s">
        <v>305</v>
      </c>
      <c r="AR2" s="117" t="s">
        <v>341</v>
      </c>
      <c r="AS2" s="117" t="s">
        <v>341</v>
      </c>
      <c r="AT2" s="117" t="s">
        <v>341</v>
      </c>
      <c r="AU2" s="117" t="s">
        <v>341</v>
      </c>
      <c r="AV2" s="119" t="s">
        <v>305</v>
      </c>
      <c r="AW2" s="119" t="s">
        <v>305</v>
      </c>
      <c r="AX2" s="119" t="s">
        <v>305</v>
      </c>
      <c r="AY2" s="119" t="s">
        <v>305</v>
      </c>
      <c r="AZ2" s="119" t="s">
        <v>305</v>
      </c>
      <c r="BA2" s="119" t="s">
        <v>305</v>
      </c>
      <c r="BB2" s="119" t="s">
        <v>305</v>
      </c>
      <c r="BC2" s="119" t="s">
        <v>305</v>
      </c>
      <c r="BD2" s="119" t="s">
        <v>305</v>
      </c>
      <c r="BE2" s="119" t="s">
        <v>305</v>
      </c>
      <c r="BF2" s="119" t="s">
        <v>305</v>
      </c>
      <c r="BG2" s="119" t="s">
        <v>305</v>
      </c>
      <c r="BH2" s="119" t="s">
        <v>305</v>
      </c>
      <c r="BI2" s="119" t="s">
        <v>305</v>
      </c>
      <c r="BJ2" s="119" t="s">
        <v>305</v>
      </c>
      <c r="BK2" s="119" t="s">
        <v>305</v>
      </c>
      <c r="BL2" s="119" t="s">
        <v>305</v>
      </c>
      <c r="BM2" s="119" t="s">
        <v>305</v>
      </c>
      <c r="BN2" s="119" t="s">
        <v>305</v>
      </c>
      <c r="BO2" s="119" t="s">
        <v>305</v>
      </c>
      <c r="BP2" s="119" t="s">
        <v>305</v>
      </c>
      <c r="BQ2" s="119" t="s">
        <v>305</v>
      </c>
      <c r="BR2" s="119" t="s">
        <v>305</v>
      </c>
    </row>
    <row r="3" spans="1:70" x14ac:dyDescent="0.2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146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  <c r="BP3" s="20" t="s">
        <v>93</v>
      </c>
      <c r="BQ3" s="20" t="s">
        <v>93</v>
      </c>
      <c r="BR3" s="20" t="s">
        <v>93</v>
      </c>
    </row>
    <row r="4" spans="1:70" x14ac:dyDescent="0.2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 s="145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  <c r="BP4">
        <v>9.5108303722001502</v>
      </c>
      <c r="BQ4">
        <v>3.2282836457015942</v>
      </c>
      <c r="BR4">
        <v>29.226475858183772</v>
      </c>
    </row>
    <row r="5" spans="1:70" x14ac:dyDescent="0.2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 s="14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  <c r="BP5">
        <v>9.5037991779901425</v>
      </c>
      <c r="BQ5">
        <v>3.0728681340416055</v>
      </c>
      <c r="BR5">
        <v>27.68007234257048</v>
      </c>
    </row>
    <row r="6" spans="1:70" x14ac:dyDescent="0.2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 s="145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  <c r="BP6">
        <v>9.814155860263277E-3</v>
      </c>
      <c r="BQ6">
        <v>0.50413295762414023</v>
      </c>
      <c r="BR6">
        <v>2.1637867344060759</v>
      </c>
    </row>
    <row r="7" spans="1:70" x14ac:dyDescent="0.2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 s="145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  <c r="BP7">
        <v>9.3789910121123334</v>
      </c>
      <c r="BQ7">
        <v>1.5123986505927864</v>
      </c>
      <c r="BR7">
        <v>18.983121758092206</v>
      </c>
    </row>
    <row r="8" spans="1:70" x14ac:dyDescent="0.2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 s="145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  <c r="BP8">
        <v>0.11499401001754572</v>
      </c>
      <c r="BQ8">
        <v>1.0563365258246789</v>
      </c>
      <c r="BR8">
        <v>6.5331638500721958</v>
      </c>
    </row>
    <row r="9" spans="1:70" x14ac:dyDescent="0.2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 s="145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  <c r="BP9">
        <v>2.9151282887827102E-5</v>
      </c>
      <c r="BQ9">
        <v>5.6136052454827743E-4</v>
      </c>
      <c r="BR9">
        <v>1.2931339474403903E-2</v>
      </c>
    </row>
    <row r="10" spans="1:70" x14ac:dyDescent="0.2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  <c r="AK10" s="145"/>
    </row>
    <row r="11" spans="1:70" x14ac:dyDescent="0.2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 s="145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147">
        <v>8.0635353283643391E-5</v>
      </c>
      <c r="AS11" s="147">
        <v>2.6011583240220918E-3</v>
      </c>
      <c r="AT11" s="147">
        <v>1.8924914822510532E-3</v>
      </c>
      <c r="AU11" s="147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  <c r="BP11">
        <v>1.1048894219065913E-4</v>
      </c>
      <c r="BQ11">
        <v>6.0986993193583903E-5</v>
      </c>
      <c r="BR11">
        <v>1.5369575444769657E-3</v>
      </c>
    </row>
    <row r="12" spans="1:70" x14ac:dyDescent="0.2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 s="145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147">
        <v>1.3527358854509156E-4</v>
      </c>
      <c r="AS12" s="147">
        <v>1.8821933237997142E-2</v>
      </c>
      <c r="AT12" s="147">
        <v>4.3426142466434364E-3</v>
      </c>
      <c r="AU12" s="147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  <c r="BP12">
        <v>4.8275492204424793E-4</v>
      </c>
      <c r="BQ12">
        <v>2.0719796655857878E-4</v>
      </c>
      <c r="BR12">
        <v>2.3767403603346744E-3</v>
      </c>
    </row>
    <row r="13" spans="1:70" x14ac:dyDescent="0.2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 s="145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147">
        <v>1.5750565532441076E-4</v>
      </c>
      <c r="AS13" s="147">
        <v>2.3996815097449505E-3</v>
      </c>
      <c r="AT13" s="147">
        <v>2.1416397844691969E-3</v>
      </c>
      <c r="AU13" s="147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  <c r="BP13">
        <v>6.5001141161784726E-4</v>
      </c>
      <c r="BQ13">
        <v>1.0111465275939799E-3</v>
      </c>
      <c r="BR13">
        <v>6.3420799050257172E-3</v>
      </c>
    </row>
    <row r="14" spans="1:70" x14ac:dyDescent="0.2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 s="145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147">
        <v>7.6398223281650462E-5</v>
      </c>
      <c r="AS14" s="147">
        <v>1.4284223952224014E-3</v>
      </c>
      <c r="AT14" s="147">
        <v>3.2335161057990525E-4</v>
      </c>
      <c r="AU14" s="147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  <c r="BP14">
        <v>3.4079574042148611E-5</v>
      </c>
      <c r="BQ14">
        <v>8.1861576543595249E-5</v>
      </c>
      <c r="BR14">
        <v>1.3985631716786429E-3</v>
      </c>
    </row>
    <row r="15" spans="1:70" x14ac:dyDescent="0.2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 s="14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147">
        <v>2.646467485885586E-5</v>
      </c>
      <c r="AS15" s="147">
        <v>6.9002810727674421E-4</v>
      </c>
      <c r="AT15" s="147">
        <v>1.5028440442550037E-4</v>
      </c>
      <c r="AU15" s="147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  <c r="BP15">
        <v>3.331330013852727E-5</v>
      </c>
      <c r="BQ15">
        <v>7.181414584611474E-5</v>
      </c>
      <c r="BR15">
        <v>1.1023100446641545E-3</v>
      </c>
    </row>
    <row r="16" spans="1:70" x14ac:dyDescent="0.2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 s="145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147">
        <v>3.75468229155577E-5</v>
      </c>
      <c r="AS16" s="147">
        <v>9.1861320639744764E-3</v>
      </c>
      <c r="AT16" s="147">
        <v>2.4250010808802205E-2</v>
      </c>
      <c r="AU16" s="147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  <c r="BP16">
        <v>9.7559788461663695E-5</v>
      </c>
      <c r="BQ16">
        <v>6.0405047745250632E-4</v>
      </c>
      <c r="BR16">
        <v>1.4622443754029444E-2</v>
      </c>
    </row>
    <row r="17" spans="1:70" x14ac:dyDescent="0.2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 s="145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147">
        <v>1.0084826813579067E-6</v>
      </c>
      <c r="AS17" s="147">
        <v>8.2766626330880094E-6</v>
      </c>
      <c r="AT17" s="147">
        <v>1.4574492333495407E-5</v>
      </c>
      <c r="AU17" s="147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  <c r="BP17">
        <v>5.7981173811555583E-6</v>
      </c>
      <c r="BQ17">
        <v>1.1211156972976533E-5</v>
      </c>
      <c r="BR17">
        <v>6.2816299281138246E-5</v>
      </c>
    </row>
    <row r="18" spans="1:70" x14ac:dyDescent="0.2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 s="145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147">
        <v>2.4151200263223926E-6</v>
      </c>
      <c r="AS18" s="147">
        <v>2.4164782580299077E-5</v>
      </c>
      <c r="AT18" s="147">
        <v>4.3257835022543267E-5</v>
      </c>
      <c r="AU18" s="147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  <c r="BP18">
        <v>1.4054144835976559E-5</v>
      </c>
      <c r="BQ18">
        <v>2.7441649209226465E-5</v>
      </c>
      <c r="BR18">
        <v>1.384465768977587E-4</v>
      </c>
    </row>
    <row r="19" spans="1:70" x14ac:dyDescent="0.2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 s="145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147">
        <v>4.3721739306843274E-5</v>
      </c>
      <c r="AS19" s="147">
        <v>4.0164958762704097E-3</v>
      </c>
      <c r="AT19" s="147">
        <v>2.312363438585285E-2</v>
      </c>
      <c r="AU19" s="147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  <c r="BP19">
        <v>1.863156302317926E-3</v>
      </c>
      <c r="BQ19">
        <v>4.5597517783716818E-4</v>
      </c>
      <c r="BR19">
        <v>4.4791265345305257E-3</v>
      </c>
    </row>
    <row r="20" spans="1:70" x14ac:dyDescent="0.2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 s="145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147">
        <v>7.6381619756010868E-7</v>
      </c>
      <c r="AS20" s="147">
        <v>2.2262279430365871E-5</v>
      </c>
      <c r="AT20" s="147">
        <v>3.7538455325691253E-5</v>
      </c>
      <c r="AU20" s="147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  <c r="BP20">
        <v>1.6828234446617456E-5</v>
      </c>
      <c r="BQ20">
        <v>4.7430396768858183E-6</v>
      </c>
      <c r="BR20">
        <v>4.3182873037403548E-5</v>
      </c>
    </row>
    <row r="21" spans="1:70" x14ac:dyDescent="0.2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 s="145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147">
        <v>9.4362755707543489E-2</v>
      </c>
      <c r="AS21" s="147">
        <v>2.252830464041975</v>
      </c>
      <c r="AT21" s="147">
        <v>1.9042027934018182</v>
      </c>
      <c r="AU21" s="147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  <c r="BP21">
        <v>0.56574062825797522</v>
      </c>
      <c r="BQ21">
        <v>0.22607654837045763</v>
      </c>
      <c r="BR21">
        <v>1.8656888381642496</v>
      </c>
    </row>
    <row r="22" spans="1:70" x14ac:dyDescent="0.25">
      <c r="A22" s="76" t="s">
        <v>375</v>
      </c>
      <c r="B22" s="22"/>
      <c r="C22" s="22"/>
      <c r="D22" s="22"/>
      <c r="E22" s="22"/>
      <c r="F22" s="131"/>
      <c r="G22" s="22"/>
      <c r="H22" s="22"/>
      <c r="I22" s="14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2"/>
      <c r="X22" s="22"/>
      <c r="Y22" s="22"/>
      <c r="Z22" s="22"/>
      <c r="AA22" s="22"/>
      <c r="AB22" s="33"/>
      <c r="AC22" s="33"/>
      <c r="AD22" s="33"/>
      <c r="AE22" s="33"/>
      <c r="AF22" s="22"/>
      <c r="AH22" s="137"/>
      <c r="AI22" s="22"/>
      <c r="AJ22" s="137"/>
      <c r="AK22" s="145"/>
      <c r="AR22" s="64"/>
      <c r="AS22" s="64"/>
      <c r="AT22" s="64"/>
      <c r="AU22" s="64"/>
    </row>
    <row r="23" spans="1:70" x14ac:dyDescent="0.25">
      <c r="A23" s="142" t="s">
        <v>376</v>
      </c>
      <c r="B23" s="22">
        <v>1.6475121459595702E-6</v>
      </c>
      <c r="C23" s="22">
        <v>1.6634871400474524E-5</v>
      </c>
      <c r="D23" s="22">
        <v>2.2183972612377794E-5</v>
      </c>
      <c r="E23" s="150">
        <v>1.682069501830573E-5</v>
      </c>
      <c r="F23" s="22">
        <v>2.799058377780967E-5</v>
      </c>
      <c r="G23" s="22">
        <v>9.2861935755679659E-7</v>
      </c>
      <c r="H23" s="22">
        <v>7.4912711094148715E-6</v>
      </c>
      <c r="I23" s="22">
        <v>1.0483371421131744E-4</v>
      </c>
      <c r="J23" s="22">
        <v>1.115531981077926E-6</v>
      </c>
      <c r="K23" s="22">
        <v>2.0157325150308555E-8</v>
      </c>
      <c r="L23" s="22">
        <v>1.0170016422452381E-5</v>
      </c>
      <c r="M23" s="22">
        <v>8.2492021293207237E-5</v>
      </c>
      <c r="N23" s="22">
        <v>1.0170016422452381E-5</v>
      </c>
      <c r="O23" s="22">
        <v>5.4027011702234042E-4</v>
      </c>
      <c r="P23" s="22">
        <v>1.9927337029360528E-6</v>
      </c>
      <c r="Q23" s="22">
        <v>4.6554581619581952E-5</v>
      </c>
      <c r="R23" s="22">
        <v>3.5515149979386286E-5</v>
      </c>
      <c r="S23" s="22">
        <v>1.0368587248536708E-5</v>
      </c>
      <c r="T23" s="22">
        <v>3.3592897566025239E-4</v>
      </c>
      <c r="U23" s="22">
        <v>4.3782134300570806E-4</v>
      </c>
      <c r="V23" s="23">
        <v>704.49791371915296</v>
      </c>
      <c r="W23" s="22">
        <v>2.107718148732971E-6</v>
      </c>
      <c r="X23" s="22">
        <v>8.4810832860518761E-5</v>
      </c>
      <c r="Y23" s="22">
        <v>3.6930218792960358E-4</v>
      </c>
      <c r="Z23" s="22">
        <v>5.4123017295259373E-4</v>
      </c>
      <c r="AA23" s="22">
        <v>3.0924321824624927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0.63218597695853407</v>
      </c>
      <c r="AH23" s="137">
        <v>0.76187215763825955</v>
      </c>
      <c r="AI23" s="22">
        <v>3.6930218792960358E-4</v>
      </c>
      <c r="AJ23" s="137">
        <v>3.506357294453331E-4</v>
      </c>
      <c r="AK23" s="145">
        <v>1.0170016422452381E-5</v>
      </c>
      <c r="AL23">
        <v>1.115531981077926E-6</v>
      </c>
      <c r="AM23">
        <v>1.5871163408618096E-4</v>
      </c>
      <c r="AN23">
        <v>2.0190630291135156E-5</v>
      </c>
      <c r="AO23">
        <v>5.4562632295118062E-5</v>
      </c>
      <c r="AP23">
        <v>9.3610377271934335E-5</v>
      </c>
      <c r="AQ23">
        <v>2.799058377780967E-5</v>
      </c>
      <c r="AR23" s="149">
        <v>4.4004992061689248E-5</v>
      </c>
      <c r="AS23" s="148">
        <v>5.7604911099078558E-6</v>
      </c>
      <c r="AT23" s="148">
        <v>5.7539331296186584E-4</v>
      </c>
      <c r="AU23" s="149">
        <v>9.3345353840135853E-6</v>
      </c>
      <c r="AV23">
        <v>2.287903044499928E-5</v>
      </c>
      <c r="AW23">
        <v>2.0190630291135156E-5</v>
      </c>
      <c r="AX23">
        <v>2.0190630291135156E-5</v>
      </c>
      <c r="AY23">
        <v>1.7746954045969329E-7</v>
      </c>
      <c r="AZ23">
        <v>7.3728428257341951E-8</v>
      </c>
      <c r="BA23">
        <v>3.8036930826904379E-4</v>
      </c>
      <c r="BB23">
        <v>3.8036930826904379E-4</v>
      </c>
      <c r="BC23">
        <v>3.8036930826904379E-4</v>
      </c>
      <c r="BD23">
        <v>3.8036930826904379E-4</v>
      </c>
      <c r="BE23">
        <v>3.8036930826904379E-4</v>
      </c>
      <c r="BF23">
        <v>3.8036930826904379E-4</v>
      </c>
      <c r="BG23">
        <v>4.5140133597575844E-5</v>
      </c>
      <c r="BH23">
        <v>8.5164343204351338E-6</v>
      </c>
      <c r="BI23">
        <v>3.8036930826904379E-4</v>
      </c>
      <c r="BJ23">
        <v>1.441940016235008E-6</v>
      </c>
      <c r="BK23">
        <v>1.8387899999999999E-4</v>
      </c>
      <c r="BL23">
        <v>3.8737492460800155E-4</v>
      </c>
      <c r="BM23">
        <v>2.2431102252259698E-3</v>
      </c>
      <c r="BN23">
        <v>4.379079485914717E-5</v>
      </c>
      <c r="BO23">
        <v>8.7324801211805366E-6</v>
      </c>
      <c r="BP23">
        <v>5.3173599004023821E-6</v>
      </c>
      <c r="BQ23">
        <v>5.1317565366116599E-6</v>
      </c>
      <c r="BR23">
        <v>3.5515149979386286E-5</v>
      </c>
    </row>
    <row r="24" spans="1:70" x14ac:dyDescent="0.25">
      <c r="A24" s="142" t="s">
        <v>377</v>
      </c>
      <c r="B24" s="22">
        <v>3.0399408312257672E-6</v>
      </c>
      <c r="C24" s="22">
        <v>1.2089445236135493E-4</v>
      </c>
      <c r="D24" s="22">
        <v>9.8118601509052282E-5</v>
      </c>
      <c r="E24" s="22">
        <v>4.1267092733737474E-5</v>
      </c>
      <c r="F24" s="22">
        <v>8.7687493578268727E-5</v>
      </c>
      <c r="G24" s="22">
        <v>6.8785225696938643E-6</v>
      </c>
      <c r="H24" s="22">
        <v>2.4622383984295937E-5</v>
      </c>
      <c r="I24" s="22">
        <v>1.2844463925965841E-4</v>
      </c>
      <c r="J24" s="22">
        <v>3.6770314167952544E-6</v>
      </c>
      <c r="K24" s="22">
        <v>2.2151216740320579E-7</v>
      </c>
      <c r="L24" s="22">
        <v>8.2940162853501777E-5</v>
      </c>
      <c r="M24" s="22">
        <v>2.7570363020471223E-4</v>
      </c>
      <c r="N24" s="22">
        <v>8.2940162853501777E-5</v>
      </c>
      <c r="O24" s="22">
        <v>2.6586382101999626E-4</v>
      </c>
      <c r="P24" s="22">
        <v>1.5165826120867138E-6</v>
      </c>
      <c r="Q24" s="22">
        <v>1.7425707589598558E-4</v>
      </c>
      <c r="R24" s="22">
        <v>1.090336568096634E-4</v>
      </c>
      <c r="S24" s="22">
        <v>3.4595241721373999E-5</v>
      </c>
      <c r="T24">
        <v>6.7771929172995803E-4</v>
      </c>
      <c r="U24">
        <v>8.3787559005801956E-4</v>
      </c>
      <c r="V24">
        <v>10917.65179953163</v>
      </c>
      <c r="W24">
        <v>7.4101514561797945E-6</v>
      </c>
      <c r="X24">
        <v>6.1779907843389053E-5</v>
      </c>
      <c r="Y24">
        <v>2.372369067112466E-4</v>
      </c>
      <c r="Z24">
        <v>2.2419631299719228E-4</v>
      </c>
      <c r="AA24">
        <v>0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0.34140444442805934</v>
      </c>
      <c r="AH24" s="137">
        <v>1.7665472523352894</v>
      </c>
      <c r="AI24">
        <v>2.372369067112466E-4</v>
      </c>
      <c r="AJ24" s="137">
        <v>5.1389580474130574E-5</v>
      </c>
      <c r="AK24" s="145">
        <v>8.2940162853501777E-5</v>
      </c>
      <c r="AL24">
        <v>3.6770314167952544E-6</v>
      </c>
      <c r="AM24">
        <v>3.5372301460651583E-4</v>
      </c>
      <c r="AN24">
        <v>1.6456545833869036E-4</v>
      </c>
      <c r="AO24">
        <v>4.4764766407373222E-4</v>
      </c>
      <c r="AP24">
        <v>5.704654554976932E-4</v>
      </c>
      <c r="AQ24">
        <v>8.7687493578268727E-5</v>
      </c>
      <c r="AR24" s="148">
        <v>3.6869568197258872E-5</v>
      </c>
      <c r="AS24" s="148">
        <v>5.5435405741439389E-5</v>
      </c>
      <c r="AT24" s="148">
        <v>4.8822841941175338E-4</v>
      </c>
      <c r="AU24" s="148">
        <v>3.1592936775206707E-5</v>
      </c>
      <c r="AV24">
        <v>6.4188892458595391E-5</v>
      </c>
      <c r="AW24">
        <v>1.6456545833869036E-4</v>
      </c>
      <c r="AX24">
        <v>1.6456545833869036E-4</v>
      </c>
      <c r="AY24">
        <v>1.950242021802968E-6</v>
      </c>
      <c r="AZ24">
        <v>1.414075708098862E-7</v>
      </c>
      <c r="BA24">
        <v>6.1081687939922903E-4</v>
      </c>
      <c r="BB24">
        <v>6.1081687939922903E-4</v>
      </c>
      <c r="BC24">
        <v>6.1081687939922903E-4</v>
      </c>
      <c r="BD24">
        <v>6.1081687939922903E-4</v>
      </c>
      <c r="BE24">
        <v>6.1081687939922903E-4</v>
      </c>
      <c r="BF24">
        <v>6.1081687939922903E-4</v>
      </c>
      <c r="BG24">
        <v>7.5691513646150641E-5</v>
      </c>
      <c r="BH24">
        <v>3.0786763138211152E-5</v>
      </c>
      <c r="BI24">
        <v>6.1081687939922903E-4</v>
      </c>
      <c r="BJ24">
        <v>1.5845716427149114E-5</v>
      </c>
      <c r="BK24">
        <v>1.6558400000000001E-4</v>
      </c>
      <c r="BL24">
        <v>2.6891137319877981E-4</v>
      </c>
      <c r="BM24">
        <v>1.8776222129105017E-3</v>
      </c>
      <c r="BN24">
        <v>1.6681578164179269E-4</v>
      </c>
      <c r="BO24">
        <v>2.957669409890028E-5</v>
      </c>
      <c r="BP24">
        <v>2.4727867949129857E-5</v>
      </c>
      <c r="BQ24">
        <v>1.2115063110681093E-5</v>
      </c>
      <c r="BR24">
        <v>1.090336568096634E-4</v>
      </c>
    </row>
    <row r="25" spans="1:70" x14ac:dyDescent="0.25">
      <c r="A25" s="142" t="s">
        <v>378</v>
      </c>
      <c r="B25" s="22">
        <v>1.7869631031761375E-5</v>
      </c>
      <c r="C25" s="22">
        <v>2.1957605536868419E-4</v>
      </c>
      <c r="D25" s="22">
        <v>1.4151206528003252E-4</v>
      </c>
      <c r="E25" s="22">
        <v>7.3827121501478647E-5</v>
      </c>
      <c r="F25" s="22">
        <v>2.6173727772067876E-4</v>
      </c>
      <c r="G25" s="22">
        <v>1.1918020971529221E-5</v>
      </c>
      <c r="H25" s="22">
        <v>3.9416335568410072E-5</v>
      </c>
      <c r="I25" s="22">
        <v>1.5950350329081692E-4</v>
      </c>
      <c r="J25" s="22">
        <v>7.5757969020644731E-6</v>
      </c>
      <c r="K25" s="22">
        <v>4.5910670743931481E-7</v>
      </c>
      <c r="L25" s="22">
        <v>1.5192657392452353E-4</v>
      </c>
      <c r="M25" s="22">
        <v>4.1473140096491101E-4</v>
      </c>
      <c r="N25" s="22">
        <v>1.5192657392452353E-4</v>
      </c>
      <c r="O25" s="22">
        <v>4.0317444089443832E-4</v>
      </c>
      <c r="P25" s="22">
        <v>3.4987184681879423E-6</v>
      </c>
      <c r="Q25" s="22">
        <v>3.7437892547709348E-4</v>
      </c>
      <c r="R25" s="22">
        <v>3.3685121043801309E-4</v>
      </c>
      <c r="S25" s="22">
        <v>8.5980349380233078E-5</v>
      </c>
      <c r="T25">
        <v>1.220444895860921E-3</v>
      </c>
      <c r="U25">
        <v>1.4935997688647433E-3</v>
      </c>
      <c r="V25">
        <v>26108.221638485818</v>
      </c>
      <c r="W25">
        <v>1.2477711839059192E-5</v>
      </c>
      <c r="X25">
        <v>3.9526638257805086E-4</v>
      </c>
      <c r="Y25">
        <v>3.8227120494542543E-4</v>
      </c>
      <c r="Z25">
        <v>4.1500324562749864E-4</v>
      </c>
      <c r="AA25">
        <v>6.9214632035614389E-5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1.122738317849068</v>
      </c>
      <c r="AH25" s="137">
        <v>4.0764930927646024</v>
      </c>
      <c r="AI25">
        <v>3.8227120494542543E-4</v>
      </c>
      <c r="AJ25" s="137">
        <v>8.2994059152446205E-5</v>
      </c>
      <c r="AK25" s="145">
        <v>1.5192657392452353E-4</v>
      </c>
      <c r="AL25">
        <v>7.5757969020644731E-6</v>
      </c>
      <c r="AM25">
        <v>5.9801440424344298E-4</v>
      </c>
      <c r="AN25">
        <v>3.0695601919288409E-4</v>
      </c>
      <c r="AO25">
        <v>9.2049973301424075E-4</v>
      </c>
      <c r="AP25">
        <v>1.1547972912925243E-3</v>
      </c>
      <c r="AQ25">
        <v>2.6173727772067876E-4</v>
      </c>
      <c r="AR25" s="148">
        <v>4.4208863267073054E-5</v>
      </c>
      <c r="AS25" s="148">
        <v>1.0999973407148151E-4</v>
      </c>
      <c r="AT25" s="148">
        <v>5.5775119945901917E-4</v>
      </c>
      <c r="AU25" s="148">
        <v>5.2760172697340643E-5</v>
      </c>
      <c r="AV25">
        <v>2.2824207029523526E-4</v>
      </c>
      <c r="AW25">
        <v>3.0695601919288409E-4</v>
      </c>
      <c r="AX25">
        <v>3.0695601919288409E-4</v>
      </c>
      <c r="AY25">
        <v>4.0420768025350243E-6</v>
      </c>
      <c r="AZ25">
        <v>2.694840695226325E-7</v>
      </c>
      <c r="BA25">
        <v>9.2148523327343832E-4</v>
      </c>
      <c r="BB25">
        <v>9.2148523327343832E-4</v>
      </c>
      <c r="BC25">
        <v>9.2148523327343832E-4</v>
      </c>
      <c r="BD25">
        <v>9.2148523327343832E-4</v>
      </c>
      <c r="BE25">
        <v>9.2148523327343832E-4</v>
      </c>
      <c r="BF25">
        <v>9.2148523327343832E-4</v>
      </c>
      <c r="BG25">
        <v>1.101897939043978E-4</v>
      </c>
      <c r="BH25">
        <v>6.0746159963671165E-5</v>
      </c>
      <c r="BI25">
        <v>9.2148523327343832E-4</v>
      </c>
      <c r="BJ25">
        <v>3.2841874020597073E-5</v>
      </c>
      <c r="BK25">
        <v>2.7946700000000004E-4</v>
      </c>
      <c r="BL25">
        <v>4.2936465420881348E-4</v>
      </c>
      <c r="BM25">
        <v>2.9256221054821834E-3</v>
      </c>
      <c r="BN25">
        <v>2.4408338495687793E-4</v>
      </c>
      <c r="BO25">
        <v>6.7287391466117804E-5</v>
      </c>
      <c r="BP25">
        <v>2.9334305797808771E-5</v>
      </c>
      <c r="BQ25">
        <v>5.4295039066022641E-5</v>
      </c>
      <c r="BR25">
        <v>3.3685121043801309E-4</v>
      </c>
    </row>
    <row r="26" spans="1:70" x14ac:dyDescent="0.25">
      <c r="A26" s="142" t="s">
        <v>379</v>
      </c>
      <c r="B26" s="22">
        <v>1.3358914550832159E-6</v>
      </c>
      <c r="C26" s="22">
        <v>2.071097213637908E-5</v>
      </c>
      <c r="D26" s="22">
        <v>4.1558350645559732E-6</v>
      </c>
      <c r="E26" s="22">
        <v>5.6252435292465905E-6</v>
      </c>
      <c r="F26" s="22">
        <v>2.0589959259211712E-5</v>
      </c>
      <c r="G26" s="22">
        <v>1.20954422764767E-6</v>
      </c>
      <c r="H26" s="22">
        <v>2.5176062247341162E-6</v>
      </c>
      <c r="I26" s="22">
        <v>3.9378929673313824E-5</v>
      </c>
      <c r="J26" s="22">
        <v>7.1353913629747322E-7</v>
      </c>
      <c r="K26" s="22">
        <v>5.2453144518899411E-8</v>
      </c>
      <c r="L26" s="22">
        <v>1.4430131806743621E-5</v>
      </c>
      <c r="M26" s="22">
        <v>2.7056211201710986E-5</v>
      </c>
      <c r="N26" s="22">
        <v>1.4430131806743621E-5</v>
      </c>
      <c r="O26" s="22">
        <v>4.5866918653188822E-5</v>
      </c>
      <c r="P26" s="22">
        <v>3.999842022917504E-7</v>
      </c>
      <c r="Q26" s="22">
        <v>2.1876473057176617E-5</v>
      </c>
      <c r="R26" s="22">
        <v>2.702203671489133E-5</v>
      </c>
      <c r="S26" s="22">
        <v>8.48648937089203E-6</v>
      </c>
      <c r="T26">
        <v>1.4053799866368228E-4</v>
      </c>
      <c r="U26">
        <v>1.7336249527777995E-4</v>
      </c>
      <c r="V26">
        <v>2804.4909929615606</v>
      </c>
      <c r="W26">
        <v>1.1228184134660918E-6</v>
      </c>
      <c r="X26">
        <v>8.4204160004979164E-5</v>
      </c>
      <c r="Y26">
        <v>3.2065564973781502E-5</v>
      </c>
      <c r="Z26">
        <v>3.7954191940471508E-5</v>
      </c>
      <c r="AA26">
        <v>1.3345507070758349E-4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0.60259659453968406</v>
      </c>
      <c r="AH26" s="137">
        <v>0.94006438486272781</v>
      </c>
      <c r="AI26">
        <v>3.2065564973781502E-5</v>
      </c>
      <c r="AJ26" s="137">
        <v>4.5815791176618875E-6</v>
      </c>
      <c r="AK26" s="145">
        <v>1.4430131806743621E-5</v>
      </c>
      <c r="AL26">
        <v>7.1353913629747322E-7</v>
      </c>
      <c r="AM26">
        <v>5.8568575234940185E-5</v>
      </c>
      <c r="AN26">
        <v>3.0078814732100028E-5</v>
      </c>
      <c r="AO26">
        <v>8.6981538860044815E-5</v>
      </c>
      <c r="AP26">
        <v>1.1656483860773072E-4</v>
      </c>
      <c r="AQ26">
        <v>2.0589959259211712E-5</v>
      </c>
      <c r="AR26" s="148">
        <v>3.5056132405082549E-5</v>
      </c>
      <c r="AS26" s="148">
        <v>1.0866569288314412E-5</v>
      </c>
      <c r="AT26" s="148">
        <v>6.9010927757086248E-5</v>
      </c>
      <c r="AU26" s="148">
        <v>3.6844597733739605E-6</v>
      </c>
      <c r="AV26">
        <v>1.9464520535458008E-5</v>
      </c>
      <c r="AW26">
        <v>3.0078814732100025E-5</v>
      </c>
      <c r="AX26">
        <v>3.0078814732100025E-5</v>
      </c>
      <c r="AY26">
        <v>4.6180906365408622E-7</v>
      </c>
      <c r="AZ26">
        <v>3.3847598230228046E-8</v>
      </c>
      <c r="BA26">
        <v>6.0654575523900414E-5</v>
      </c>
      <c r="BB26">
        <v>6.0654575523900414E-5</v>
      </c>
      <c r="BC26">
        <v>6.0654575523900414E-5</v>
      </c>
      <c r="BD26">
        <v>6.0654575523900414E-5</v>
      </c>
      <c r="BE26">
        <v>6.0654575523900414E-5</v>
      </c>
      <c r="BF26">
        <v>6.0654575523900414E-5</v>
      </c>
      <c r="BG26">
        <v>9.7895126449273755E-6</v>
      </c>
      <c r="BH26">
        <v>9.6362396537871451E-6</v>
      </c>
      <c r="BI26">
        <v>6.0654575523900414E-5</v>
      </c>
      <c r="BJ26">
        <v>3.752198642189451E-6</v>
      </c>
      <c r="BK26">
        <v>2.3753000000000001E-5</v>
      </c>
      <c r="BL26">
        <v>4.4721776378299297E-5</v>
      </c>
      <c r="BM26">
        <v>2.2668238402746615E-4</v>
      </c>
      <c r="BN26">
        <v>1.3852998794338467E-5</v>
      </c>
      <c r="BO26">
        <v>4.004065105636532E-6</v>
      </c>
      <c r="BP26">
        <v>1.641754449949003E-7</v>
      </c>
      <c r="BQ26">
        <v>4.5871268362946176E-6</v>
      </c>
      <c r="BR26">
        <v>2.702203671489133E-5</v>
      </c>
    </row>
    <row r="27" spans="1:70" x14ac:dyDescent="0.25">
      <c r="A27" s="142" t="s">
        <v>380</v>
      </c>
      <c r="B27" s="22">
        <v>1.2100049326248854E-6</v>
      </c>
      <c r="C27" s="22">
        <v>1.7406178068346329E-5</v>
      </c>
      <c r="D27" s="22">
        <v>3.5809614222912821E-6</v>
      </c>
      <c r="E27" s="22">
        <v>4.703219397957232E-6</v>
      </c>
      <c r="F27" s="22">
        <v>1.8168265932660878E-5</v>
      </c>
      <c r="G27" s="22">
        <v>9.7265961101847585E-7</v>
      </c>
      <c r="H27" s="22">
        <v>2.1122258606960401E-6</v>
      </c>
      <c r="I27" s="22">
        <v>3.4260007764246813E-5</v>
      </c>
      <c r="J27" s="22">
        <v>6.0380137611153005E-7</v>
      </c>
      <c r="K27" s="22">
        <v>4.4018496285210727E-8</v>
      </c>
      <c r="L27" s="22">
        <v>1.2117937860216054E-5</v>
      </c>
      <c r="M27" s="22">
        <v>2.2993906893901899E-5</v>
      </c>
      <c r="N27" s="22">
        <v>1.2117937860216054E-5</v>
      </c>
      <c r="O27" s="22">
        <v>4.1605774688856405E-5</v>
      </c>
      <c r="P27" s="22">
        <v>3.490750248769853E-7</v>
      </c>
      <c r="Q27" s="22">
        <v>1.9208984839695272E-5</v>
      </c>
      <c r="R27" s="22">
        <v>2.3849770757134079E-5</v>
      </c>
      <c r="S27" s="22">
        <v>7.242700182454341E-6</v>
      </c>
      <c r="T27">
        <v>1.1961227205401832E-4</v>
      </c>
      <c r="U27">
        <v>1.4702859995282641E-4</v>
      </c>
      <c r="V27">
        <v>2186.0892170362031</v>
      </c>
      <c r="W27">
        <v>9.4789781281016209E-7</v>
      </c>
      <c r="X27">
        <v>5.5503153471639043E-5</v>
      </c>
      <c r="Y27">
        <v>2.9636475478540562E-5</v>
      </c>
      <c r="Z27">
        <v>3.1721496236403284E-5</v>
      </c>
      <c r="AA27">
        <v>2.1818850691141076E-4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0.58749251856921769</v>
      </c>
      <c r="AH27" s="137">
        <v>0.87069431344656434</v>
      </c>
      <c r="AI27">
        <v>2.9636475478540562E-5</v>
      </c>
      <c r="AJ27" s="137">
        <v>3.7545431425147197E-6</v>
      </c>
      <c r="AK27" s="145">
        <v>1.2117937860216054E-5</v>
      </c>
      <c r="AL27">
        <v>6.0380137611153005E-7</v>
      </c>
      <c r="AM27">
        <v>4.96250787054495E-5</v>
      </c>
      <c r="AN27">
        <v>2.5260747782024851E-5</v>
      </c>
      <c r="AO27">
        <v>6.9510447925175592E-5</v>
      </c>
      <c r="AP27">
        <v>9.5997329691402348E-5</v>
      </c>
      <c r="AQ27">
        <v>1.8168265932660878E-5</v>
      </c>
      <c r="AR27" s="148">
        <v>1.0806011806230857E-5</v>
      </c>
      <c r="AS27" s="148">
        <v>9.1221705631948241E-6</v>
      </c>
      <c r="AT27" s="148">
        <v>5.5768131400961203E-5</v>
      </c>
      <c r="AU27" s="148">
        <v>3.1245332038760457E-6</v>
      </c>
      <c r="AV27">
        <v>1.7214383931807944E-5</v>
      </c>
      <c r="AW27">
        <v>2.5260747782024848E-5</v>
      </c>
      <c r="AX27">
        <v>2.5260747782024848E-5</v>
      </c>
      <c r="AY27">
        <v>3.875485586113831E-7</v>
      </c>
      <c r="AZ27">
        <v>2.8645858364885712E-8</v>
      </c>
      <c r="BA27">
        <v>5.2401571423362419E-5</v>
      </c>
      <c r="BB27">
        <v>5.2401571423362419E-5</v>
      </c>
      <c r="BC27">
        <v>5.2401571423362419E-5</v>
      </c>
      <c r="BD27">
        <v>5.2401571423362419E-5</v>
      </c>
      <c r="BE27">
        <v>5.2401571423362419E-5</v>
      </c>
      <c r="BF27">
        <v>5.2401571423362419E-5</v>
      </c>
      <c r="BG27">
        <v>8.4667502899063011E-6</v>
      </c>
      <c r="BH27">
        <v>8.704160579132475E-6</v>
      </c>
      <c r="BI27">
        <v>5.2401571423362419E-5</v>
      </c>
      <c r="BJ27">
        <v>3.1488320387174879E-6</v>
      </c>
      <c r="BK27">
        <v>2.0438999999999999E-5</v>
      </c>
      <c r="BL27">
        <v>3.9717113896726515E-5</v>
      </c>
      <c r="BM27">
        <v>1.8502270797564099E-4</v>
      </c>
      <c r="BN27">
        <v>1.1762524852776183E-5</v>
      </c>
      <c r="BO27">
        <v>3.5111069821884427E-6</v>
      </c>
      <c r="BP27">
        <v>1.4757230352518373E-7</v>
      </c>
      <c r="BQ27">
        <v>4.1276370746684247E-6</v>
      </c>
      <c r="BR27">
        <v>2.3849770757134076E-5</v>
      </c>
    </row>
    <row r="28" spans="1:70" x14ac:dyDescent="0.25">
      <c r="A28" s="142" t="s">
        <v>381</v>
      </c>
      <c r="B28" s="22">
        <v>9.1315061995251688E-6</v>
      </c>
      <c r="C28" s="22">
        <v>1.7632598905483666E-4</v>
      </c>
      <c r="D28" s="22">
        <v>3.0566484760835841E-5</v>
      </c>
      <c r="E28" s="22">
        <v>3.3536825967672552E-5</v>
      </c>
      <c r="F28" s="22">
        <v>1.5075464274655418E-4</v>
      </c>
      <c r="G28" s="22">
        <v>9.2301898481560131E-6</v>
      </c>
      <c r="H28" s="22">
        <v>1.6929249747456297E-5</v>
      </c>
      <c r="I28" s="22">
        <v>1.0860535367305905E-4</v>
      </c>
      <c r="J28" s="22">
        <v>5.2552539992939179E-6</v>
      </c>
      <c r="K28" s="22">
        <v>4.5126771882857739E-7</v>
      </c>
      <c r="L28" s="22">
        <v>1.2435333831511215E-4</v>
      </c>
      <c r="M28" s="22">
        <v>2.001524297567284E-4</v>
      </c>
      <c r="N28" s="22">
        <v>1.2435333831511215E-4</v>
      </c>
      <c r="O28" s="22">
        <v>5.5609803341897313E-5</v>
      </c>
      <c r="P28" s="22">
        <v>9.6379867217241487E-7</v>
      </c>
      <c r="Q28" s="22">
        <v>1.5783265664760031E-4</v>
      </c>
      <c r="R28" s="22">
        <v>1.9778305848322815E-4</v>
      </c>
      <c r="S28" s="22">
        <v>6.1888218679941479E-5</v>
      </c>
      <c r="T28">
        <v>8.7088723588591051E-4</v>
      </c>
      <c r="U28">
        <v>1.0562300992858155E-3</v>
      </c>
      <c r="V28">
        <v>34095.118868472928</v>
      </c>
      <c r="W28">
        <v>8.2908510867074711E-6</v>
      </c>
      <c r="X28">
        <v>9.8493011380480322E-4</v>
      </c>
      <c r="Y28">
        <v>7.157957167651735E-5</v>
      </c>
      <c r="Z28">
        <v>3.123188327381475E-4</v>
      </c>
      <c r="AA28">
        <v>2.5624364400569131E-5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0.32556862353525029</v>
      </c>
      <c r="AH28" s="137">
        <v>3.2288896982580355</v>
      </c>
      <c r="AI28">
        <v>7.157957167651735E-5</v>
      </c>
      <c r="AJ28" s="137">
        <v>2.9843126967592983E-5</v>
      </c>
      <c r="AK28" s="145">
        <v>1.2435333831511215E-4</v>
      </c>
      <c r="AL28">
        <v>5.2552539992939179E-6</v>
      </c>
      <c r="AM28">
        <v>3.7153301564928542E-4</v>
      </c>
      <c r="AN28">
        <v>2.5816714070547186E-4</v>
      </c>
      <c r="AO28">
        <v>9.5731758139603153E-4</v>
      </c>
      <c r="AP28">
        <v>1.0950470559686137E-3</v>
      </c>
      <c r="AQ28">
        <v>1.5075464274655418E-4</v>
      </c>
      <c r="AR28" s="148">
        <v>1.0433143223547586E-5</v>
      </c>
      <c r="AS28" s="148">
        <v>9.3917379555195937E-5</v>
      </c>
      <c r="AT28" s="148">
        <v>1.3609094545422565E-3</v>
      </c>
      <c r="AU28" s="148">
        <v>2.5824483486339186E-5</v>
      </c>
      <c r="AV28">
        <v>1.4224379348467945E-4</v>
      </c>
      <c r="AW28">
        <v>2.5816714070547186E-4</v>
      </c>
      <c r="AX28">
        <v>2.5816714070547186E-4</v>
      </c>
      <c r="AY28">
        <v>3.9730606163078029E-6</v>
      </c>
      <c r="AZ28">
        <v>2.249377806313287E-7</v>
      </c>
      <c r="BA28">
        <v>3.5972777485358294E-4</v>
      </c>
      <c r="BB28">
        <v>3.5972777485358294E-4</v>
      </c>
      <c r="BC28">
        <v>3.5972777485358294E-4</v>
      </c>
      <c r="BD28">
        <v>3.5972777485358294E-4</v>
      </c>
      <c r="BE28">
        <v>3.5972777485358294E-4</v>
      </c>
      <c r="BF28">
        <v>3.5972777485358294E-4</v>
      </c>
      <c r="BG28">
        <v>4.0152477370938349E-5</v>
      </c>
      <c r="BH28">
        <v>4.607130571350931E-5</v>
      </c>
      <c r="BI28">
        <v>3.5972777485358294E-4</v>
      </c>
      <c r="BJ28">
        <v>3.22811175075009E-5</v>
      </c>
      <c r="BK28">
        <v>2.6927800000000002E-4</v>
      </c>
      <c r="BL28">
        <v>1.4838902196511055E-4</v>
      </c>
      <c r="BM28">
        <v>1.0990728675792025E-3</v>
      </c>
      <c r="BN28">
        <v>1.0697126249591312E-4</v>
      </c>
      <c r="BO28">
        <v>2.7303069329997905E-5</v>
      </c>
      <c r="BP28">
        <v>1.3872089139278484E-6</v>
      </c>
      <c r="BQ28">
        <v>3.3707544602415411E-5</v>
      </c>
      <c r="BR28">
        <v>1.9778305848322815E-4</v>
      </c>
    </row>
    <row r="29" spans="1:70" x14ac:dyDescent="0.25">
      <c r="A29" s="142" t="s">
        <v>382</v>
      </c>
      <c r="B29" s="22">
        <v>1.5662485543207782E-7</v>
      </c>
      <c r="C29" s="22">
        <v>8.4926912192607464E-7</v>
      </c>
      <c r="D29" s="22">
        <v>4.2437914958763538E-7</v>
      </c>
      <c r="E29" s="22">
        <v>4.9850874288833959E-7</v>
      </c>
      <c r="F29" s="22">
        <v>2.0500776158126043E-6</v>
      </c>
      <c r="G29" s="22">
        <v>5.051759336732613E-8</v>
      </c>
      <c r="H29" s="22">
        <v>1.9053925395576143E-7</v>
      </c>
      <c r="I29" s="22">
        <v>2.6816408081249396E-6</v>
      </c>
      <c r="J29" s="22">
        <v>3.6663015127900887E-8</v>
      </c>
      <c r="K29" s="22">
        <v>2.0513234711667952E-9</v>
      </c>
      <c r="L29" s="22">
        <v>5.7724019910999631E-7</v>
      </c>
      <c r="M29" s="22">
        <v>1.4866084150296165E-6</v>
      </c>
      <c r="N29" s="22">
        <v>5.7724019910999631E-7</v>
      </c>
      <c r="O29" s="22">
        <v>3.7660358798306973E-6</v>
      </c>
      <c r="P29" s="22">
        <v>3.8829128708322975E-8</v>
      </c>
      <c r="Q29" s="22">
        <v>2.3415397872774981E-6</v>
      </c>
      <c r="R29" s="22">
        <v>2.6907087561252384E-6</v>
      </c>
      <c r="S29" s="22">
        <v>6.4386104243541212E-7</v>
      </c>
      <c r="T29">
        <v>9.1166565419244493E-6</v>
      </c>
      <c r="U29">
        <v>1.1728409506610788E-5</v>
      </c>
      <c r="V29">
        <v>96.781986720187163</v>
      </c>
      <c r="W29">
        <v>6.0384255481604291E-8</v>
      </c>
      <c r="X29">
        <v>3.2217864877030009E-6</v>
      </c>
      <c r="Y29">
        <v>2.9810791226564484E-6</v>
      </c>
      <c r="Z29">
        <v>1.6982393285710743E-6</v>
      </c>
      <c r="AA29">
        <v>2.1876330735892607E-5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5.783545940455595E-2</v>
      </c>
      <c r="AH29" s="137">
        <v>7.1033059003242111E-2</v>
      </c>
      <c r="AI29">
        <v>2.9810791226564484E-6</v>
      </c>
      <c r="AJ29" s="137">
        <v>3.1559842741996132E-7</v>
      </c>
      <c r="AK29" s="145">
        <v>5.7724019910999631E-7</v>
      </c>
      <c r="AL29">
        <v>3.6663015127900887E-8</v>
      </c>
      <c r="AM29">
        <v>3.9744282964197224E-6</v>
      </c>
      <c r="AN29">
        <v>1.2077314328142093E-6</v>
      </c>
      <c r="AO29">
        <v>3.3806273156688371E-6</v>
      </c>
      <c r="AP29">
        <v>5.0333565167569876E-6</v>
      </c>
      <c r="AQ29">
        <v>2.0500776158126043E-6</v>
      </c>
      <c r="AR29" s="148">
        <v>3.5976826068234813E-7</v>
      </c>
      <c r="AS29" s="148">
        <v>4.2642102948431629E-7</v>
      </c>
      <c r="AT29" s="148">
        <v>4.4079138384916418E-6</v>
      </c>
      <c r="AU29" s="148">
        <v>2.1383599307172708E-7</v>
      </c>
      <c r="AV29">
        <v>1.9543531348819603E-6</v>
      </c>
      <c r="AW29">
        <v>1.2077314328142093E-6</v>
      </c>
      <c r="AX29">
        <v>1.2077314328142093E-6</v>
      </c>
      <c r="AY29">
        <v>1.8060304680682362E-8</v>
      </c>
      <c r="AZ29">
        <v>2.014270755184693E-9</v>
      </c>
      <c r="BA29">
        <v>3.8562890702361708E-6</v>
      </c>
      <c r="BB29">
        <v>3.8562890702361708E-6</v>
      </c>
      <c r="BC29">
        <v>3.8562890702361708E-6</v>
      </c>
      <c r="BD29">
        <v>3.8562890702361708E-6</v>
      </c>
      <c r="BE29">
        <v>3.8562890702361708E-6</v>
      </c>
      <c r="BF29">
        <v>3.8562890702361708E-6</v>
      </c>
      <c r="BG29">
        <v>8.2426016342209124E-7</v>
      </c>
      <c r="BH29">
        <v>6.4197846091665245E-7</v>
      </c>
      <c r="BI29">
        <v>3.8562890702361708E-6</v>
      </c>
      <c r="BJ29">
        <v>1.4673997553054421E-7</v>
      </c>
      <c r="BK29">
        <v>1.8669999999999999E-6</v>
      </c>
      <c r="BL29">
        <v>3.1740031807359252E-6</v>
      </c>
      <c r="BM29">
        <v>1.5633285526157619E-5</v>
      </c>
      <c r="BN29">
        <v>7.3281634985847891E-7</v>
      </c>
      <c r="BO29">
        <v>4.7976786822805638E-7</v>
      </c>
      <c r="BP29">
        <v>2.3228268777969273E-8</v>
      </c>
      <c r="BQ29">
        <v>5.2507877243951971E-7</v>
      </c>
      <c r="BR29">
        <v>2.6907087561252384E-6</v>
      </c>
    </row>
    <row r="30" spans="1:70" x14ac:dyDescent="0.25">
      <c r="A30" s="143" t="s">
        <v>383</v>
      </c>
      <c r="B30" s="30">
        <v>4.6137457863884076E-7</v>
      </c>
      <c r="C30" s="30">
        <v>4.8940766859619451E-6</v>
      </c>
      <c r="D30" s="30">
        <v>1.2107258991446946E-6</v>
      </c>
      <c r="E30" s="30">
        <v>1.3656585525915004E-6</v>
      </c>
      <c r="F30" s="30">
        <v>6.2326336140693555E-6</v>
      </c>
      <c r="G30" s="30">
        <v>2.7585791560646669E-7</v>
      </c>
      <c r="H30" s="30">
        <v>6.0464144447253003E-7</v>
      </c>
      <c r="I30" s="30">
        <v>3.7623933659469724E-6</v>
      </c>
      <c r="J30" s="30">
        <v>1.705216302565396E-7</v>
      </c>
      <c r="K30" s="30">
        <v>1.2437330586042305E-8</v>
      </c>
      <c r="L30" s="30">
        <v>3.430202402049935E-6</v>
      </c>
      <c r="M30" s="30">
        <v>6.0292094942868076E-6</v>
      </c>
      <c r="N30" s="30">
        <v>3.430202402049935E-6</v>
      </c>
      <c r="O30" s="30">
        <v>1.2185713260544563E-5</v>
      </c>
      <c r="P30" s="30">
        <v>7.6486587463122767E-8</v>
      </c>
      <c r="Q30" s="30">
        <v>6.7295043356406922E-6</v>
      </c>
      <c r="R30" s="30">
        <v>8.1834506459948056E-6</v>
      </c>
      <c r="S30" s="30">
        <v>2.2139772725014601E-6</v>
      </c>
      <c r="T30">
        <v>2.9079279589284322E-5</v>
      </c>
      <c r="U30">
        <v>3.6017097080284259E-5</v>
      </c>
      <c r="V30">
        <v>184.67134596722039</v>
      </c>
      <c r="W30">
        <v>2.5073285365504498E-7</v>
      </c>
      <c r="X30">
        <v>7.3099936089287716E-6</v>
      </c>
      <c r="Y30">
        <v>8.6026194866932475E-6</v>
      </c>
      <c r="Z30">
        <v>9.1013702708481804E-6</v>
      </c>
      <c r="AA30">
        <v>1.5747420407375269E-4</v>
      </c>
      <c r="AB30" s="33">
        <v>0</v>
      </c>
      <c r="AC30" s="33">
        <v>0</v>
      </c>
      <c r="AD30" s="33">
        <v>0</v>
      </c>
      <c r="AE30" s="33">
        <v>0</v>
      </c>
      <c r="AF30" s="22">
        <v>0</v>
      </c>
      <c r="AG30">
        <v>0.15121564781043251</v>
      </c>
      <c r="AH30" s="137">
        <v>0.23123370028155957</v>
      </c>
      <c r="AI30">
        <v>8.6026194866932475E-6</v>
      </c>
      <c r="AJ30" s="137">
        <v>1.1501628818526515E-6</v>
      </c>
      <c r="AK30" s="145">
        <v>3.430202402049935E-6</v>
      </c>
      <c r="AL30">
        <v>1.705216302565396E-7</v>
      </c>
      <c r="AM30">
        <v>1.1888317348190973E-5</v>
      </c>
      <c r="AN30">
        <v>7.1383957357030386E-6</v>
      </c>
      <c r="AO30">
        <v>1.0131175051850797E-5</v>
      </c>
      <c r="AP30">
        <v>2.0623690853850278E-5</v>
      </c>
      <c r="AQ30">
        <v>6.2326336140693555E-6</v>
      </c>
      <c r="AR30" s="148">
        <v>8.7643361404835049E-7</v>
      </c>
      <c r="AS30" s="148">
        <v>2.6410990375260462E-6</v>
      </c>
      <c r="AT30" s="148">
        <v>1.6048135469532384E-5</v>
      </c>
      <c r="AU30" s="148">
        <v>8.6221021549647553E-7</v>
      </c>
      <c r="AV30">
        <v>5.9272608478936561E-6</v>
      </c>
      <c r="AW30">
        <v>7.1383957357030386E-6</v>
      </c>
      <c r="AX30">
        <v>7.1383957357030386E-6</v>
      </c>
      <c r="AY30">
        <v>1.0950100408617104E-7</v>
      </c>
      <c r="AZ30">
        <v>7.1643861425092388E-9</v>
      </c>
      <c r="BA30">
        <v>1.3957647089019492E-5</v>
      </c>
      <c r="BB30">
        <v>1.3957647089019492E-5</v>
      </c>
      <c r="BC30">
        <v>1.3957647089019492E-5</v>
      </c>
      <c r="BD30">
        <v>1.3957647089019492E-5</v>
      </c>
      <c r="BE30">
        <v>1.3957647089019492E-5</v>
      </c>
      <c r="BF30">
        <v>1.3957647089019492E-5</v>
      </c>
      <c r="BG30">
        <v>1.7291819909844251E-6</v>
      </c>
      <c r="BH30">
        <v>2.3409496924953611E-6</v>
      </c>
      <c r="BI30">
        <v>1.3957647089019492E-5</v>
      </c>
      <c r="BJ30">
        <v>8.8969565820013965E-7</v>
      </c>
      <c r="BK30">
        <v>5.6119999999999998E-6</v>
      </c>
      <c r="BL30">
        <v>1.1559482996649099E-5</v>
      </c>
      <c r="BM30">
        <v>4.6352495718765156E-5</v>
      </c>
      <c r="BN30">
        <v>3.2496215635210682E-6</v>
      </c>
      <c r="BO30">
        <v>1.2625220576747255E-6</v>
      </c>
      <c r="BP30">
        <v>4.5192670727623378E-8</v>
      </c>
      <c r="BQ30">
        <v>1.47744245386557E-6</v>
      </c>
      <c r="BR30">
        <v>8.1834506459948039E-6</v>
      </c>
    </row>
    <row r="31" spans="1:70" x14ac:dyDescent="0.25">
      <c r="AH31" s="137"/>
      <c r="AJ31" s="137"/>
      <c r="AK31" s="145"/>
    </row>
    <row r="32" spans="1:70" x14ac:dyDescent="0.25">
      <c r="A32" t="s">
        <v>77</v>
      </c>
      <c r="B32" s="151" t="s">
        <v>78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H32" s="137" t="s">
        <v>367</v>
      </c>
      <c r="AJ32" s="137" t="s">
        <v>347</v>
      </c>
      <c r="AK32" s="145" t="s">
        <v>320</v>
      </c>
      <c r="AL32" t="s">
        <v>322</v>
      </c>
      <c r="AM32" t="s">
        <v>327</v>
      </c>
      <c r="AN32" t="s">
        <v>327</v>
      </c>
      <c r="AO32" t="s">
        <v>327</v>
      </c>
      <c r="AP32" t="s">
        <v>327</v>
      </c>
      <c r="AQ32" t="s">
        <v>346</v>
      </c>
      <c r="AR32" t="s">
        <v>347</v>
      </c>
      <c r="AS32" t="s">
        <v>347</v>
      </c>
      <c r="AT32" t="s">
        <v>347</v>
      </c>
      <c r="AU32" t="s">
        <v>347</v>
      </c>
      <c r="AV32" t="s">
        <v>347</v>
      </c>
      <c r="AW32" t="s">
        <v>347</v>
      </c>
      <c r="AX32" t="s">
        <v>347</v>
      </c>
      <c r="AY32" t="s">
        <v>347</v>
      </c>
      <c r="AZ32" t="s">
        <v>347</v>
      </c>
      <c r="BA32" t="s">
        <v>347</v>
      </c>
      <c r="BB32" t="s">
        <v>347</v>
      </c>
      <c r="BC32" t="s">
        <v>347</v>
      </c>
      <c r="BD32" t="s">
        <v>347</v>
      </c>
      <c r="BE32" t="s">
        <v>347</v>
      </c>
      <c r="BF32" t="s">
        <v>347</v>
      </c>
      <c r="BG32" t="s">
        <v>347</v>
      </c>
      <c r="BH32" t="s">
        <v>347</v>
      </c>
      <c r="BI32" t="s">
        <v>347</v>
      </c>
      <c r="BJ32" t="s">
        <v>347</v>
      </c>
      <c r="BK32" t="s">
        <v>347</v>
      </c>
      <c r="BL32" t="s">
        <v>347</v>
      </c>
      <c r="BM32" t="s">
        <v>347</v>
      </c>
      <c r="BN32" t="s">
        <v>347</v>
      </c>
      <c r="BO32" t="s">
        <v>369</v>
      </c>
      <c r="BP32" t="s">
        <v>347</v>
      </c>
      <c r="BQ32" t="s">
        <v>347</v>
      </c>
      <c r="BR32" t="s">
        <v>347</v>
      </c>
    </row>
  </sheetData>
  <mergeCells count="1">
    <mergeCell ref="B32:AF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0" t="s">
        <v>33</v>
      </c>
      <c r="B1" s="11">
        <v>0.85</v>
      </c>
    </row>
    <row r="2" spans="1:2" x14ac:dyDescent="0.25">
      <c r="A2" s="12" t="s">
        <v>34</v>
      </c>
      <c r="B2" s="13">
        <f>12/28</f>
        <v>0.42857142857142855</v>
      </c>
    </row>
    <row r="3" spans="1:2" x14ac:dyDescent="0.25">
      <c r="A3" s="12" t="s">
        <v>35</v>
      </c>
      <c r="B3" s="13">
        <f>12/16</f>
        <v>0.75</v>
      </c>
    </row>
    <row r="4" spans="1:2" x14ac:dyDescent="0.25">
      <c r="A4" s="12" t="s">
        <v>36</v>
      </c>
      <c r="B4" s="13" t="e">
        <f>#REF!</f>
        <v>#REF!</v>
      </c>
    </row>
    <row r="5" spans="1:2" x14ac:dyDescent="0.25">
      <c r="A5" s="14" t="s">
        <v>37</v>
      </c>
      <c r="B5" s="15">
        <f>32/64</f>
        <v>0.5</v>
      </c>
    </row>
    <row r="8" spans="1:2" x14ac:dyDescent="0.2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2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2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2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2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2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2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2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25">
      <c r="A22" s="9"/>
      <c r="M22" s="64"/>
    </row>
    <row r="23" spans="1:17" x14ac:dyDescent="0.25">
      <c r="A23" t="s">
        <v>15</v>
      </c>
      <c r="B23" s="151" t="s">
        <v>21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1"/>
  <sheetViews>
    <sheetView workbookViewId="0">
      <selection activeCell="G24" sqref="G24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</cols>
  <sheetData>
    <row r="1" spans="1:4" x14ac:dyDescent="0.25">
      <c r="B1" t="s">
        <v>297</v>
      </c>
      <c r="C1" t="s">
        <v>298</v>
      </c>
      <c r="D1" t="s">
        <v>307</v>
      </c>
    </row>
    <row r="2" spans="1:4" x14ac:dyDescent="0.25">
      <c r="A2" t="s">
        <v>122</v>
      </c>
      <c r="B2" t="s">
        <v>306</v>
      </c>
      <c r="C2" t="s">
        <v>306</v>
      </c>
      <c r="D2" t="s">
        <v>306</v>
      </c>
    </row>
    <row r="3" spans="1:4" x14ac:dyDescent="0.25">
      <c r="A3" s="19" t="s">
        <v>125</v>
      </c>
      <c r="B3" t="s">
        <v>293</v>
      </c>
      <c r="C3" t="s">
        <v>293</v>
      </c>
      <c r="D3" t="s">
        <v>293</v>
      </c>
    </row>
    <row r="4" spans="1:4" x14ac:dyDescent="0.2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2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2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2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2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2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2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2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2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2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2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2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2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2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2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2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25">
      <c r="A20" t="s">
        <v>31</v>
      </c>
      <c r="B20">
        <v>22763.019075759898</v>
      </c>
      <c r="C20">
        <v>22763.019075759898</v>
      </c>
      <c r="D20">
        <v>22763.019075759898</v>
      </c>
    </row>
    <row r="21" spans="1:4" x14ac:dyDescent="0.25">
      <c r="A21" s="76" t="s">
        <v>375</v>
      </c>
    </row>
    <row r="22" spans="1:4" x14ac:dyDescent="0.25">
      <c r="A22" s="142" t="s">
        <v>376</v>
      </c>
      <c r="B22">
        <v>0.37034943531993869</v>
      </c>
      <c r="C22">
        <v>0.37034943531993869</v>
      </c>
      <c r="D22">
        <v>0.37034943531993869</v>
      </c>
    </row>
    <row r="23" spans="1:4" x14ac:dyDescent="0.25">
      <c r="A23" s="142" t="s">
        <v>377</v>
      </c>
      <c r="B23">
        <v>1.274407618987647</v>
      </c>
      <c r="C23">
        <v>1.274407618987647</v>
      </c>
      <c r="D23">
        <v>1.274407618987647</v>
      </c>
    </row>
    <row r="24" spans="1:4" x14ac:dyDescent="0.25">
      <c r="A24" s="142" t="s">
        <v>378</v>
      </c>
      <c r="B24">
        <v>3.1302091249900932</v>
      </c>
      <c r="C24">
        <v>3.1302091249900932</v>
      </c>
      <c r="D24">
        <v>3.1302091249900932</v>
      </c>
    </row>
    <row r="25" spans="1:4" x14ac:dyDescent="0.25">
      <c r="A25" s="142" t="s">
        <v>379</v>
      </c>
      <c r="B25">
        <v>0.24682227388035821</v>
      </c>
      <c r="C25">
        <v>0.24682227388035821</v>
      </c>
      <c r="D25">
        <v>0.24682227388035821</v>
      </c>
    </row>
    <row r="26" spans="1:4" x14ac:dyDescent="0.25">
      <c r="A26" s="142" t="s">
        <v>380</v>
      </c>
      <c r="B26">
        <v>0.21415419754922327</v>
      </c>
      <c r="C26">
        <v>0.21415419754922327</v>
      </c>
      <c r="D26">
        <v>0.21415419754922327</v>
      </c>
    </row>
    <row r="27" spans="1:4" x14ac:dyDescent="0.25">
      <c r="A27" s="142" t="s">
        <v>381</v>
      </c>
      <c r="B27">
        <v>1.7961904743782098</v>
      </c>
      <c r="C27">
        <v>1.7961904743782098</v>
      </c>
      <c r="D27">
        <v>1.7961904743782098</v>
      </c>
    </row>
    <row r="28" spans="1:4" x14ac:dyDescent="0.25">
      <c r="A28" s="142" t="s">
        <v>382</v>
      </c>
      <c r="B28">
        <v>2.2352473934910237E-2</v>
      </c>
      <c r="C28">
        <v>2.2352473934910237E-2</v>
      </c>
      <c r="D28">
        <v>2.2352473934910237E-2</v>
      </c>
    </row>
    <row r="29" spans="1:4" x14ac:dyDescent="0.25">
      <c r="A29" s="143" t="s">
        <v>383</v>
      </c>
      <c r="B29">
        <v>7.0223242933031296E-2</v>
      </c>
      <c r="C29">
        <v>7.0223242933031296E-2</v>
      </c>
      <c r="D29">
        <v>7.0223242933031296E-2</v>
      </c>
    </row>
    <row r="31" spans="1:4" x14ac:dyDescent="0.25">
      <c r="A31" t="s">
        <v>15</v>
      </c>
      <c r="B31" t="s">
        <v>78</v>
      </c>
      <c r="C31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121</v>
      </c>
      <c r="B1" t="s">
        <v>122</v>
      </c>
    </row>
    <row r="2" spans="1:2" x14ac:dyDescent="0.25">
      <c r="A2" s="62" t="s">
        <v>93</v>
      </c>
      <c r="B2" t="s">
        <v>117</v>
      </c>
    </row>
    <row r="3" spans="1:2" x14ac:dyDescent="0.25">
      <c r="A3" s="62" t="s">
        <v>94</v>
      </c>
      <c r="B3" t="s">
        <v>117</v>
      </c>
    </row>
    <row r="4" spans="1:2" x14ac:dyDescent="0.25">
      <c r="A4" s="62" t="s">
        <v>335</v>
      </c>
      <c r="B4" t="s">
        <v>117</v>
      </c>
    </row>
    <row r="5" spans="1:2" x14ac:dyDescent="0.25">
      <c r="A5" s="62" t="s">
        <v>95</v>
      </c>
      <c r="B5" t="s">
        <v>117</v>
      </c>
    </row>
    <row r="6" spans="1:2" x14ac:dyDescent="0.25">
      <c r="A6" s="62" t="s">
        <v>293</v>
      </c>
      <c r="B6" t="s">
        <v>117</v>
      </c>
    </row>
    <row r="7" spans="1:2" x14ac:dyDescent="0.25">
      <c r="A7" s="62" t="s">
        <v>97</v>
      </c>
      <c r="B7" t="s">
        <v>118</v>
      </c>
    </row>
    <row r="8" spans="1:2" x14ac:dyDescent="0.25">
      <c r="A8" s="62" t="s">
        <v>98</v>
      </c>
      <c r="B8" t="s">
        <v>118</v>
      </c>
    </row>
    <row r="9" spans="1:2" x14ac:dyDescent="0.25">
      <c r="A9" s="62" t="s">
        <v>99</v>
      </c>
      <c r="B9" t="s">
        <v>118</v>
      </c>
    </row>
    <row r="10" spans="1:2" x14ac:dyDescent="0.25">
      <c r="A10" s="62" t="s">
        <v>100</v>
      </c>
      <c r="B10" t="s">
        <v>118</v>
      </c>
    </row>
    <row r="11" spans="1:2" x14ac:dyDescent="0.25">
      <c r="A11" s="62" t="s">
        <v>101</v>
      </c>
      <c r="B11" t="s">
        <v>118</v>
      </c>
    </row>
    <row r="12" spans="1:2" x14ac:dyDescent="0.25">
      <c r="A12" s="62" t="s">
        <v>103</v>
      </c>
      <c r="B12" t="s">
        <v>119</v>
      </c>
    </row>
    <row r="13" spans="1:2" x14ac:dyDescent="0.25">
      <c r="A13" s="62" t="s">
        <v>104</v>
      </c>
      <c r="B13" t="s">
        <v>119</v>
      </c>
    </row>
    <row r="14" spans="1:2" x14ac:dyDescent="0.25">
      <c r="A14" s="62" t="s">
        <v>105</v>
      </c>
      <c r="B14" t="s">
        <v>119</v>
      </c>
    </row>
    <row r="15" spans="1:2" x14ac:dyDescent="0.25">
      <c r="A15" s="62" t="s">
        <v>106</v>
      </c>
      <c r="B15" t="s">
        <v>119</v>
      </c>
    </row>
    <row r="16" spans="1:2" x14ac:dyDescent="0.25">
      <c r="A16" s="62" t="s">
        <v>107</v>
      </c>
      <c r="B16" t="s">
        <v>119</v>
      </c>
    </row>
    <row r="17" spans="1:2" x14ac:dyDescent="0.25">
      <c r="A17" s="62" t="s">
        <v>108</v>
      </c>
      <c r="B17" t="s">
        <v>119</v>
      </c>
    </row>
    <row r="18" spans="1:2" x14ac:dyDescent="0.25">
      <c r="A18" s="62" t="s">
        <v>109</v>
      </c>
      <c r="B18" t="s">
        <v>119</v>
      </c>
    </row>
    <row r="19" spans="1:2" x14ac:dyDescent="0.25">
      <c r="A19" s="62" t="s">
        <v>110</v>
      </c>
      <c r="B19" t="s">
        <v>119</v>
      </c>
    </row>
    <row r="20" spans="1:2" x14ac:dyDescent="0.25">
      <c r="A20" s="126" t="s">
        <v>336</v>
      </c>
      <c r="B20" s="69" t="s">
        <v>119</v>
      </c>
    </row>
    <row r="21" spans="1:2" x14ac:dyDescent="0.25">
      <c r="A21" s="62" t="s">
        <v>112</v>
      </c>
      <c r="B21" t="s">
        <v>120</v>
      </c>
    </row>
    <row r="22" spans="1:2" x14ac:dyDescent="0.25">
      <c r="A22" s="62" t="s">
        <v>113</v>
      </c>
      <c r="B22" t="s">
        <v>120</v>
      </c>
    </row>
    <row r="23" spans="1:2" x14ac:dyDescent="0.25">
      <c r="A23" s="62" t="s">
        <v>114</v>
      </c>
      <c r="B23" t="s">
        <v>120</v>
      </c>
    </row>
    <row r="24" spans="1:2" x14ac:dyDescent="0.25">
      <c r="A24" s="62" t="s">
        <v>115</v>
      </c>
      <c r="B24" t="s">
        <v>120</v>
      </c>
    </row>
    <row r="25" spans="1:2" x14ac:dyDescent="0.2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5" x14ac:dyDescent="0.25"/>
  <cols>
    <col min="1" max="1" width="35" bestFit="1" customWidth="1"/>
  </cols>
  <sheetData>
    <row r="1" spans="1:3" x14ac:dyDescent="0.25">
      <c r="B1" s="68" t="s">
        <v>186</v>
      </c>
      <c r="C1" t="s">
        <v>218</v>
      </c>
    </row>
    <row r="2" spans="1:3" x14ac:dyDescent="0.25">
      <c r="A2" t="s">
        <v>184</v>
      </c>
      <c r="B2" t="s">
        <v>185</v>
      </c>
      <c r="C2" t="s">
        <v>217</v>
      </c>
    </row>
    <row r="3" spans="1:3" x14ac:dyDescent="0.25">
      <c r="A3" t="s">
        <v>126</v>
      </c>
      <c r="B3">
        <v>42.686144171450856</v>
      </c>
      <c r="C3">
        <v>846.6716031627742</v>
      </c>
    </row>
    <row r="4" spans="1:3" s="69" customFormat="1" x14ac:dyDescent="0.2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2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2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2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2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2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2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25">
      <c r="A11" s="69" t="s">
        <v>134</v>
      </c>
      <c r="B11" s="69">
        <v>38.215735920904834</v>
      </c>
      <c r="C11" s="69">
        <v>744.70116983334174</v>
      </c>
    </row>
    <row r="12" spans="1:3" x14ac:dyDescent="0.25">
      <c r="A12" t="s">
        <v>135</v>
      </c>
      <c r="B12">
        <v>36.933051359779093</v>
      </c>
      <c r="C12">
        <v>749.07638827065296</v>
      </c>
    </row>
    <row r="13" spans="1:3" s="69" customFormat="1" x14ac:dyDescent="0.2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2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2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2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2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25">
      <c r="A18" s="69" t="s">
        <v>141</v>
      </c>
      <c r="B18" s="69">
        <v>42.284531648205927</v>
      </c>
      <c r="C18" s="69">
        <v>836.63306309407369</v>
      </c>
    </row>
    <row r="19" spans="1:3" x14ac:dyDescent="0.25">
      <c r="A19" s="68" t="s">
        <v>1</v>
      </c>
      <c r="B19">
        <v>42.626181307031878</v>
      </c>
      <c r="C19">
        <v>846.93577526984518</v>
      </c>
    </row>
    <row r="20" spans="1:3" x14ac:dyDescent="0.25">
      <c r="A20" t="s">
        <v>142</v>
      </c>
      <c r="B20">
        <v>38.488964112948509</v>
      </c>
      <c r="C20">
        <v>725.15243391008278</v>
      </c>
    </row>
    <row r="21" spans="1:3" x14ac:dyDescent="0.25">
      <c r="A21" t="s">
        <v>143</v>
      </c>
      <c r="B21">
        <v>38.922651269814651</v>
      </c>
      <c r="C21">
        <v>748.62596861099109</v>
      </c>
    </row>
    <row r="22" spans="1:3" x14ac:dyDescent="0.25">
      <c r="A22" t="s">
        <v>144</v>
      </c>
      <c r="B22">
        <v>40.920706293416544</v>
      </c>
      <c r="C22">
        <v>801.99999999999989</v>
      </c>
    </row>
    <row r="23" spans="1:3" x14ac:dyDescent="0.25">
      <c r="A23" t="s">
        <v>145</v>
      </c>
      <c r="B23">
        <v>40.504015809547568</v>
      </c>
      <c r="C23">
        <v>791.99999999999989</v>
      </c>
    </row>
    <row r="24" spans="1:3" x14ac:dyDescent="0.25">
      <c r="A24" t="s">
        <v>146</v>
      </c>
      <c r="B24">
        <v>36.711334911700462</v>
      </c>
      <c r="C24">
        <v>700.32025584540236</v>
      </c>
    </row>
    <row r="25" spans="1:3" x14ac:dyDescent="0.25">
      <c r="A25" t="s">
        <v>147</v>
      </c>
      <c r="B25">
        <v>46.202729987714299</v>
      </c>
      <c r="C25">
        <v>991.17374573064865</v>
      </c>
    </row>
    <row r="26" spans="1:3" x14ac:dyDescent="0.25">
      <c r="A26" t="s">
        <v>148</v>
      </c>
      <c r="B26">
        <v>46.202729987714299</v>
      </c>
      <c r="C26">
        <v>991.17374573064865</v>
      </c>
    </row>
    <row r="27" spans="1:3" x14ac:dyDescent="0.25">
      <c r="A27" t="s">
        <v>149</v>
      </c>
      <c r="B27">
        <v>18.846161439157566</v>
      </c>
      <c r="C27">
        <v>794.1013538556316</v>
      </c>
    </row>
    <row r="28" spans="1:3" x14ac:dyDescent="0.25">
      <c r="A28" t="s">
        <v>150</v>
      </c>
      <c r="B28">
        <v>25.127117950234005</v>
      </c>
      <c r="C28">
        <v>789.34625592835232</v>
      </c>
    </row>
    <row r="29" spans="1:3" x14ac:dyDescent="0.25">
      <c r="A29" t="s">
        <v>151</v>
      </c>
      <c r="B29">
        <v>32.865401215741031</v>
      </c>
      <c r="C29">
        <v>809.68750817282455</v>
      </c>
    </row>
    <row r="30" spans="1:3" x14ac:dyDescent="0.25">
      <c r="A30" t="s">
        <v>152</v>
      </c>
      <c r="B30">
        <v>27.364626409656783</v>
      </c>
      <c r="C30">
        <v>783.00612535864673</v>
      </c>
    </row>
    <row r="31" spans="1:3" x14ac:dyDescent="0.25">
      <c r="A31" t="s">
        <v>153</v>
      </c>
      <c r="B31">
        <v>38.215735920904834</v>
      </c>
      <c r="C31">
        <v>744.70116983334174</v>
      </c>
    </row>
    <row r="32" spans="1:3" x14ac:dyDescent="0.25">
      <c r="A32" t="s">
        <v>154</v>
      </c>
      <c r="B32">
        <v>27.964740860374413</v>
      </c>
      <c r="C32">
        <v>508.00296189766453</v>
      </c>
    </row>
    <row r="33" spans="1:3" x14ac:dyDescent="0.25">
      <c r="A33" t="s">
        <v>155</v>
      </c>
      <c r="B33">
        <v>24.597121095787827</v>
      </c>
      <c r="C33">
        <v>428.22298556220187</v>
      </c>
    </row>
    <row r="34" spans="1:3" x14ac:dyDescent="0.25">
      <c r="A34" t="s">
        <v>156</v>
      </c>
      <c r="B34">
        <v>22.69110756333853</v>
      </c>
      <c r="C34">
        <v>665.18536560495022</v>
      </c>
    </row>
    <row r="35" spans="1:3" x14ac:dyDescent="0.25">
      <c r="A35" t="s">
        <v>157</v>
      </c>
      <c r="B35">
        <v>23.767560801872072</v>
      </c>
      <c r="C35">
        <v>859.88020851632757</v>
      </c>
    </row>
    <row r="36" spans="1:3" x14ac:dyDescent="0.25">
      <c r="A36" t="s">
        <v>158</v>
      </c>
      <c r="B36">
        <v>39.354735372074877</v>
      </c>
      <c r="C36">
        <v>887.88245186586084</v>
      </c>
    </row>
    <row r="37" spans="1:3" x14ac:dyDescent="0.25">
      <c r="A37" t="s">
        <v>159</v>
      </c>
      <c r="B37">
        <v>40.711000614508571</v>
      </c>
      <c r="C37">
        <v>797.00724703341325</v>
      </c>
    </row>
    <row r="38" spans="1:3" x14ac:dyDescent="0.25">
      <c r="A38" t="s">
        <v>160</v>
      </c>
      <c r="B38">
        <v>38.53472160535101</v>
      </c>
      <c r="C38">
        <v>748.92792354647884</v>
      </c>
    </row>
    <row r="39" spans="1:3" x14ac:dyDescent="0.25">
      <c r="A39" t="s">
        <v>161</v>
      </c>
      <c r="B39">
        <v>40.453244380327611</v>
      </c>
      <c r="C39">
        <v>778.77937164550963</v>
      </c>
    </row>
    <row r="40" spans="1:3" x14ac:dyDescent="0.25">
      <c r="A40" t="s">
        <v>162</v>
      </c>
      <c r="B40">
        <v>43.400833892223638</v>
      </c>
      <c r="C40">
        <v>793.37856525946859</v>
      </c>
    </row>
    <row r="41" spans="1:3" x14ac:dyDescent="0.25">
      <c r="A41" t="s">
        <v>163</v>
      </c>
      <c r="B41">
        <v>40.954601653198118</v>
      </c>
      <c r="C41">
        <v>798.04417121416941</v>
      </c>
    </row>
    <row r="42" spans="1:3" x14ac:dyDescent="0.25">
      <c r="A42" t="s">
        <v>242</v>
      </c>
      <c r="B42" s="69">
        <v>44.291949816853993</v>
      </c>
      <c r="C42">
        <v>793.37856525946859</v>
      </c>
    </row>
    <row r="43" spans="1:3" x14ac:dyDescent="0.25">
      <c r="A43" t="s">
        <v>337</v>
      </c>
      <c r="B43" s="69">
        <v>44.291949816853993</v>
      </c>
      <c r="C43">
        <v>793.37856525946859</v>
      </c>
    </row>
    <row r="44" spans="1:3" x14ac:dyDescent="0.25">
      <c r="A44" t="s">
        <v>338</v>
      </c>
      <c r="B44" s="69">
        <v>43.995102738357922</v>
      </c>
      <c r="C44">
        <v>793.37856525946859</v>
      </c>
    </row>
    <row r="45" spans="1:3" x14ac:dyDescent="0.25">
      <c r="A45" t="s">
        <v>371</v>
      </c>
      <c r="B45" s="69">
        <v>43.975450721892244</v>
      </c>
      <c r="C45">
        <v>793.37856525946859</v>
      </c>
    </row>
    <row r="46" spans="1:3" x14ac:dyDescent="0.25">
      <c r="A46" t="s">
        <v>372</v>
      </c>
      <c r="B46" s="69">
        <v>43.819577184272568</v>
      </c>
      <c r="C46">
        <v>793.37856525946859</v>
      </c>
    </row>
    <row r="47" spans="1:3" x14ac:dyDescent="0.25">
      <c r="A47" t="s">
        <v>164</v>
      </c>
      <c r="B47">
        <v>38.180512527472686</v>
      </c>
      <c r="C47">
        <v>747.6070630111235</v>
      </c>
    </row>
    <row r="48" spans="1:3" x14ac:dyDescent="0.25">
      <c r="A48" t="s">
        <v>165</v>
      </c>
      <c r="B48">
        <v>37.300256882262083</v>
      </c>
      <c r="C48">
        <v>716.69892648380858</v>
      </c>
    </row>
    <row r="49" spans="1:3" x14ac:dyDescent="0.25">
      <c r="A49" t="s">
        <v>166</v>
      </c>
      <c r="B49">
        <v>36.889328265240245</v>
      </c>
      <c r="C49">
        <v>744.70116983334174</v>
      </c>
    </row>
    <row r="50" spans="1:3" x14ac:dyDescent="0.25">
      <c r="A50" t="s">
        <v>167</v>
      </c>
      <c r="B50">
        <v>39.429337036099838</v>
      </c>
      <c r="C50">
        <v>756.99999999999989</v>
      </c>
    </row>
    <row r="51" spans="1:3" x14ac:dyDescent="0.25">
      <c r="A51" t="s">
        <v>168</v>
      </c>
      <c r="B51">
        <v>10.040313081123244</v>
      </c>
      <c r="C51">
        <v>70.798124695046326</v>
      </c>
    </row>
    <row r="52" spans="1:3" x14ac:dyDescent="0.25">
      <c r="A52" t="s">
        <v>169</v>
      </c>
      <c r="B52">
        <v>30.792488052730107</v>
      </c>
      <c r="C52">
        <v>742.58779297677324</v>
      </c>
    </row>
    <row r="53" spans="1:3" x14ac:dyDescent="0.25">
      <c r="A53" t="s">
        <v>170</v>
      </c>
      <c r="B53">
        <v>31.839314137909518</v>
      </c>
      <c r="C53">
        <v>742.32362086970215</v>
      </c>
    </row>
    <row r="54" spans="1:3" x14ac:dyDescent="0.25">
      <c r="A54" t="s">
        <v>171</v>
      </c>
      <c r="B54">
        <v>33.077070766926674</v>
      </c>
      <c r="C54">
        <v>769.53334789802227</v>
      </c>
    </row>
    <row r="55" spans="1:3" x14ac:dyDescent="0.25">
      <c r="A55" t="s">
        <v>172</v>
      </c>
      <c r="B55">
        <v>31.263230600468017</v>
      </c>
      <c r="C55">
        <v>584.61287294827434</v>
      </c>
    </row>
    <row r="56" spans="1:3" x14ac:dyDescent="0.25">
      <c r="A56" t="s">
        <v>173</v>
      </c>
      <c r="B56">
        <v>29.646904789703584</v>
      </c>
      <c r="C56">
        <v>559.51652277652283</v>
      </c>
    </row>
    <row r="57" spans="1:3" x14ac:dyDescent="0.25">
      <c r="A57" t="s">
        <v>174</v>
      </c>
      <c r="B57">
        <v>31.510123545085804</v>
      </c>
      <c r="C57">
        <v>595.17975723111715</v>
      </c>
    </row>
    <row r="58" spans="1:3" x14ac:dyDescent="0.25">
      <c r="A58" t="s">
        <v>175</v>
      </c>
      <c r="B58">
        <v>27.734307445397814</v>
      </c>
      <c r="C58">
        <v>507.21044557645126</v>
      </c>
    </row>
    <row r="59" spans="1:3" x14ac:dyDescent="0.25">
      <c r="A59" t="s">
        <v>176</v>
      </c>
      <c r="B59">
        <v>27.548680827882244</v>
      </c>
      <c r="C59">
        <v>668.88377510394514</v>
      </c>
    </row>
    <row r="60" spans="1:3" x14ac:dyDescent="0.25">
      <c r="A60" t="s">
        <v>177</v>
      </c>
      <c r="B60">
        <v>34.60609523247426</v>
      </c>
      <c r="C60">
        <v>654.80340179705718</v>
      </c>
    </row>
    <row r="61" spans="1:3" x14ac:dyDescent="0.25">
      <c r="A61" t="s">
        <v>178</v>
      </c>
      <c r="B61">
        <v>36.455478031346189</v>
      </c>
      <c r="C61">
        <v>688.85095964480468</v>
      </c>
    </row>
    <row r="62" spans="1:3" x14ac:dyDescent="0.25">
      <c r="A62" t="s">
        <v>179</v>
      </c>
      <c r="B62">
        <v>38.505872853524245</v>
      </c>
      <c r="C62">
        <v>737.59071339941693</v>
      </c>
    </row>
    <row r="63" spans="1:3" x14ac:dyDescent="0.25">
      <c r="A63" t="s">
        <v>180</v>
      </c>
      <c r="B63">
        <v>39.773165285279561</v>
      </c>
      <c r="C63">
        <v>765.47381512866104</v>
      </c>
    </row>
    <row r="64" spans="1:3" x14ac:dyDescent="0.25">
      <c r="A64" t="s">
        <v>181</v>
      </c>
      <c r="B64">
        <v>38.281904677575831</v>
      </c>
      <c r="C64">
        <v>731.67589538225809</v>
      </c>
    </row>
    <row r="65" spans="1:3" x14ac:dyDescent="0.25">
      <c r="A65" t="s">
        <v>182</v>
      </c>
      <c r="B65">
        <v>31.369932808387436</v>
      </c>
      <c r="C65">
        <v>800.00032424653136</v>
      </c>
    </row>
    <row r="66" spans="1:3" x14ac:dyDescent="0.25">
      <c r="A66" t="s">
        <v>183</v>
      </c>
      <c r="B66">
        <v>38.180512527472686</v>
      </c>
      <c r="C66">
        <v>747.6070630111235</v>
      </c>
    </row>
    <row r="67" spans="1:3" x14ac:dyDescent="0.25">
      <c r="A67" t="s">
        <v>187</v>
      </c>
      <c r="B67">
        <v>47.141813661363599</v>
      </c>
      <c r="C67">
        <v>0.77692265667854898</v>
      </c>
    </row>
    <row r="68" spans="1:3" x14ac:dyDescent="0.25">
      <c r="A68" t="s">
        <v>188</v>
      </c>
      <c r="B68">
        <v>49.999999999999993</v>
      </c>
      <c r="C68">
        <v>0.71699999999999986</v>
      </c>
    </row>
    <row r="69" spans="1:3" x14ac:dyDescent="0.25">
      <c r="A69" s="68" t="s">
        <v>89</v>
      </c>
      <c r="B69">
        <v>119.98674372549019</v>
      </c>
      <c r="C69">
        <v>9.0052398842286357E-2</v>
      </c>
    </row>
    <row r="70" spans="1:3" x14ac:dyDescent="0.25">
      <c r="A70" s="140" t="s">
        <v>366</v>
      </c>
      <c r="B70" s="137">
        <v>119.98674372549019</v>
      </c>
      <c r="C70" s="137">
        <v>9.0052398842286357E-2</v>
      </c>
    </row>
    <row r="71" spans="1:3" x14ac:dyDescent="0.25">
      <c r="A71" t="s">
        <v>189</v>
      </c>
      <c r="B71">
        <v>0</v>
      </c>
      <c r="C71">
        <v>1.9768383817590991</v>
      </c>
    </row>
    <row r="72" spans="1:3" x14ac:dyDescent="0.25">
      <c r="A72" t="s">
        <v>190</v>
      </c>
      <c r="B72">
        <v>48.885121247479262</v>
      </c>
      <c r="C72">
        <v>0.88356773166440861</v>
      </c>
    </row>
    <row r="73" spans="1:3" x14ac:dyDescent="0.25">
      <c r="A73" t="s">
        <v>191</v>
      </c>
      <c r="B73">
        <v>22.648458746153963</v>
      </c>
    </row>
    <row r="74" spans="1:3" x14ac:dyDescent="0.25">
      <c r="A74" t="s">
        <v>192</v>
      </c>
      <c r="B74">
        <v>26.329529071139479</v>
      </c>
    </row>
    <row r="75" spans="1:3" x14ac:dyDescent="0.25">
      <c r="A75" t="s">
        <v>193</v>
      </c>
      <c r="B75">
        <v>18.707371337693861</v>
      </c>
    </row>
    <row r="76" spans="1:3" x14ac:dyDescent="0.25">
      <c r="A76" t="s">
        <v>194</v>
      </c>
      <c r="B76">
        <v>12.566427590816895</v>
      </c>
    </row>
    <row r="77" spans="1:3" x14ac:dyDescent="0.25">
      <c r="A77" t="s">
        <v>195</v>
      </c>
      <c r="B77">
        <v>26.329529071139479</v>
      </c>
    </row>
    <row r="78" spans="1:3" x14ac:dyDescent="0.25">
      <c r="A78" t="s">
        <v>196</v>
      </c>
      <c r="B78">
        <v>11.566786665057547</v>
      </c>
    </row>
    <row r="79" spans="1:3" x14ac:dyDescent="0.25">
      <c r="A79" t="s">
        <v>197</v>
      </c>
      <c r="B79">
        <v>31.342185540824094</v>
      </c>
    </row>
    <row r="80" spans="1:3" x14ac:dyDescent="0.25">
      <c r="A80" t="s">
        <v>198</v>
      </c>
      <c r="B80">
        <v>31.0106439692332</v>
      </c>
    </row>
    <row r="81" spans="1:2" x14ac:dyDescent="0.25">
      <c r="A81" t="s">
        <v>199</v>
      </c>
      <c r="B81">
        <v>28.609127685562171</v>
      </c>
    </row>
    <row r="82" spans="1:2" x14ac:dyDescent="0.25">
      <c r="A82" t="s">
        <v>200</v>
      </c>
      <c r="B82">
        <v>33.012627597074328</v>
      </c>
    </row>
    <row r="83" spans="1:2" x14ac:dyDescent="0.25">
      <c r="A83" t="s">
        <v>201</v>
      </c>
      <c r="B83">
        <v>17.905547955535493</v>
      </c>
    </row>
    <row r="84" spans="1:2" x14ac:dyDescent="0.25">
      <c r="A84" t="s">
        <v>202</v>
      </c>
      <c r="B84">
        <v>18.52542695399616</v>
      </c>
    </row>
    <row r="85" spans="1:2" x14ac:dyDescent="0.25">
      <c r="A85" t="s">
        <v>203</v>
      </c>
      <c r="B85">
        <v>16.801860958276258</v>
      </c>
    </row>
    <row r="86" spans="1:2" x14ac:dyDescent="0.25">
      <c r="A86" t="s">
        <v>204</v>
      </c>
      <c r="B86">
        <v>17.842745955691449</v>
      </c>
    </row>
    <row r="87" spans="1:2" x14ac:dyDescent="0.25">
      <c r="A87" t="s">
        <v>205</v>
      </c>
      <c r="B87">
        <v>17.11470795749937</v>
      </c>
    </row>
    <row r="88" spans="1:2" x14ac:dyDescent="0.25">
      <c r="A88" t="s">
        <v>206</v>
      </c>
      <c r="B88">
        <v>20.107106950068403</v>
      </c>
    </row>
    <row r="89" spans="1:2" x14ac:dyDescent="0.25">
      <c r="A89" t="s">
        <v>207</v>
      </c>
      <c r="B89">
        <v>18.52542695399616</v>
      </c>
    </row>
    <row r="90" spans="1:2" x14ac:dyDescent="0.25">
      <c r="A90" t="s">
        <v>208</v>
      </c>
      <c r="B90">
        <v>17.444999956679162</v>
      </c>
    </row>
    <row r="91" spans="1:2" x14ac:dyDescent="0.25">
      <c r="A91" t="s">
        <v>209</v>
      </c>
      <c r="B91">
        <v>15.647058823529411</v>
      </c>
    </row>
    <row r="92" spans="1:2" x14ac:dyDescent="0.25">
      <c r="A92" t="s">
        <v>210</v>
      </c>
      <c r="B92">
        <v>14.4</v>
      </c>
    </row>
    <row r="93" spans="1:2" x14ac:dyDescent="0.25">
      <c r="A93" t="s">
        <v>211</v>
      </c>
      <c r="B93">
        <v>22.000366940104676</v>
      </c>
    </row>
    <row r="94" spans="1:2" x14ac:dyDescent="0.25">
      <c r="A94" t="s">
        <v>212</v>
      </c>
      <c r="B94">
        <v>14.864999999999997</v>
      </c>
    </row>
    <row r="95" spans="1:2" x14ac:dyDescent="0.25">
      <c r="A95" t="s">
        <v>213</v>
      </c>
      <c r="B95">
        <v>16.758749999999999</v>
      </c>
    </row>
    <row r="96" spans="1:2" x14ac:dyDescent="0.25">
      <c r="A96" t="s">
        <v>214</v>
      </c>
      <c r="B96">
        <v>16.758749999999999</v>
      </c>
    </row>
    <row r="97" spans="1:3" x14ac:dyDescent="0.25">
      <c r="A97" t="s">
        <v>215</v>
      </c>
      <c r="B97">
        <v>13.036809815950916</v>
      </c>
    </row>
    <row r="98" spans="1:3" x14ac:dyDescent="0.25">
      <c r="A98" t="s">
        <v>216</v>
      </c>
      <c r="B98">
        <v>16.462585034013607</v>
      </c>
    </row>
    <row r="99" spans="1:3" x14ac:dyDescent="0.25">
      <c r="A99" s="68" t="s">
        <v>219</v>
      </c>
      <c r="C99">
        <v>1000</v>
      </c>
    </row>
    <row r="100" spans="1:3" x14ac:dyDescent="0.2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2022-10-31T20:55:58Z</dcterms:modified>
</cp:coreProperties>
</file>