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F2BB67BC-B2D0-4C14-9CF4-0E56F0CCBED1}" xr6:coauthVersionLast="47" xr6:coauthVersionMax="47" xr10:uidLastSave="{00000000-0000-0000-0000-000000000000}"/>
  <bookViews>
    <workbookView xWindow="57480" yWindow="-120" windowWidth="38640" windowHeight="21240" tabRatio="745" firstSheet="3" activeTab="3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<sst xmlns="http://schemas.openxmlformats.org/spreadsheetml/2006/main" count="873" uniqueCount="350">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</sst>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S23"/>
  <sheetViews>
    <sheetView workbookViewId="0">
      <pane xSplit="1" topLeftCell="AA1" activePane="topRight" state="frozen"/>
      <selection pane="topRight" activeCell="AM2" sqref="AM2"/>
    </sheetView>
  </sheetViews>
  <sheetFormatPr defaultRowHeight="14.5" x14ac:dyDescent="0.35"/>
  <cols>
    <col min="1" max="1" width="25.08984375" bestFit="1" customWidth="1"/>
    <col min="9" max="9" width="9.1796875" style="122"/>
    <col min="41" max="41" width="13.7265625" customWidth="1"/>
  </cols>
  <sheetData>
    <row r="1" spans="1:45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334</v>
      </c>
      <c r="U1" s="6" t="s">
        <v>334</v>
      </c>
      <c r="V1" s="6" t="s">
        <v>334</v>
      </c>
      <c r="W1" s="6" t="s">
        <v>334</v>
      </c>
      <c r="X1" s="6" t="s">
        <v>334</v>
      </c>
      <c r="Y1" s="6" t="s">
        <v>334</v>
      </c>
      <c r="Z1" s="6" t="s">
        <v>334</v>
      </c>
      <c r="AA1" s="6" t="s">
        <v>334</v>
      </c>
      <c r="AB1" s="6" t="s">
        <v>334</v>
      </c>
      <c r="AC1" s="6" t="s">
        <v>334</v>
      </c>
      <c r="AD1" s="6" t="s">
        <v>300</v>
      </c>
      <c r="AE1" s="6" t="s">
        <v>48</v>
      </c>
      <c r="AF1" s="17" t="s">
        <v>305</v>
      </c>
      <c r="AG1" s="117" t="s">
        <v>303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339</v>
      </c>
      <c r="AO1" s="6" t="s">
        <v>339</v>
      </c>
      <c r="AP1" s="6" t="s">
        <v>339</v>
      </c>
      <c r="AQ1" s="6" t="s">
        <v>340</v>
      </c>
      <c r="AR1" s="6" t="s">
        <v>340</v>
      </c>
      <c r="AS1" s="6" t="s">
        <v>340</v>
      </c>
    </row>
    <row r="2" spans="1:45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312</v>
      </c>
      <c r="H2" s="121" t="s">
        <v>313</v>
      </c>
      <c r="I2" s="121" t="s">
        <v>311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330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330</v>
      </c>
      <c r="AD2" s="65" t="s">
        <v>91</v>
      </c>
      <c r="AE2" s="65" t="s">
        <v>92</v>
      </c>
      <c r="AF2" s="65" t="s">
        <v>306</v>
      </c>
      <c r="AG2" s="65" t="s">
        <v>306</v>
      </c>
      <c r="AH2" s="65" t="s">
        <v>311</v>
      </c>
      <c r="AI2" s="65" t="s">
        <v>314</v>
      </c>
      <c r="AJ2" s="65" t="s">
        <v>315</v>
      </c>
      <c r="AK2" s="65" t="s">
        <v>311</v>
      </c>
      <c r="AL2" s="65" t="s">
        <v>314</v>
      </c>
      <c r="AM2" s="65" t="s">
        <v>315</v>
      </c>
      <c r="AN2" s="65" t="s">
        <v>311</v>
      </c>
      <c r="AO2" s="65" t="s">
        <v>314</v>
      </c>
      <c r="AP2" s="65" t="s">
        <v>315</v>
      </c>
      <c r="AQ2" s="65" t="s">
        <v>311</v>
      </c>
      <c r="AR2" s="65" t="s">
        <v>314</v>
      </c>
      <c r="AS2" s="65" t="s">
        <v>315</v>
      </c>
    </row>
    <row r="3" spans="1:45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45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</row>
    <row r="5" spans="1:45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</row>
    <row r="6" spans="1:45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</row>
    <row r="7" spans="1:45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</row>
    <row r="8" spans="1:45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</row>
    <row r="9" spans="1:45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</row>
    <row r="10" spans="1:45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</row>
    <row r="11" spans="1:45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4">AH11+AI11</f>
        <v>639.63416782778677</v>
      </c>
      <c r="AK11">
        <v>993.80073264760836</v>
      </c>
      <c r="AL11">
        <v>0.19579254162294349</v>
      </c>
      <c r="AM11">
        <f t="shared" ref="AM11:AM21" si="5">AK11+AL11</f>
        <v>993.99652518923131</v>
      </c>
      <c r="AN11">
        <v>993.80073264760836</v>
      </c>
      <c r="AO11">
        <v>0.19579254162294349</v>
      </c>
      <c r="AP11">
        <f t="shared" ref="AP11:AP21" si="6">AN11+AO11</f>
        <v>993.99652518923131</v>
      </c>
      <c r="AQ11">
        <v>993.80073264760836</v>
      </c>
      <c r="AR11">
        <v>0.19579254162294349</v>
      </c>
      <c r="AS11">
        <f t="shared" ref="AS11:AS21" si="7">AQ11+AR11</f>
        <v>993.99652518923131</v>
      </c>
    </row>
    <row r="12" spans="1:45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4"/>
        <v>20.647805124275852</v>
      </c>
      <c r="AK12">
        <v>27.387619255967515</v>
      </c>
      <c r="AL12">
        <v>0.13356807901983217</v>
      </c>
      <c r="AM12">
        <f t="shared" si="5"/>
        <v>27.521187334987346</v>
      </c>
      <c r="AN12">
        <v>27.387619255967515</v>
      </c>
      <c r="AO12">
        <v>0.13356807901983217</v>
      </c>
      <c r="AP12">
        <f t="shared" si="6"/>
        <v>27.521187334987346</v>
      </c>
      <c r="AQ12">
        <v>27.387619255967515</v>
      </c>
      <c r="AR12">
        <v>0.13356807901983217</v>
      </c>
      <c r="AS12">
        <f t="shared" si="7"/>
        <v>27.521187334987346</v>
      </c>
    </row>
    <row r="13" spans="1:45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4"/>
        <v>8.1121724631375205</v>
      </c>
      <c r="AK13">
        <v>9.458769751780995</v>
      </c>
      <c r="AL13">
        <v>7.5116168079741932E-3</v>
      </c>
      <c r="AM13">
        <f t="shared" si="5"/>
        <v>9.4662813685889695</v>
      </c>
      <c r="AN13">
        <v>9.458769751780995</v>
      </c>
      <c r="AO13">
        <v>7.5116168079741932E-3</v>
      </c>
      <c r="AP13">
        <f t="shared" si="6"/>
        <v>9.4662813685889695</v>
      </c>
      <c r="AQ13">
        <v>9.458769751780995</v>
      </c>
      <c r="AR13">
        <v>7.5116168079741932E-3</v>
      </c>
      <c r="AS13">
        <f t="shared" si="7"/>
        <v>9.4662813685889695</v>
      </c>
    </row>
    <row r="14" spans="1:45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4"/>
        <v>1.7750922644483509</v>
      </c>
      <c r="AK14">
        <v>1.8922698715311803</v>
      </c>
      <c r="AL14">
        <v>2.1809956805283149E-3</v>
      </c>
      <c r="AM14">
        <f t="shared" si="5"/>
        <v>1.8944508672117086</v>
      </c>
      <c r="AN14">
        <v>1.8922698715311803</v>
      </c>
      <c r="AO14">
        <v>2.1809956805283149E-3</v>
      </c>
      <c r="AP14">
        <f t="shared" si="6"/>
        <v>1.8944508672117086</v>
      </c>
      <c r="AQ14">
        <v>1.8922698715311803</v>
      </c>
      <c r="AR14">
        <v>2.1809956805283149E-3</v>
      </c>
      <c r="AS14">
        <f t="shared" si="7"/>
        <v>1.8944508672117086</v>
      </c>
    </row>
    <row r="15" spans="1:45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4"/>
        <v>0.700151259382223</v>
      </c>
      <c r="AK15">
        <v>0</v>
      </c>
      <c r="AL15">
        <v>5.3987418408876558E-3</v>
      </c>
      <c r="AM15">
        <f t="shared" si="5"/>
        <v>5.3987418408876558E-3</v>
      </c>
      <c r="AN15">
        <v>0</v>
      </c>
      <c r="AO15">
        <v>5.3987418408876558E-3</v>
      </c>
      <c r="AP15">
        <f t="shared" si="6"/>
        <v>5.3987418408876558E-3</v>
      </c>
      <c r="AQ15">
        <v>0</v>
      </c>
      <c r="AR15">
        <v>5.3987418408876558E-3</v>
      </c>
      <c r="AS15">
        <f t="shared" si="7"/>
        <v>5.3987418408876558E-3</v>
      </c>
    </row>
    <row r="16" spans="1:45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4"/>
        <v>0.47814997311821905</v>
      </c>
      <c r="AK16">
        <v>0.51210428280035414</v>
      </c>
      <c r="AL16">
        <v>2.0959176112987082E-4</v>
      </c>
      <c r="AM16">
        <f t="shared" si="5"/>
        <v>0.51231387456148403</v>
      </c>
      <c r="AN16">
        <v>0.51210428280035414</v>
      </c>
      <c r="AO16">
        <v>2.0959176112987082E-4</v>
      </c>
      <c r="AP16">
        <f t="shared" si="6"/>
        <v>0.51231387456148403</v>
      </c>
      <c r="AQ16">
        <v>0.51210428280035414</v>
      </c>
      <c r="AR16">
        <v>2.0959176112987082E-4</v>
      </c>
      <c r="AS16">
        <f t="shared" si="7"/>
        <v>0.51231387456148403</v>
      </c>
    </row>
    <row r="17" spans="1:45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4"/>
        <v>0.26655908652077559</v>
      </c>
      <c r="AK17">
        <v>7.6630038890183744E-2</v>
      </c>
      <c r="AL17">
        <v>3.7216049065244534E-4</v>
      </c>
      <c r="AM17">
        <f t="shared" si="5"/>
        <v>7.7002199380836189E-2</v>
      </c>
      <c r="AN17">
        <v>7.6630038890183744E-2</v>
      </c>
      <c r="AO17">
        <v>3.7216049065244534E-4</v>
      </c>
      <c r="AP17">
        <f t="shared" si="6"/>
        <v>7.7002199380836189E-2</v>
      </c>
      <c r="AQ17">
        <v>7.6630038890183744E-2</v>
      </c>
      <c r="AR17">
        <v>3.7216049065244534E-4</v>
      </c>
      <c r="AS17">
        <f t="shared" si="7"/>
        <v>7.7002199380836189E-2</v>
      </c>
    </row>
    <row r="18" spans="1:45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4"/>
        <v>4.4860014543055007</v>
      </c>
      <c r="AK18">
        <v>0</v>
      </c>
      <c r="AL18">
        <v>0.11248755052026857</v>
      </c>
      <c r="AM18">
        <f t="shared" si="5"/>
        <v>0.11248755052026857</v>
      </c>
      <c r="AN18">
        <v>0</v>
      </c>
      <c r="AO18">
        <v>0.11248755052026857</v>
      </c>
      <c r="AP18">
        <f t="shared" si="6"/>
        <v>0.11248755052026857</v>
      </c>
      <c r="AQ18">
        <v>0</v>
      </c>
      <c r="AR18">
        <v>0.11248755052026857</v>
      </c>
      <c r="AS18">
        <f t="shared" si="7"/>
        <v>0.11248755052026857</v>
      </c>
    </row>
    <row r="19" spans="1:45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4"/>
        <v>0.92323127223800683</v>
      </c>
      <c r="AK19">
        <v>0.18877324129794976</v>
      </c>
      <c r="AL19">
        <v>3.4778154884700514E-4</v>
      </c>
      <c r="AM19">
        <f t="shared" si="5"/>
        <v>0.18912102284679677</v>
      </c>
      <c r="AN19">
        <v>0.18877324129794976</v>
      </c>
      <c r="AO19">
        <v>3.4778154884700514E-4</v>
      </c>
      <c r="AP19">
        <f t="shared" si="6"/>
        <v>0.18912102284679677</v>
      </c>
      <c r="AQ19">
        <v>0.18877324129794976</v>
      </c>
      <c r="AR19">
        <v>3.4778154884700514E-4</v>
      </c>
      <c r="AS19">
        <f t="shared" si="7"/>
        <v>0.18912102284679677</v>
      </c>
    </row>
    <row r="20" spans="1:45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4"/>
        <v>72395.422081418714</v>
      </c>
      <c r="AK20">
        <v>74927.07400875607</v>
      </c>
      <c r="AL20">
        <v>92.564589004961775</v>
      </c>
      <c r="AM20">
        <f t="shared" si="5"/>
        <v>75019.638597761033</v>
      </c>
      <c r="AN20">
        <v>74927.07400875607</v>
      </c>
      <c r="AO20">
        <v>92.564589004961775</v>
      </c>
      <c r="AP20">
        <f t="shared" si="6"/>
        <v>75019.638597761033</v>
      </c>
      <c r="AQ20">
        <v>74927.07400875607</v>
      </c>
      <c r="AR20">
        <v>92.564589004961775</v>
      </c>
      <c r="AS20">
        <f t="shared" si="7"/>
        <v>75019.638597761033</v>
      </c>
    </row>
    <row r="21" spans="1:45" x14ac:dyDescent="0.3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4"/>
        <v>-72964.246146966863</v>
      </c>
      <c r="AK21">
        <v>-76614.526624731123</v>
      </c>
      <c r="AM21">
        <f t="shared" si="5"/>
        <v>-76614.526624731123</v>
      </c>
      <c r="AN21">
        <v>-76614.526624731123</v>
      </c>
      <c r="AP21">
        <f t="shared" si="6"/>
        <v>-76614.526624731123</v>
      </c>
      <c r="AQ21">
        <v>-76614.526624731123</v>
      </c>
      <c r="AS21">
        <f t="shared" si="7"/>
        <v>-76614.526624731123</v>
      </c>
    </row>
    <row r="22" spans="1:45" x14ac:dyDescent="0.35">
      <c r="A22" s="9"/>
      <c r="P22" s="64"/>
    </row>
    <row r="23" spans="1:45" x14ac:dyDescent="0.35">
      <c r="A23" t="s">
        <v>15</v>
      </c>
      <c r="B23" s="128" t="s">
        <v>21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35" t="s">
        <v>331</v>
      </c>
      <c r="T23" s="35" t="s">
        <v>336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316</v>
      </c>
      <c r="AJ23" s="69"/>
      <c r="AK23" s="69"/>
      <c r="AL23" s="69"/>
      <c r="AM23" s="69"/>
      <c r="AN23" s="69"/>
      <c r="AO23" s="69" t="s">
        <v>316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15"/>
      <c r="B1" s="62" t="s">
        <v>93</v>
      </c>
      <c r="C1" s="62" t="s">
        <v>94</v>
      </c>
      <c r="D1" s="62" t="s">
        <v>337</v>
      </c>
      <c r="E1" s="62" t="s">
        <v>95</v>
      </c>
      <c r="F1" s="62" t="s">
        <v>294</v>
      </c>
      <c r="G1" s="62" t="s">
        <v>295</v>
      </c>
      <c r="H1" s="62" t="s">
        <v>296</v>
      </c>
    </row>
    <row r="2" spans="1:8" x14ac:dyDescent="0.3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3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35">
      <c r="A4" s="62" t="s">
        <v>337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3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35">
      <c r="A6" s="62" t="s">
        <v>294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35">
      <c r="A7" s="62" t="s">
        <v>295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62" t="s">
        <v>296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3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3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3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3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3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338</v>
      </c>
    </row>
    <row r="2" spans="1:10" x14ac:dyDescent="0.3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3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3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3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3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3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3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3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35">
      <c r="A10" s="127" t="s">
        <v>338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297</v>
      </c>
    </row>
    <row r="2" spans="1:7" x14ac:dyDescent="0.3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62" t="s">
        <v>297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93" t="s">
        <v>220</v>
      </c>
      <c r="B1" s="70" t="s">
        <v>221</v>
      </c>
      <c r="C1" s="71" t="s">
        <v>222</v>
      </c>
    </row>
    <row r="2" spans="1:79" x14ac:dyDescent="0.35">
      <c r="A2" s="94" t="s">
        <v>288</v>
      </c>
      <c r="B2" s="2">
        <v>17919.85304059858</v>
      </c>
      <c r="C2" s="72">
        <v>19855.30899836577</v>
      </c>
    </row>
    <row r="3" spans="1:79" x14ac:dyDescent="0.35">
      <c r="A3" s="95" t="s">
        <v>289</v>
      </c>
      <c r="B3" s="73">
        <v>14222.105587776652</v>
      </c>
      <c r="C3" s="74">
        <v>18556.36354987455</v>
      </c>
    </row>
    <row r="5" spans="1:79" ht="65.5" x14ac:dyDescent="0.3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164</v>
      </c>
      <c r="Y5" s="17" t="s">
        <v>243</v>
      </c>
      <c r="Z5" s="17" t="s">
        <v>201</v>
      </c>
      <c r="AA5" s="17" t="s">
        <v>202</v>
      </c>
      <c r="AB5" s="17" t="s">
        <v>203</v>
      </c>
      <c r="AC5" s="17" t="s">
        <v>244</v>
      </c>
      <c r="AD5" s="17" t="s">
        <v>298</v>
      </c>
      <c r="AE5" s="17" t="s">
        <v>299</v>
      </c>
      <c r="AF5" s="17" t="s">
        <v>309</v>
      </c>
      <c r="AG5" s="17" t="s">
        <v>245</v>
      </c>
      <c r="AH5" s="17" t="s">
        <v>246</v>
      </c>
      <c r="AI5" s="17" t="s">
        <v>247</v>
      </c>
      <c r="AJ5" s="17" t="s">
        <v>248</v>
      </c>
      <c r="AK5" s="17" t="s">
        <v>249</v>
      </c>
      <c r="AL5" s="17" t="s">
        <v>250</v>
      </c>
      <c r="AM5" s="17" t="s">
        <v>251</v>
      </c>
      <c r="AN5" s="17" t="s">
        <v>252</v>
      </c>
      <c r="AO5" s="17" t="s">
        <v>253</v>
      </c>
      <c r="AP5" s="17" t="s">
        <v>254</v>
      </c>
      <c r="AQ5" s="17" t="s">
        <v>255</v>
      </c>
      <c r="AR5" s="17" t="s">
        <v>256</v>
      </c>
      <c r="AS5" s="17" t="s">
        <v>257</v>
      </c>
      <c r="AT5" s="17" t="s">
        <v>258</v>
      </c>
      <c r="AU5" s="17" t="s">
        <v>259</v>
      </c>
      <c r="AV5" s="17" t="s">
        <v>260</v>
      </c>
      <c r="AW5" s="17" t="s">
        <v>261</v>
      </c>
      <c r="AX5" s="17" t="s">
        <v>262</v>
      </c>
      <c r="AY5" s="17" t="s">
        <v>263</v>
      </c>
      <c r="AZ5" s="17" t="s">
        <v>264</v>
      </c>
      <c r="BA5" s="17" t="s">
        <v>265</v>
      </c>
      <c r="BB5" s="17" t="s">
        <v>266</v>
      </c>
      <c r="BC5" s="17" t="s">
        <v>267</v>
      </c>
      <c r="BD5" s="17" t="s">
        <v>39</v>
      </c>
      <c r="BE5" s="17" t="s">
        <v>268</v>
      </c>
      <c r="BF5" s="17" t="s">
        <v>269</v>
      </c>
      <c r="BG5" s="17" t="s">
        <v>42</v>
      </c>
      <c r="BH5" s="17" t="s">
        <v>270</v>
      </c>
      <c r="BI5" s="17" t="s">
        <v>271</v>
      </c>
      <c r="BJ5" s="17" t="s">
        <v>204</v>
      </c>
      <c r="BK5" s="17" t="s">
        <v>272</v>
      </c>
      <c r="BL5" s="17" t="s">
        <v>273</v>
      </c>
      <c r="BM5" s="17" t="s">
        <v>274</v>
      </c>
      <c r="BN5" s="17" t="s">
        <v>275</v>
      </c>
      <c r="BO5" s="17" t="s">
        <v>276</v>
      </c>
      <c r="BP5" s="17" t="s">
        <v>277</v>
      </c>
      <c r="BQ5" s="17" t="s">
        <v>143</v>
      </c>
      <c r="BR5" s="17" t="s">
        <v>207</v>
      </c>
      <c r="BS5" s="17" t="s">
        <v>278</v>
      </c>
      <c r="BT5" s="17" t="s">
        <v>175</v>
      </c>
      <c r="BU5" s="17" t="s">
        <v>279</v>
      </c>
      <c r="BV5" s="17" t="s">
        <v>280</v>
      </c>
      <c r="BW5" s="17" t="s">
        <v>281</v>
      </c>
      <c r="BX5" s="17" t="s">
        <v>282</v>
      </c>
      <c r="BY5" s="17" t="s">
        <v>283</v>
      </c>
      <c r="BZ5" s="17" t="s">
        <v>284</v>
      </c>
      <c r="CA5" s="18" t="s">
        <v>285</v>
      </c>
    </row>
    <row r="6" spans="1:79" x14ac:dyDescent="0.35">
      <c r="A6" s="76" t="s">
        <v>286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78">
        <v>65000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78">
        <v>150000</v>
      </c>
      <c r="AM6" s="9"/>
      <c r="AN6" s="7"/>
      <c r="AO6" s="9"/>
      <c r="AP6" s="9"/>
      <c r="AQ6" s="9"/>
      <c r="AR6" s="9"/>
      <c r="AS6" s="79">
        <v>100000</v>
      </c>
      <c r="AT6" s="79">
        <v>100000</v>
      </c>
      <c r="AU6" s="80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7"/>
      <c r="BN6" s="9"/>
      <c r="BO6" s="81">
        <v>100000</v>
      </c>
      <c r="BP6" s="7"/>
      <c r="BQ6" s="82">
        <v>90000</v>
      </c>
      <c r="BR6" s="9"/>
      <c r="BS6" s="7"/>
      <c r="BT6" s="82">
        <v>80000</v>
      </c>
      <c r="BU6" s="9"/>
      <c r="BV6" s="9"/>
      <c r="BW6" s="9"/>
      <c r="BX6" s="9"/>
      <c r="BY6" s="9"/>
      <c r="BZ6" s="9"/>
      <c r="CA6" s="83"/>
    </row>
    <row r="7" spans="1:79" x14ac:dyDescent="0.35">
      <c r="A7" s="76" t="s">
        <v>287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9"/>
      <c r="AI7" s="9"/>
      <c r="AJ7" s="9"/>
      <c r="AK7" s="78">
        <v>20000</v>
      </c>
      <c r="AL7" s="9"/>
      <c r="AM7" s="78">
        <v>20000</v>
      </c>
      <c r="AN7" s="78">
        <v>20000</v>
      </c>
      <c r="AO7" s="78">
        <v>20000</v>
      </c>
      <c r="AP7" s="78">
        <v>30000</v>
      </c>
      <c r="AQ7" s="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9"/>
      <c r="AX7" s="78">
        <v>22500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78">
        <v>20000</v>
      </c>
      <c r="BK7" s="9"/>
      <c r="BL7" s="78">
        <v>20000</v>
      </c>
      <c r="BM7" s="9"/>
      <c r="BN7" s="78"/>
      <c r="BO7" s="9"/>
      <c r="BP7" s="7"/>
      <c r="BQ7" s="78">
        <v>19000</v>
      </c>
      <c r="BR7" s="78">
        <v>20000</v>
      </c>
      <c r="BS7" s="7"/>
      <c r="BT7" s="78">
        <v>18000</v>
      </c>
      <c r="BU7" s="78">
        <v>20000</v>
      </c>
      <c r="BV7" s="9"/>
      <c r="BW7" s="9"/>
      <c r="BX7" s="9"/>
      <c r="BY7" s="9"/>
      <c r="BZ7" s="9"/>
      <c r="CA7" s="83"/>
    </row>
    <row r="8" spans="1:79" x14ac:dyDescent="0.3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16">
        <v>17.684999999999999</v>
      </c>
      <c r="AE8" s="116">
        <v>20.889521999999999</v>
      </c>
      <c r="AF8" s="116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4">
        <v>23</v>
      </c>
      <c r="BN8" s="78">
        <v>21.75</v>
      </c>
      <c r="BO8" s="7"/>
      <c r="BP8" s="85">
        <v>23</v>
      </c>
      <c r="BQ8" s="78">
        <v>22</v>
      </c>
      <c r="BR8" s="81">
        <v>17.62</v>
      </c>
      <c r="BS8" s="85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6">
        <v>17.5</v>
      </c>
    </row>
    <row r="9" spans="1:79" x14ac:dyDescent="0.3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9">
        <v>8</v>
      </c>
      <c r="Z9" s="88"/>
      <c r="AA9" s="88"/>
      <c r="AB9" s="88"/>
      <c r="AC9" s="89">
        <v>8</v>
      </c>
      <c r="AD9" s="88"/>
      <c r="AE9" s="88"/>
      <c r="AF9" s="88"/>
      <c r="AG9" s="88"/>
      <c r="AH9" s="88"/>
      <c r="AI9" s="88"/>
      <c r="AJ9" s="88"/>
      <c r="AK9" s="89">
        <v>8</v>
      </c>
      <c r="AL9" s="89">
        <v>8</v>
      </c>
      <c r="AM9" s="89">
        <v>8</v>
      </c>
      <c r="AN9" s="89">
        <v>8</v>
      </c>
      <c r="AO9" s="89">
        <v>8</v>
      </c>
      <c r="AP9" s="88"/>
      <c r="AQ9" s="88"/>
      <c r="AR9" s="88"/>
      <c r="AS9" s="90"/>
      <c r="AT9" s="90"/>
      <c r="AU9" s="90"/>
      <c r="AV9" s="88"/>
      <c r="AW9" s="89">
        <v>8</v>
      </c>
      <c r="AX9" s="88"/>
      <c r="AY9" s="88"/>
      <c r="AZ9" s="88"/>
      <c r="BA9" s="89">
        <v>8</v>
      </c>
      <c r="BB9" s="89">
        <v>8</v>
      </c>
      <c r="BC9" s="89">
        <v>8</v>
      </c>
      <c r="BD9" s="89">
        <v>8</v>
      </c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8"/>
      <c r="BK9" s="88"/>
      <c r="BL9" s="88">
        <v>5</v>
      </c>
      <c r="BM9" s="91">
        <v>8</v>
      </c>
      <c r="BN9" s="88"/>
      <c r="BO9" s="90"/>
      <c r="BP9" s="90"/>
      <c r="BQ9" s="88"/>
      <c r="BR9" s="88"/>
      <c r="BS9" s="90"/>
      <c r="BT9" s="88"/>
      <c r="BU9" s="88"/>
      <c r="BV9" s="88"/>
      <c r="BW9" s="88">
        <v>8</v>
      </c>
      <c r="BX9" s="88"/>
      <c r="BY9" s="88"/>
      <c r="BZ9" s="88"/>
      <c r="CA9" s="92"/>
    </row>
    <row r="11" spans="1:79" x14ac:dyDescent="0.35">
      <c r="A11" s="6" t="s">
        <v>293</v>
      </c>
    </row>
    <row r="12" spans="1:79" x14ac:dyDescent="0.35">
      <c r="B12" s="129" t="s">
        <v>290</v>
      </c>
      <c r="C12" s="96" t="s">
        <v>291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79" ht="39.5" x14ac:dyDescent="0.35">
      <c r="B13" s="130"/>
      <c r="C13" s="99" t="s">
        <v>1</v>
      </c>
      <c r="D13" s="100" t="s">
        <v>232</v>
      </c>
      <c r="E13" s="100" t="s">
        <v>233</v>
      </c>
      <c r="F13" s="100" t="s">
        <v>292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79" x14ac:dyDescent="0.3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79" x14ac:dyDescent="0.3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79" x14ac:dyDescent="0.3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3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3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3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3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3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3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3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3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35">
      <c r="A25" s="110"/>
      <c r="B25" s="129" t="s">
        <v>290</v>
      </c>
      <c r="C25" s="96" t="s">
        <v>291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.5" x14ac:dyDescent="0.35">
      <c r="A26" s="76"/>
      <c r="B26" s="130"/>
      <c r="C26" s="99" t="s">
        <v>1</v>
      </c>
      <c r="D26" s="100" t="s">
        <v>232</v>
      </c>
      <c r="E26" s="100" t="s">
        <v>233</v>
      </c>
      <c r="F26" s="100" t="s">
        <v>292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3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3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3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3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3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3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3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3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3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3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3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B1" s="6" t="s">
        <v>1</v>
      </c>
      <c r="C1" s="6" t="s">
        <v>14</v>
      </c>
    </row>
    <row r="2" spans="1:3" x14ac:dyDescent="0.35">
      <c r="A2" s="112" t="s">
        <v>8</v>
      </c>
      <c r="B2" s="113">
        <v>1000000</v>
      </c>
      <c r="C2" s="113">
        <v>1000000</v>
      </c>
    </row>
    <row r="3" spans="1:3" x14ac:dyDescent="0.35">
      <c r="A3" s="112" t="s">
        <v>9</v>
      </c>
      <c r="B3" s="113">
        <v>1000000</v>
      </c>
      <c r="C3" s="113">
        <v>1000000</v>
      </c>
    </row>
    <row r="4" spans="1:3" x14ac:dyDescent="0.35">
      <c r="A4" s="112" t="s">
        <v>10</v>
      </c>
      <c r="B4" s="113">
        <v>0</v>
      </c>
      <c r="C4" s="113">
        <v>0</v>
      </c>
    </row>
    <row r="5" spans="1:3" x14ac:dyDescent="0.35">
      <c r="A5" s="112" t="s">
        <v>11</v>
      </c>
      <c r="B5" s="113">
        <v>0</v>
      </c>
      <c r="C5" s="113">
        <v>1000000</v>
      </c>
    </row>
    <row r="6" spans="1:3" x14ac:dyDescent="0.35">
      <c r="A6" s="112" t="s">
        <v>12</v>
      </c>
      <c r="B6" s="113">
        <v>1000000</v>
      </c>
      <c r="C6" s="113">
        <v>0</v>
      </c>
    </row>
    <row r="7" spans="1:3" x14ac:dyDescent="0.3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36"/>
  <sheetViews>
    <sheetView workbookViewId="0">
      <selection activeCell="C1" sqref="C1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08984375" bestFit="1" customWidth="1"/>
    <col min="10" max="10" width="32" bestFit="1" customWidth="1"/>
  </cols>
  <sheetData>
    <row r="1" spans="1:24" x14ac:dyDescent="0.35">
      <c r="B1" t="s">
        <v>1</v>
      </c>
      <c r="C1" t="s">
        <v>88</v>
      </c>
      <c r="D1" t="s">
        <v>341</v>
      </c>
      <c r="E1" t="s">
        <v>333</v>
      </c>
      <c r="F1" t="s">
        <v>14</v>
      </c>
      <c r="G1" t="s">
        <v>334</v>
      </c>
      <c r="H1" t="s">
        <v>242</v>
      </c>
      <c r="I1" t="s">
        <v>339</v>
      </c>
      <c r="J1" t="s">
        <v>340</v>
      </c>
      <c r="K1" t="s">
        <v>319</v>
      </c>
      <c r="L1" t="s">
        <v>332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318</v>
      </c>
    </row>
    <row r="2" spans="1:24" x14ac:dyDescent="0.3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320</v>
      </c>
      <c r="L2" t="s">
        <v>317</v>
      </c>
      <c r="M2" t="s">
        <v>317</v>
      </c>
      <c r="N2" t="s">
        <v>317</v>
      </c>
      <c r="O2" t="s">
        <v>317</v>
      </c>
      <c r="P2" t="s">
        <v>317</v>
      </c>
      <c r="Q2" t="s">
        <v>317</v>
      </c>
      <c r="R2" t="s">
        <v>317</v>
      </c>
      <c r="S2" t="s">
        <v>317</v>
      </c>
      <c r="T2" t="s">
        <v>317</v>
      </c>
      <c r="U2" t="s">
        <v>317</v>
      </c>
      <c r="V2" t="s">
        <v>317</v>
      </c>
      <c r="W2" t="s">
        <v>317</v>
      </c>
      <c r="X2" t="s">
        <v>317</v>
      </c>
    </row>
    <row r="3" spans="1:24" x14ac:dyDescent="0.3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3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3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3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2" spans="1:24" x14ac:dyDescent="0.35">
      <c r="A22" t="s">
        <v>15</v>
      </c>
      <c r="B22" s="128" t="s">
        <v>123</v>
      </c>
      <c r="C22" s="128"/>
      <c r="D22" s="128"/>
      <c r="E22" s="128"/>
      <c r="F22" s="128"/>
      <c r="G22" s="35" t="s">
        <v>335</v>
      </c>
      <c r="H22" s="35"/>
    </row>
    <row r="24" spans="1:24" x14ac:dyDescent="0.3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24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4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4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4" x14ac:dyDescent="0.3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4" x14ac:dyDescent="0.3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4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4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4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</row>
  </sheetData>
  <mergeCells count="1">
    <mergeCell ref="B22:F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U27"/>
  <sheetViews>
    <sheetView tabSelected="1" workbookViewId="0">
      <pane xSplit="1" topLeftCell="Q1" activePane="topRight" state="frozen"/>
      <selection pane="topRight" activeCell="AQ27" sqref="AQ27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47" ht="65.5" x14ac:dyDescent="0.35">
      <c r="A1" s="16"/>
      <c r="B1" s="17" t="s">
        <v>310</v>
      </c>
      <c r="C1" s="17" t="s">
        <v>71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302</v>
      </c>
      <c r="M1" s="17" t="s">
        <v>46</v>
      </c>
      <c r="N1" s="17" t="s">
        <v>47</v>
      </c>
      <c r="O1" s="17" t="s">
        <v>48</v>
      </c>
      <c r="P1" s="17" t="s">
        <v>300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305</v>
      </c>
      <c r="Z1" s="17" t="s">
        <v>57</v>
      </c>
      <c r="AA1" s="18" t="s">
        <v>58</v>
      </c>
      <c r="AB1" t="s">
        <v>72</v>
      </c>
      <c r="AC1" t="s">
        <v>73</v>
      </c>
      <c r="AD1" t="s">
        <v>301</v>
      </c>
      <c r="AE1" t="s">
        <v>74</v>
      </c>
      <c r="AF1" t="s">
        <v>219</v>
      </c>
      <c r="AG1" t="s">
        <v>89</v>
      </c>
      <c r="AH1" s="117" t="s">
        <v>303</v>
      </c>
      <c r="AI1" s="117" t="s">
        <v>150</v>
      </c>
      <c r="AJ1" t="s">
        <v>321</v>
      </c>
      <c r="AK1" t="s">
        <v>323</v>
      </c>
      <c r="AL1" s="124" t="s">
        <v>326</v>
      </c>
      <c r="AM1" s="124" t="s">
        <v>327</v>
      </c>
      <c r="AN1" s="124" t="s">
        <v>328</v>
      </c>
      <c r="AO1" s="124" t="s">
        <v>325</v>
      </c>
      <c r="AP1" t="s">
        <v>342</v>
      </c>
      <c r="AQ1" t="s">
        <v>344</v>
      </c>
      <c r="AR1" t="s">
        <v>345</v>
      </c>
      <c r="AS1" t="s">
        <v>346</v>
      </c>
      <c r="AT1" t="s">
        <v>347</v>
      </c>
    </row>
    <row r="2" spans="1:47" x14ac:dyDescent="0.35">
      <c r="A2" s="19" t="s">
        <v>122</v>
      </c>
      <c r="B2" s="65" t="s">
        <v>307</v>
      </c>
      <c r="C2" s="65" t="s">
        <v>307</v>
      </c>
      <c r="D2" s="65" t="s">
        <v>307</v>
      </c>
      <c r="E2" s="65" t="s">
        <v>307</v>
      </c>
      <c r="F2" s="65" t="s">
        <v>307</v>
      </c>
      <c r="G2" s="65" t="s">
        <v>307</v>
      </c>
      <c r="H2" s="65" t="s">
        <v>307</v>
      </c>
      <c r="I2" s="65" t="s">
        <v>307</v>
      </c>
      <c r="J2" s="65" t="s">
        <v>307</v>
      </c>
      <c r="K2" s="65" t="s">
        <v>307</v>
      </c>
      <c r="L2" s="65" t="s">
        <v>307</v>
      </c>
      <c r="M2" s="65" t="s">
        <v>307</v>
      </c>
      <c r="N2" s="65" t="s">
        <v>307</v>
      </c>
      <c r="O2" s="65" t="s">
        <v>307</v>
      </c>
      <c r="P2" s="65" t="s">
        <v>307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307</v>
      </c>
      <c r="W2" s="119" t="s">
        <v>307</v>
      </c>
      <c r="X2" s="119" t="s">
        <v>307</v>
      </c>
      <c r="Y2" s="119" t="s">
        <v>307</v>
      </c>
      <c r="Z2" s="119" t="s">
        <v>307</v>
      </c>
      <c r="AA2" s="119" t="s">
        <v>307</v>
      </c>
      <c r="AB2" s="119" t="s">
        <v>307</v>
      </c>
      <c r="AC2" s="119" t="s">
        <v>307</v>
      </c>
      <c r="AD2" s="119" t="s">
        <v>307</v>
      </c>
      <c r="AE2" s="119" t="s">
        <v>307</v>
      </c>
      <c r="AF2" s="119" t="s">
        <v>219</v>
      </c>
      <c r="AG2" s="119" t="s">
        <v>184</v>
      </c>
      <c r="AH2" s="117" t="s">
        <v>307</v>
      </c>
      <c r="AI2" s="117" t="s">
        <v>307</v>
      </c>
      <c r="AJ2" s="117" t="s">
        <v>307</v>
      </c>
      <c r="AK2" s="117" t="s">
        <v>307</v>
      </c>
      <c r="AL2" s="117" t="s">
        <v>307</v>
      </c>
      <c r="AM2" s="117" t="s">
        <v>307</v>
      </c>
      <c r="AN2" s="117" t="s">
        <v>307</v>
      </c>
      <c r="AO2" s="117" t="s">
        <v>307</v>
      </c>
      <c r="AP2" s="117" t="s">
        <v>307</v>
      </c>
      <c r="AQ2" s="117" t="s">
        <v>343</v>
      </c>
      <c r="AR2" s="117" t="s">
        <v>343</v>
      </c>
      <c r="AS2" s="117" t="s">
        <v>343</v>
      </c>
      <c r="AT2" s="117" t="s">
        <v>343</v>
      </c>
      <c r="AU2" s="117"/>
    </row>
    <row r="3" spans="1:47" x14ac:dyDescent="0.3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20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20" t="s">
        <v>93</v>
      </c>
      <c r="AI3" s="20" t="s">
        <v>93</v>
      </c>
      <c r="AJ3" s="20" t="s">
        <v>93</v>
      </c>
      <c r="AK3" s="20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</row>
    <row r="4" spans="1:47" x14ac:dyDescent="0.3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22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22">
        <v>99.15771301835683</v>
      </c>
      <c r="AI4">
        <v>22.768308419908244</v>
      </c>
      <c r="AJ4">
        <v>19.71853497029684</v>
      </c>
      <c r="AK4">
        <v>4.713895066511232</v>
      </c>
      <c r="AL4">
        <v>127.71897395630178</v>
      </c>
      <c r="AM4">
        <v>39.483586132842056</v>
      </c>
      <c r="AN4">
        <v>89.569325488930929</v>
      </c>
      <c r="AO4">
        <v>145.64724186833132</v>
      </c>
      <c r="AP4">
        <v>24.292168425500595</v>
      </c>
      <c r="AQ4">
        <v>0.50297207180397385</v>
      </c>
      <c r="AR4">
        <v>26.757444950472731</v>
      </c>
      <c r="AS4">
        <v>72.594892899575541</v>
      </c>
      <c r="AT4">
        <v>30.295317337266482</v>
      </c>
    </row>
    <row r="5" spans="1:47" x14ac:dyDescent="0.3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22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22">
        <v>99.10102802045931</v>
      </c>
      <c r="AI5">
        <v>14.313720661890066</v>
      </c>
      <c r="AJ5">
        <v>17.330570910222324</v>
      </c>
      <c r="AK5">
        <v>4.6160147561533957</v>
      </c>
      <c r="AL5">
        <v>121.57941481743229</v>
      </c>
      <c r="AM5">
        <v>34.523904822559238</v>
      </c>
      <c r="AN5">
        <v>84.799946333148981</v>
      </c>
      <c r="AO5">
        <v>123.61276677668523</v>
      </c>
      <c r="AP5">
        <v>23.112834811006994</v>
      </c>
      <c r="AQ5">
        <v>0.44760730126075743</v>
      </c>
      <c r="AR5">
        <v>24.942073667191227</v>
      </c>
      <c r="AS5">
        <v>69.694323608710306</v>
      </c>
      <c r="AT5">
        <v>29.831066400462845</v>
      </c>
    </row>
    <row r="6" spans="1:47" x14ac:dyDescent="0.3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22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22">
        <v>7.6154275905965907E-2</v>
      </c>
      <c r="AI6">
        <v>1.01369654150063</v>
      </c>
      <c r="AJ6">
        <v>3.3441377698756791</v>
      </c>
      <c r="AK6">
        <v>3.8723908230081485</v>
      </c>
      <c r="AL6">
        <v>10.261050836516857</v>
      </c>
      <c r="AM6">
        <v>8.2835881755944225</v>
      </c>
      <c r="AN6">
        <v>29.197535715325103</v>
      </c>
      <c r="AO6">
        <v>39.708186457607347</v>
      </c>
      <c r="AP6">
        <v>1.6501694729418555</v>
      </c>
      <c r="AQ6">
        <v>0.17818913929090893</v>
      </c>
      <c r="AR6">
        <v>17.543672338399276</v>
      </c>
      <c r="AS6">
        <v>4.0571849924479393</v>
      </c>
      <c r="AT6">
        <v>20.605899142323508</v>
      </c>
    </row>
    <row r="7" spans="1:47" x14ac:dyDescent="0.3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22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22">
        <v>87.624663165139467</v>
      </c>
      <c r="AI7">
        <v>11.762225607448672</v>
      </c>
      <c r="AJ7">
        <v>13.808648364234854</v>
      </c>
      <c r="AK7">
        <v>0.49785115624678716</v>
      </c>
      <c r="AL7">
        <v>65.13770328951459</v>
      </c>
      <c r="AM7">
        <v>25.563238243896709</v>
      </c>
      <c r="AN7">
        <v>50.092954028495811</v>
      </c>
      <c r="AO7">
        <v>66.003611385435917</v>
      </c>
      <c r="AP7">
        <v>16.483574246246874</v>
      </c>
      <c r="AQ7">
        <v>0.13435262332578293</v>
      </c>
      <c r="AR7">
        <v>7.5034587428535566</v>
      </c>
      <c r="AS7">
        <v>42.044691025692117</v>
      </c>
      <c r="AT7">
        <v>7.4744027922844962</v>
      </c>
    </row>
    <row r="8" spans="1:47" x14ac:dyDescent="0.3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22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22">
        <v>11.400210579413892</v>
      </c>
      <c r="AI8">
        <v>1.537798512940765</v>
      </c>
      <c r="AJ8">
        <v>0.17778477611178914</v>
      </c>
      <c r="AK8">
        <v>0.24577277689845986</v>
      </c>
      <c r="AL8">
        <v>46.180660691400824</v>
      </c>
      <c r="AM8">
        <v>0.67707840306811351</v>
      </c>
      <c r="AN8">
        <v>5.5094565893280594</v>
      </c>
      <c r="AO8">
        <v>17.900968933641973</v>
      </c>
      <c r="AP8">
        <v>4.9790910918182654</v>
      </c>
      <c r="AQ8">
        <v>0.13506553864406559</v>
      </c>
      <c r="AR8">
        <v>-0.10505741406160518</v>
      </c>
      <c r="AS8">
        <v>23.592447590570245</v>
      </c>
      <c r="AT8">
        <v>1.7507644658548416</v>
      </c>
    </row>
    <row r="9" spans="1:47" x14ac:dyDescent="0.3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22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22">
        <v>2.8948575569389908E-3</v>
      </c>
      <c r="AI9">
        <v>1.0524015417807536E-2</v>
      </c>
      <c r="AJ9">
        <v>1.0197927155796403E-3</v>
      </c>
      <c r="AK9">
        <v>1.2315095325999179E-3</v>
      </c>
      <c r="AL9">
        <v>9.0227269325247952E-3</v>
      </c>
      <c r="AM9">
        <v>2.2061203805970784E-3</v>
      </c>
      <c r="AN9">
        <v>1.0946639202273211E-2</v>
      </c>
      <c r="AO9">
        <v>2.1124691750367366E-2</v>
      </c>
      <c r="AP9">
        <v>9.7644290288717555E-3</v>
      </c>
      <c r="AQ9">
        <v>1.6085915785098235E-4</v>
      </c>
      <c r="AR9">
        <v>8.6824142776733063E-4</v>
      </c>
      <c r="AS9">
        <v>2.80437679990544E-3</v>
      </c>
      <c r="AT9">
        <v>2.9906359464203377E-4</v>
      </c>
    </row>
    <row r="10" spans="1:47" x14ac:dyDescent="0.35">
      <c r="A10" s="25" t="s">
        <v>59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26"/>
    </row>
    <row r="11" spans="1:47" x14ac:dyDescent="0.3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22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22">
        <v>3.2710763129870442E-3</v>
      </c>
      <c r="AI11">
        <v>1.5332925780409926E-3</v>
      </c>
      <c r="AJ11">
        <v>1.7751686943870412E-4</v>
      </c>
      <c r="AK11">
        <v>9.9332879823585071E-5</v>
      </c>
      <c r="AL11">
        <v>1.9062446610619314E-3</v>
      </c>
      <c r="AM11">
        <v>3.5843366297351313E-4</v>
      </c>
      <c r="AN11">
        <v>9.2654664357150532E-4</v>
      </c>
      <c r="AO11">
        <v>1.9786502273731847E-3</v>
      </c>
      <c r="AP11">
        <v>1.4518721645225947E-3</v>
      </c>
      <c r="AQ11" s="4">
        <v>8.0635353283643391E-5</v>
      </c>
      <c r="AR11" s="4">
        <v>2.6011583240220918E-3</v>
      </c>
      <c r="AS11" s="4">
        <v>1.8924914822510532E-3</v>
      </c>
      <c r="AT11" s="4">
        <v>1.8584796752811258E-3</v>
      </c>
      <c r="AU11" s="4"/>
    </row>
    <row r="12" spans="1:47" x14ac:dyDescent="0.3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22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22">
        <v>4.4788457908180607E-3</v>
      </c>
      <c r="AI12">
        <v>1.0670036531779258E-3</v>
      </c>
      <c r="AJ12">
        <v>6.8956754673592041E-4</v>
      </c>
      <c r="AK12">
        <v>4.6636829287775221E-4</v>
      </c>
      <c r="AL12">
        <v>1.0464865335871836E-2</v>
      </c>
      <c r="AM12">
        <v>1.4693271978995996E-3</v>
      </c>
      <c r="AN12">
        <v>3.7186845307009622E-3</v>
      </c>
      <c r="AO12">
        <v>1.0678599210148253E-2</v>
      </c>
      <c r="AP12">
        <v>2.0950301720692433E-3</v>
      </c>
      <c r="AQ12" s="4">
        <v>1.3527358854509156E-4</v>
      </c>
      <c r="AR12" s="4">
        <v>1.8821933237997142E-2</v>
      </c>
      <c r="AS12" s="4">
        <v>4.3426142466434364E-3</v>
      </c>
      <c r="AT12" s="4">
        <v>1.0287707349573311E-3</v>
      </c>
      <c r="AU12" s="4"/>
    </row>
    <row r="13" spans="1:47" x14ac:dyDescent="0.3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22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22">
        <v>3.5928608420523145E-2</v>
      </c>
      <c r="AI13">
        <v>2.2646336328392878E-3</v>
      </c>
      <c r="AJ13">
        <v>1.0548951025133679E-3</v>
      </c>
      <c r="AK13">
        <v>2.6270665934260057E-4</v>
      </c>
      <c r="AL13">
        <v>1.0484311282441842E-2</v>
      </c>
      <c r="AM13">
        <v>2.1147683414910615E-3</v>
      </c>
      <c r="AN13">
        <v>2.5599102522421383E-2</v>
      </c>
      <c r="AO13">
        <v>1.2578946144820949E-2</v>
      </c>
      <c r="AP13">
        <v>4.8949134111340919E-3</v>
      </c>
      <c r="AQ13" s="4">
        <v>1.5750565532441076E-4</v>
      </c>
      <c r="AR13" s="4">
        <v>2.3996815097449505E-3</v>
      </c>
      <c r="AS13" s="4">
        <v>2.1416397844691969E-3</v>
      </c>
      <c r="AT13" s="4">
        <v>1.3551886660240417E-3</v>
      </c>
      <c r="AU13" s="4"/>
    </row>
    <row r="14" spans="1:47" x14ac:dyDescent="0.3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22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22">
        <v>3.2848921981275752E-4</v>
      </c>
      <c r="AI14">
        <v>4.1715536368739541E-4</v>
      </c>
      <c r="AJ14">
        <v>1.0277603010773937E-4</v>
      </c>
      <c r="AK14">
        <v>1.384563781637522E-4</v>
      </c>
      <c r="AL14">
        <v>5.0526252963274286E-3</v>
      </c>
      <c r="AM14">
        <v>2.5096719103396089E-4</v>
      </c>
      <c r="AN14">
        <v>1.7045009814474999E-3</v>
      </c>
      <c r="AO14">
        <v>1.4521849195867858E-2</v>
      </c>
      <c r="AP14">
        <v>1.0582886736867189E-3</v>
      </c>
      <c r="AQ14" s="4">
        <v>7.6398223281650462E-5</v>
      </c>
      <c r="AR14" s="4">
        <v>1.4284223952224014E-3</v>
      </c>
      <c r="AS14" s="4">
        <v>3.2335161057990525E-4</v>
      </c>
      <c r="AT14" s="4">
        <v>9.2590380099334864E-4</v>
      </c>
      <c r="AU14" s="4"/>
    </row>
    <row r="15" spans="1:47" x14ac:dyDescent="0.3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22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22">
        <v>3.067172810566663E-4</v>
      </c>
      <c r="AI15">
        <v>1.5575235226667416E-4</v>
      </c>
      <c r="AJ15">
        <v>7.1601283232775145E-5</v>
      </c>
      <c r="AK15">
        <v>1.049517245304839E-4</v>
      </c>
      <c r="AL15">
        <v>1.2270097156994448E-3</v>
      </c>
      <c r="AM15">
        <v>1.6834887068156192E-4</v>
      </c>
      <c r="AN15">
        <v>9.056412863636845E-4</v>
      </c>
      <c r="AO15">
        <v>7.4082805337932394E-3</v>
      </c>
      <c r="AP15">
        <v>8.3472257527739265E-4</v>
      </c>
      <c r="AQ15" s="4">
        <v>2.646467485885586E-5</v>
      </c>
      <c r="AR15" s="4">
        <v>6.9002810727674421E-4</v>
      </c>
      <c r="AS15" s="4">
        <v>1.5028440442550037E-4</v>
      </c>
      <c r="AT15" s="4">
        <v>4.2364544559550575E-4</v>
      </c>
      <c r="AU15" s="4"/>
    </row>
    <row r="16" spans="1:47" x14ac:dyDescent="0.3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22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22">
        <v>1.8222658628499725E-3</v>
      </c>
      <c r="AI16">
        <v>6.4089140933905775E-4</v>
      </c>
      <c r="AJ16">
        <v>5.0483087339241129E-4</v>
      </c>
      <c r="AK16">
        <v>1.3797051736039856E-4</v>
      </c>
      <c r="AL16">
        <v>8.3856339105434653E-3</v>
      </c>
      <c r="AM16">
        <v>1.0680267428573159E-3</v>
      </c>
      <c r="AN16">
        <v>7.2553878412718311E-3</v>
      </c>
      <c r="AO16">
        <v>1.6242981123085456</v>
      </c>
      <c r="AP16">
        <v>1.1049620245021844E-2</v>
      </c>
      <c r="AQ16" s="4">
        <v>3.75468229155577E-5</v>
      </c>
      <c r="AR16" s="4">
        <v>9.1861320639744764E-3</v>
      </c>
      <c r="AS16" s="4">
        <v>2.4250010808802205E-2</v>
      </c>
      <c r="AT16" s="4">
        <v>3.2096943740812676E-3</v>
      </c>
      <c r="AU16" s="4"/>
    </row>
    <row r="17" spans="1:47" x14ac:dyDescent="0.3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22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22">
        <v>4.5955619542805638E-5</v>
      </c>
      <c r="AI17">
        <v>1.8129502103015302E-5</v>
      </c>
      <c r="AJ17">
        <v>7.6475936623445776E-6</v>
      </c>
      <c r="AK17">
        <v>8.6013982285803297E-6</v>
      </c>
      <c r="AL17">
        <v>6.4199972524566995E-5</v>
      </c>
      <c r="AM17">
        <v>1.5318842808204928E-5</v>
      </c>
      <c r="AN17">
        <v>4.4512645820842785E-5</v>
      </c>
      <c r="AO17">
        <v>8.4312190453339313E-5</v>
      </c>
      <c r="AP17">
        <v>4.8111856107520034E-5</v>
      </c>
      <c r="AQ17" s="4">
        <v>1.0084826813579067E-6</v>
      </c>
      <c r="AR17" s="4">
        <v>8.2766626330880094E-6</v>
      </c>
      <c r="AS17" s="4">
        <v>1.4574492333495407E-5</v>
      </c>
      <c r="AT17" s="4">
        <v>6.2850617270635867E-6</v>
      </c>
      <c r="AU17" s="4"/>
    </row>
    <row r="18" spans="1:47" x14ac:dyDescent="0.3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22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22">
        <v>1.1205234448988939E-4</v>
      </c>
      <c r="AI18">
        <v>2.6305516438756624E-5</v>
      </c>
      <c r="AJ18">
        <v>2.4514307433642393E-5</v>
      </c>
      <c r="AK18">
        <v>1.6411417919959357E-5</v>
      </c>
      <c r="AL18">
        <v>1.3261789974425655E-4</v>
      </c>
      <c r="AM18">
        <v>4.8671821414560816E-5</v>
      </c>
      <c r="AN18">
        <v>1.0566568758205814E-4</v>
      </c>
      <c r="AO18">
        <v>1.8068588782909787E-4</v>
      </c>
      <c r="AP18">
        <v>1.0621832498893018E-4</v>
      </c>
      <c r="AQ18" s="4">
        <v>2.4151200263223926E-6</v>
      </c>
      <c r="AR18" s="4">
        <v>2.4164782580299077E-5</v>
      </c>
      <c r="AS18" s="4">
        <v>4.3257835022543267E-5</v>
      </c>
      <c r="AT18" s="4">
        <v>1.6206970607669284E-5</v>
      </c>
      <c r="AU18" s="4"/>
    </row>
    <row r="19" spans="1:47" x14ac:dyDescent="0.3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22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22">
        <v>1.579320164524466E-2</v>
      </c>
      <c r="AI19">
        <v>2.5803232307925993E-3</v>
      </c>
      <c r="AJ19">
        <v>3.1431483409378007E-3</v>
      </c>
      <c r="AK19">
        <v>6.7953913095346763E-4</v>
      </c>
      <c r="AL19">
        <v>1.7906358689314936E-2</v>
      </c>
      <c r="AM19">
        <v>6.1328558194932515E-3</v>
      </c>
      <c r="AN19">
        <v>1.4786114797291869E-2</v>
      </c>
      <c r="AO19">
        <v>2.0537309409465319E-2</v>
      </c>
      <c r="AP19">
        <v>3.7908790257546046E-3</v>
      </c>
      <c r="AQ19" s="4">
        <v>4.3721739306843274E-5</v>
      </c>
      <c r="AR19" s="4">
        <v>4.0164958762704097E-3</v>
      </c>
      <c r="AS19" s="4">
        <v>2.312363438585285E-2</v>
      </c>
      <c r="AT19" s="4">
        <v>4.20452167506847E-3</v>
      </c>
      <c r="AU19" s="4"/>
    </row>
    <row r="20" spans="1:47" x14ac:dyDescent="0.3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22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22">
        <v>1.742743859440626E-2</v>
      </c>
      <c r="AI20">
        <v>1.0018145421706144E-3</v>
      </c>
      <c r="AJ20">
        <v>3.0014077853923169E-5</v>
      </c>
      <c r="AK20">
        <v>1.1843239562567246E-6</v>
      </c>
      <c r="AL20">
        <v>5.2328221006539869E-4</v>
      </c>
      <c r="AM20">
        <v>5.3785118551802877E-5</v>
      </c>
      <c r="AN20">
        <v>3.3911606947605884E-4</v>
      </c>
      <c r="AO20">
        <v>3.9893026804802245E-4</v>
      </c>
      <c r="AP20">
        <v>3.5321920990798189E-5</v>
      </c>
      <c r="AQ20" s="4">
        <v>7.6381619756010868E-7</v>
      </c>
      <c r="AR20" s="4">
        <v>2.2262279430365871E-5</v>
      </c>
      <c r="AS20" s="4">
        <v>3.7538455325691253E-5</v>
      </c>
      <c r="AT20" s="4">
        <v>1.7149055177278329E-5</v>
      </c>
      <c r="AU20" s="4"/>
    </row>
    <row r="21" spans="1:47" x14ac:dyDescent="0.3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30">
        <v>1.5403860427603833</v>
      </c>
      <c r="G21" s="30">
        <v>6.094514572064412E-2</v>
      </c>
      <c r="H21" s="30">
        <v>0.51476298268065945</v>
      </c>
      <c r="I21" s="30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30">
        <v>4.287972545719934</v>
      </c>
      <c r="AI21">
        <v>1.1117032316949111</v>
      </c>
      <c r="AJ21">
        <v>1.1681442085858305</v>
      </c>
      <c r="AK21">
        <v>1.2608466848423983</v>
      </c>
      <c r="AL21">
        <v>8.6223105392679198</v>
      </c>
      <c r="AM21">
        <v>2.9906430499306937</v>
      </c>
      <c r="AN21">
        <v>6.377757507508945</v>
      </c>
      <c r="AO21">
        <v>8.7784083812665976</v>
      </c>
      <c r="AP21">
        <v>1.5403860427603833</v>
      </c>
      <c r="AQ21" s="64">
        <v>9.4362755707543489E-2</v>
      </c>
      <c r="AR21" s="64">
        <v>2.252830464041975</v>
      </c>
      <c r="AS21" s="64">
        <v>1.9042027934018182</v>
      </c>
      <c r="AT21" s="64">
        <v>0.78372738956644916</v>
      </c>
      <c r="AU21" s="64"/>
    </row>
    <row r="23" spans="1:47" x14ac:dyDescent="0.35">
      <c r="A23" t="s">
        <v>77</v>
      </c>
      <c r="B23" s="128" t="s">
        <v>78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I23" t="s">
        <v>304</v>
      </c>
      <c r="AJ23" t="s">
        <v>322</v>
      </c>
      <c r="AK23" t="s">
        <v>324</v>
      </c>
      <c r="AL23" t="s">
        <v>329</v>
      </c>
      <c r="AM23" t="s">
        <v>329</v>
      </c>
      <c r="AN23" t="s">
        <v>329</v>
      </c>
      <c r="AO23" t="s">
        <v>329</v>
      </c>
      <c r="AP23" t="s">
        <v>348</v>
      </c>
      <c r="AQ23" t="s">
        <v>349</v>
      </c>
      <c r="AR23" t="s">
        <v>349</v>
      </c>
      <c r="AS23" t="s">
        <v>349</v>
      </c>
      <c r="AT23" t="s">
        <v>349</v>
      </c>
    </row>
    <row r="27" spans="1:47" x14ac:dyDescent="0.35">
      <c r="AQ27">
        <v>99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0" t="s">
        <v>33</v>
      </c>
      <c r="B1" s="11">
        <v>0.85</v>
      </c>
    </row>
    <row r="2" spans="1:2" x14ac:dyDescent="0.35">
      <c r="A2" s="12" t="s">
        <v>34</v>
      </c>
      <c r="B2" s="13">
        <f>12/28</f>
        <v>0.42857142857142855</v>
      </c>
    </row>
    <row r="3" spans="1:2" x14ac:dyDescent="0.35">
      <c r="A3" s="12" t="s">
        <v>35</v>
      </c>
      <c r="B3" s="13">
        <f>12/16</f>
        <v>0.75</v>
      </c>
    </row>
    <row r="4" spans="1:2" x14ac:dyDescent="0.35">
      <c r="A4" s="12" t="s">
        <v>36</v>
      </c>
      <c r="B4" s="13" t="e">
        <f>#REF!</f>
        <v>#REF!</v>
      </c>
    </row>
    <row r="5" spans="1:2" x14ac:dyDescent="0.35">
      <c r="A5" s="14" t="s">
        <v>37</v>
      </c>
      <c r="B5" s="15">
        <f>32/64</f>
        <v>0.5</v>
      </c>
    </row>
    <row r="8" spans="1:2" x14ac:dyDescent="0.3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3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3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3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3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3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3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3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35">
      <c r="A22" s="9"/>
      <c r="M22" s="64"/>
    </row>
    <row r="23" spans="1:17" x14ac:dyDescent="0.35">
      <c r="A23" t="s">
        <v>15</v>
      </c>
      <c r="B23" s="128" t="s">
        <v>21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298</v>
      </c>
      <c r="C1" t="s">
        <v>299</v>
      </c>
      <c r="D1" t="s">
        <v>309</v>
      </c>
    </row>
    <row r="2" spans="1:4" x14ac:dyDescent="0.35">
      <c r="A2" t="s">
        <v>122</v>
      </c>
      <c r="B2" t="s">
        <v>308</v>
      </c>
      <c r="C2" t="s">
        <v>308</v>
      </c>
      <c r="D2" t="s">
        <v>308</v>
      </c>
    </row>
    <row r="3" spans="1:4" x14ac:dyDescent="0.35">
      <c r="A3" s="19" t="s">
        <v>125</v>
      </c>
      <c r="B3" t="s">
        <v>294</v>
      </c>
      <c r="C3" t="s">
        <v>294</v>
      </c>
      <c r="D3" t="s">
        <v>294</v>
      </c>
    </row>
    <row r="4" spans="1:4" x14ac:dyDescent="0.3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3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3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3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3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3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t="s">
        <v>78</v>
      </c>
      <c r="C22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2" t="s">
        <v>93</v>
      </c>
      <c r="B2" t="s">
        <v>117</v>
      </c>
    </row>
    <row r="3" spans="1:2" x14ac:dyDescent="0.35">
      <c r="A3" s="62" t="s">
        <v>94</v>
      </c>
      <c r="B3" t="s">
        <v>117</v>
      </c>
    </row>
    <row r="4" spans="1:2" x14ac:dyDescent="0.35">
      <c r="A4" s="62" t="s">
        <v>337</v>
      </c>
      <c r="B4" t="s">
        <v>117</v>
      </c>
    </row>
    <row r="5" spans="1:2" x14ac:dyDescent="0.35">
      <c r="A5" s="62" t="s">
        <v>95</v>
      </c>
      <c r="B5" t="s">
        <v>117</v>
      </c>
    </row>
    <row r="6" spans="1:2" x14ac:dyDescent="0.35">
      <c r="A6" s="62" t="s">
        <v>294</v>
      </c>
      <c r="B6" t="s">
        <v>117</v>
      </c>
    </row>
    <row r="7" spans="1:2" x14ac:dyDescent="0.35">
      <c r="A7" s="62" t="s">
        <v>97</v>
      </c>
      <c r="B7" t="s">
        <v>118</v>
      </c>
    </row>
    <row r="8" spans="1:2" x14ac:dyDescent="0.35">
      <c r="A8" s="62" t="s">
        <v>98</v>
      </c>
      <c r="B8" t="s">
        <v>118</v>
      </c>
    </row>
    <row r="9" spans="1:2" x14ac:dyDescent="0.35">
      <c r="A9" s="62" t="s">
        <v>99</v>
      </c>
      <c r="B9" t="s">
        <v>118</v>
      </c>
    </row>
    <row r="10" spans="1:2" x14ac:dyDescent="0.35">
      <c r="A10" s="62" t="s">
        <v>100</v>
      </c>
      <c r="B10" t="s">
        <v>118</v>
      </c>
    </row>
    <row r="11" spans="1:2" x14ac:dyDescent="0.35">
      <c r="A11" s="62" t="s">
        <v>101</v>
      </c>
      <c r="B11" t="s">
        <v>118</v>
      </c>
    </row>
    <row r="12" spans="1:2" x14ac:dyDescent="0.35">
      <c r="A12" s="62" t="s">
        <v>103</v>
      </c>
      <c r="B12" t="s">
        <v>119</v>
      </c>
    </row>
    <row r="13" spans="1:2" x14ac:dyDescent="0.35">
      <c r="A13" s="62" t="s">
        <v>104</v>
      </c>
      <c r="B13" t="s">
        <v>119</v>
      </c>
    </row>
    <row r="14" spans="1:2" x14ac:dyDescent="0.35">
      <c r="A14" s="62" t="s">
        <v>105</v>
      </c>
      <c r="B14" t="s">
        <v>119</v>
      </c>
    </row>
    <row r="15" spans="1:2" x14ac:dyDescent="0.35">
      <c r="A15" s="62" t="s">
        <v>106</v>
      </c>
      <c r="B15" t="s">
        <v>119</v>
      </c>
    </row>
    <row r="16" spans="1:2" x14ac:dyDescent="0.35">
      <c r="A16" s="62" t="s">
        <v>107</v>
      </c>
      <c r="B16" t="s">
        <v>119</v>
      </c>
    </row>
    <row r="17" spans="1:2" x14ac:dyDescent="0.35">
      <c r="A17" s="62" t="s">
        <v>108</v>
      </c>
      <c r="B17" t="s">
        <v>119</v>
      </c>
    </row>
    <row r="18" spans="1:2" x14ac:dyDescent="0.35">
      <c r="A18" s="62" t="s">
        <v>109</v>
      </c>
      <c r="B18" t="s">
        <v>119</v>
      </c>
    </row>
    <row r="19" spans="1:2" x14ac:dyDescent="0.35">
      <c r="A19" s="62" t="s">
        <v>110</v>
      </c>
      <c r="B19" t="s">
        <v>119</v>
      </c>
    </row>
    <row r="20" spans="1:2" x14ac:dyDescent="0.35">
      <c r="A20" s="126" t="s">
        <v>338</v>
      </c>
      <c r="B20" s="69" t="s">
        <v>119</v>
      </c>
    </row>
    <row r="21" spans="1:2" x14ac:dyDescent="0.35">
      <c r="A21" s="62" t="s">
        <v>112</v>
      </c>
      <c r="B21" t="s">
        <v>120</v>
      </c>
    </row>
    <row r="22" spans="1:2" x14ac:dyDescent="0.35">
      <c r="A22" s="62" t="s">
        <v>113</v>
      </c>
      <c r="B22" t="s">
        <v>120</v>
      </c>
    </row>
    <row r="23" spans="1:2" x14ac:dyDescent="0.35">
      <c r="A23" s="62" t="s">
        <v>114</v>
      </c>
      <c r="B23" t="s">
        <v>120</v>
      </c>
    </row>
    <row r="24" spans="1:2" x14ac:dyDescent="0.35">
      <c r="A24" s="62" t="s">
        <v>115</v>
      </c>
      <c r="B24" t="s">
        <v>120</v>
      </c>
    </row>
    <row r="25" spans="1:2" x14ac:dyDescent="0.3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7"/>
  <sheetViews>
    <sheetView topLeftCell="A25" workbookViewId="0">
      <selection activeCell="A43" sqref="A43"/>
    </sheetView>
  </sheetViews>
  <sheetFormatPr defaultRowHeight="14.5" x14ac:dyDescent="0.35"/>
  <cols>
    <col min="1" max="1" width="35" bestFit="1" customWidth="1"/>
  </cols>
  <sheetData>
    <row r="1" spans="1:3" x14ac:dyDescent="0.35">
      <c r="B1" s="68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69" customFormat="1" x14ac:dyDescent="0.3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3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3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3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3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3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3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35">
      <c r="A11" s="69" t="s">
        <v>134</v>
      </c>
      <c r="B11" s="69">
        <v>38.215735920904834</v>
      </c>
      <c r="C11" s="69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69" customFormat="1" x14ac:dyDescent="0.3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3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3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3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3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35">
      <c r="A18" s="69" t="s">
        <v>141</v>
      </c>
      <c r="B18" s="69">
        <v>42.284531648205927</v>
      </c>
      <c r="C18" s="69">
        <v>836.63306309407369</v>
      </c>
    </row>
    <row r="19" spans="1:3" x14ac:dyDescent="0.35">
      <c r="A19" s="68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69">
        <v>44.291949816853993</v>
      </c>
      <c r="C42">
        <v>793.37856525946859</v>
      </c>
    </row>
    <row r="43" spans="1:3" x14ac:dyDescent="0.35">
      <c r="A43" t="s">
        <v>339</v>
      </c>
      <c r="B43" s="69">
        <v>44.291949816853993</v>
      </c>
      <c r="C43">
        <v>793.37856525946859</v>
      </c>
    </row>
    <row r="44" spans="1:3" x14ac:dyDescent="0.35">
      <c r="A44" t="s">
        <v>340</v>
      </c>
      <c r="B44" s="69">
        <v>43.995102738357922</v>
      </c>
      <c r="C44">
        <v>793.37856525946859</v>
      </c>
    </row>
    <row r="45" spans="1:3" x14ac:dyDescent="0.35">
      <c r="A45" t="s">
        <v>164</v>
      </c>
      <c r="B45">
        <v>38.180512527472686</v>
      </c>
      <c r="C45">
        <v>747.6070630111235</v>
      </c>
    </row>
    <row r="46" spans="1:3" x14ac:dyDescent="0.35">
      <c r="A46" t="s">
        <v>165</v>
      </c>
      <c r="B46">
        <v>37.300256882262083</v>
      </c>
      <c r="C46">
        <v>716.69892648380858</v>
      </c>
    </row>
    <row r="47" spans="1:3" x14ac:dyDescent="0.35">
      <c r="A47" t="s">
        <v>166</v>
      </c>
      <c r="B47">
        <v>36.889328265240245</v>
      </c>
      <c r="C47">
        <v>744.70116983334174</v>
      </c>
    </row>
    <row r="48" spans="1:3" x14ac:dyDescent="0.35">
      <c r="A48" t="s">
        <v>167</v>
      </c>
      <c r="B48">
        <v>39.429337036099838</v>
      </c>
      <c r="C48">
        <v>756.99999999999989</v>
      </c>
    </row>
    <row r="49" spans="1:3" x14ac:dyDescent="0.35">
      <c r="A49" t="s">
        <v>168</v>
      </c>
      <c r="B49">
        <v>10.040313081123244</v>
      </c>
      <c r="C49">
        <v>70.798124695046326</v>
      </c>
    </row>
    <row r="50" spans="1:3" x14ac:dyDescent="0.35">
      <c r="A50" t="s">
        <v>169</v>
      </c>
      <c r="B50">
        <v>30.792488052730107</v>
      </c>
      <c r="C50">
        <v>742.58779297677324</v>
      </c>
    </row>
    <row r="51" spans="1:3" x14ac:dyDescent="0.35">
      <c r="A51" t="s">
        <v>170</v>
      </c>
      <c r="B51">
        <v>31.839314137909518</v>
      </c>
      <c r="C51">
        <v>742.32362086970215</v>
      </c>
    </row>
    <row r="52" spans="1:3" x14ac:dyDescent="0.35">
      <c r="A52" t="s">
        <v>171</v>
      </c>
      <c r="B52">
        <v>33.077070766926674</v>
      </c>
      <c r="C52">
        <v>769.53334789802227</v>
      </c>
    </row>
    <row r="53" spans="1:3" x14ac:dyDescent="0.35">
      <c r="A53" t="s">
        <v>172</v>
      </c>
      <c r="B53">
        <v>31.263230600468017</v>
      </c>
      <c r="C53">
        <v>584.61287294827434</v>
      </c>
    </row>
    <row r="54" spans="1:3" x14ac:dyDescent="0.35">
      <c r="A54" t="s">
        <v>173</v>
      </c>
      <c r="B54">
        <v>29.646904789703584</v>
      </c>
      <c r="C54">
        <v>559.51652277652283</v>
      </c>
    </row>
    <row r="55" spans="1:3" x14ac:dyDescent="0.35">
      <c r="A55" t="s">
        <v>174</v>
      </c>
      <c r="B55">
        <v>31.510123545085804</v>
      </c>
      <c r="C55">
        <v>595.17975723111715</v>
      </c>
    </row>
    <row r="56" spans="1:3" x14ac:dyDescent="0.35">
      <c r="A56" t="s">
        <v>175</v>
      </c>
      <c r="B56">
        <v>27.734307445397814</v>
      </c>
      <c r="C56">
        <v>507.21044557645126</v>
      </c>
    </row>
    <row r="57" spans="1:3" x14ac:dyDescent="0.35">
      <c r="A57" t="s">
        <v>176</v>
      </c>
      <c r="B57">
        <v>27.548680827882244</v>
      </c>
      <c r="C57">
        <v>668.88377510394514</v>
      </c>
    </row>
    <row r="58" spans="1:3" x14ac:dyDescent="0.35">
      <c r="A58" t="s">
        <v>177</v>
      </c>
      <c r="B58">
        <v>34.60609523247426</v>
      </c>
      <c r="C58">
        <v>654.80340179705718</v>
      </c>
    </row>
    <row r="59" spans="1:3" x14ac:dyDescent="0.35">
      <c r="A59" t="s">
        <v>178</v>
      </c>
      <c r="B59">
        <v>36.455478031346189</v>
      </c>
      <c r="C59">
        <v>688.85095964480468</v>
      </c>
    </row>
    <row r="60" spans="1:3" x14ac:dyDescent="0.35">
      <c r="A60" t="s">
        <v>179</v>
      </c>
      <c r="B60">
        <v>38.505872853524245</v>
      </c>
      <c r="C60">
        <v>737.59071339941693</v>
      </c>
    </row>
    <row r="61" spans="1:3" x14ac:dyDescent="0.35">
      <c r="A61" t="s">
        <v>180</v>
      </c>
      <c r="B61">
        <v>39.773165285279561</v>
      </c>
      <c r="C61">
        <v>765.47381512866104</v>
      </c>
    </row>
    <row r="62" spans="1:3" x14ac:dyDescent="0.35">
      <c r="A62" t="s">
        <v>181</v>
      </c>
      <c r="B62">
        <v>38.281904677575831</v>
      </c>
      <c r="C62">
        <v>731.67589538225809</v>
      </c>
    </row>
    <row r="63" spans="1:3" x14ac:dyDescent="0.35">
      <c r="A63" t="s">
        <v>182</v>
      </c>
      <c r="B63">
        <v>31.369932808387436</v>
      </c>
      <c r="C63">
        <v>800.00032424653136</v>
      </c>
    </row>
    <row r="64" spans="1:3" x14ac:dyDescent="0.35">
      <c r="A64" t="s">
        <v>183</v>
      </c>
      <c r="B64">
        <v>38.180512527472686</v>
      </c>
      <c r="C64">
        <v>747.6070630111235</v>
      </c>
    </row>
    <row r="65" spans="1:3" x14ac:dyDescent="0.35">
      <c r="A65" t="s">
        <v>187</v>
      </c>
      <c r="B65">
        <v>47.141813661363628</v>
      </c>
      <c r="C65">
        <v>0.77692265667854898</v>
      </c>
    </row>
    <row r="66" spans="1:3" x14ac:dyDescent="0.35">
      <c r="A66" t="s">
        <v>188</v>
      </c>
      <c r="B66">
        <v>49.999999999999993</v>
      </c>
      <c r="C66">
        <v>0.71699999999999986</v>
      </c>
    </row>
    <row r="67" spans="1:3" x14ac:dyDescent="0.35">
      <c r="A67" s="68" t="s">
        <v>89</v>
      </c>
      <c r="B67">
        <v>119.98674372549019</v>
      </c>
      <c r="C67">
        <v>9.0052398842286357E-2</v>
      </c>
    </row>
    <row r="68" spans="1:3" x14ac:dyDescent="0.35">
      <c r="A68" t="s">
        <v>189</v>
      </c>
      <c r="B68">
        <v>0</v>
      </c>
      <c r="C68">
        <v>1.9768383817590991</v>
      </c>
    </row>
    <row r="69" spans="1:3" x14ac:dyDescent="0.35">
      <c r="A69" t="s">
        <v>190</v>
      </c>
      <c r="B69">
        <v>48.885121247479262</v>
      </c>
      <c r="C69">
        <v>0.88356773166440861</v>
      </c>
    </row>
    <row r="70" spans="1:3" x14ac:dyDescent="0.35">
      <c r="A70" t="s">
        <v>191</v>
      </c>
      <c r="B70">
        <v>22.648458746153963</v>
      </c>
    </row>
    <row r="71" spans="1:3" x14ac:dyDescent="0.35">
      <c r="A71" t="s">
        <v>192</v>
      </c>
      <c r="B71">
        <v>26.329529071139479</v>
      </c>
    </row>
    <row r="72" spans="1:3" x14ac:dyDescent="0.35">
      <c r="A72" t="s">
        <v>193</v>
      </c>
      <c r="B72">
        <v>18.707371337693861</v>
      </c>
    </row>
    <row r="73" spans="1:3" x14ac:dyDescent="0.35">
      <c r="A73" t="s">
        <v>194</v>
      </c>
      <c r="B73">
        <v>12.566427590816895</v>
      </c>
    </row>
    <row r="74" spans="1:3" x14ac:dyDescent="0.35">
      <c r="A74" t="s">
        <v>195</v>
      </c>
      <c r="B74">
        <v>26.329529071139479</v>
      </c>
    </row>
    <row r="75" spans="1:3" x14ac:dyDescent="0.35">
      <c r="A75" t="s">
        <v>196</v>
      </c>
      <c r="B75">
        <v>11.566786665057547</v>
      </c>
    </row>
    <row r="76" spans="1:3" x14ac:dyDescent="0.35">
      <c r="A76" t="s">
        <v>197</v>
      </c>
      <c r="B76">
        <v>31.342185540824094</v>
      </c>
    </row>
    <row r="77" spans="1:3" x14ac:dyDescent="0.35">
      <c r="A77" t="s">
        <v>198</v>
      </c>
      <c r="B77">
        <v>31.0106439692332</v>
      </c>
    </row>
    <row r="78" spans="1:3" x14ac:dyDescent="0.35">
      <c r="A78" t="s">
        <v>199</v>
      </c>
      <c r="B78">
        <v>28.609127685562171</v>
      </c>
    </row>
    <row r="79" spans="1:3" x14ac:dyDescent="0.35">
      <c r="A79" t="s">
        <v>200</v>
      </c>
      <c r="B79">
        <v>33.012627597074328</v>
      </c>
    </row>
    <row r="80" spans="1:3" x14ac:dyDescent="0.35">
      <c r="A80" t="s">
        <v>201</v>
      </c>
      <c r="B80">
        <v>17.905547955535493</v>
      </c>
    </row>
    <row r="81" spans="1:3" x14ac:dyDescent="0.35">
      <c r="A81" t="s">
        <v>202</v>
      </c>
      <c r="B81">
        <v>18.52542695399616</v>
      </c>
    </row>
    <row r="82" spans="1:3" x14ac:dyDescent="0.35">
      <c r="A82" t="s">
        <v>203</v>
      </c>
      <c r="B82">
        <v>16.801860958276258</v>
      </c>
    </row>
    <row r="83" spans="1:3" x14ac:dyDescent="0.35">
      <c r="A83" t="s">
        <v>204</v>
      </c>
      <c r="B83">
        <v>17.842745955691449</v>
      </c>
    </row>
    <row r="84" spans="1:3" x14ac:dyDescent="0.35">
      <c r="A84" t="s">
        <v>205</v>
      </c>
      <c r="B84">
        <v>17.11470795749937</v>
      </c>
    </row>
    <row r="85" spans="1:3" x14ac:dyDescent="0.35">
      <c r="A85" t="s">
        <v>206</v>
      </c>
      <c r="B85">
        <v>20.107106950068403</v>
      </c>
    </row>
    <row r="86" spans="1:3" x14ac:dyDescent="0.35">
      <c r="A86" t="s">
        <v>207</v>
      </c>
      <c r="B86">
        <v>18.52542695399616</v>
      </c>
    </row>
    <row r="87" spans="1:3" x14ac:dyDescent="0.35">
      <c r="A87" t="s">
        <v>208</v>
      </c>
      <c r="B87">
        <v>17.444999956679162</v>
      </c>
    </row>
    <row r="88" spans="1:3" x14ac:dyDescent="0.35">
      <c r="A88" t="s">
        <v>209</v>
      </c>
      <c r="B88">
        <v>15.647058823529411</v>
      </c>
    </row>
    <row r="89" spans="1:3" x14ac:dyDescent="0.35">
      <c r="A89" t="s">
        <v>210</v>
      </c>
      <c r="B89">
        <v>14.4</v>
      </c>
    </row>
    <row r="90" spans="1:3" x14ac:dyDescent="0.35">
      <c r="A90" t="s">
        <v>211</v>
      </c>
      <c r="B90">
        <v>22.000366940104676</v>
      </c>
    </row>
    <row r="91" spans="1:3" x14ac:dyDescent="0.35">
      <c r="A91" t="s">
        <v>212</v>
      </c>
      <c r="B91">
        <v>14.864999999999997</v>
      </c>
    </row>
    <row r="92" spans="1:3" x14ac:dyDescent="0.35">
      <c r="A92" t="s">
        <v>213</v>
      </c>
      <c r="B92">
        <v>16.758749999999999</v>
      </c>
    </row>
    <row r="93" spans="1:3" x14ac:dyDescent="0.35">
      <c r="A93" t="s">
        <v>214</v>
      </c>
      <c r="B93">
        <v>16.758749999999999</v>
      </c>
    </row>
    <row r="94" spans="1:3" x14ac:dyDescent="0.35">
      <c r="A94" t="s">
        <v>215</v>
      </c>
      <c r="B94">
        <v>13.036809815950916</v>
      </c>
    </row>
    <row r="95" spans="1:3" x14ac:dyDescent="0.35">
      <c r="A95" t="s">
        <v>216</v>
      </c>
      <c r="B95">
        <v>16.462585034013607</v>
      </c>
    </row>
    <row r="96" spans="1:3" x14ac:dyDescent="0.35">
      <c r="A96" s="68" t="s">
        <v>219</v>
      </c>
      <c r="C96">
        <v>1000</v>
      </c>
    </row>
    <row r="97" spans="1:3" x14ac:dyDescent="0.35">
      <c r="A97" t="s">
        <v>75</v>
      </c>
      <c r="C9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2022-10-17T22:50:35Z</dcterms:modified>
</cp:coreProperties>
</file>