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525" windowWidth="19815" windowHeight="7095"/>
  </bookViews>
  <sheets>
    <sheet name="export_inv_main_unpaid_normal" sheetId="1" r:id="rId1"/>
    <sheet name="export_inv_main_unpaid_norm (2)" sheetId="2" r:id="rId2"/>
    <sheet name="invoice_unpaid_08-06" sheetId="3" r:id="rId3"/>
    <sheet name="export_inv_main_unpaid_norm (3)" sheetId="4" r:id="rId4"/>
  </sheets>
  <definedNames>
    <definedName name="_xlnm._FilterDatabase" localSheetId="3" hidden="1">'export_inv_main_unpaid_norm (3)'!$A$1:$AD$172</definedName>
    <definedName name="_xlnm._FilterDatabase" localSheetId="0" hidden="1">export_inv_main_unpaid_normal!$A$1:$AD$159</definedName>
    <definedName name="_xlnm._FilterDatabase" localSheetId="2" hidden="1">'invoice_unpaid_08-06'!$A$1:$N$172</definedName>
  </definedNames>
  <calcPr calcId="125725"/>
</workbook>
</file>

<file path=xl/calcChain.xml><?xml version="1.0" encoding="utf-8"?>
<calcChain xmlns="http://schemas.openxmlformats.org/spreadsheetml/2006/main">
  <c r="AA2" i="1"/>
  <c r="AB2"/>
  <c r="AA3"/>
  <c r="AB3"/>
  <c r="AA4"/>
  <c r="AB4"/>
  <c r="AA5"/>
  <c r="AB5"/>
  <c r="AA6"/>
  <c r="AB6"/>
  <c r="AA7"/>
  <c r="AB7"/>
  <c r="AA8"/>
  <c r="AB8"/>
  <c r="AA9"/>
  <c r="AB9"/>
  <c r="AA10"/>
  <c r="AB10"/>
  <c r="AA11"/>
  <c r="AB11"/>
  <c r="AA12"/>
  <c r="AB12"/>
  <c r="AA13"/>
  <c r="AB13"/>
  <c r="AA14"/>
  <c r="AB14"/>
  <c r="AA15"/>
  <c r="AB15"/>
  <c r="AA16"/>
  <c r="AB16"/>
  <c r="AA17"/>
  <c r="AB17"/>
  <c r="AA18"/>
  <c r="AB18"/>
  <c r="AA19"/>
  <c r="AB19"/>
  <c r="AA20"/>
  <c r="AB20"/>
  <c r="AA21"/>
  <c r="AB21"/>
  <c r="AA22"/>
  <c r="AB22"/>
  <c r="AA23"/>
  <c r="AB23"/>
  <c r="AA24"/>
  <c r="AB24"/>
  <c r="AA25"/>
  <c r="AB25"/>
  <c r="AA26"/>
  <c r="AB26"/>
  <c r="AA27"/>
  <c r="AB27"/>
  <c r="AA28"/>
  <c r="AB28"/>
  <c r="AA29"/>
  <c r="AB29"/>
  <c r="AA30"/>
  <c r="AB30"/>
  <c r="AA31"/>
  <c r="AB31"/>
  <c r="AA32"/>
  <c r="AB32"/>
  <c r="AA33"/>
  <c r="AB33"/>
  <c r="AA34"/>
  <c r="AB34"/>
  <c r="AA35"/>
  <c r="AB35"/>
  <c r="AA36"/>
  <c r="AB36"/>
  <c r="AA37"/>
  <c r="AB37"/>
  <c r="AA38"/>
  <c r="AB38"/>
  <c r="AA39"/>
  <c r="AB39"/>
  <c r="AA40"/>
  <c r="AB40"/>
  <c r="AA41"/>
  <c r="AB41"/>
  <c r="AA42"/>
  <c r="AB42"/>
  <c r="AA43"/>
  <c r="AB43"/>
  <c r="AA44"/>
  <c r="AB44"/>
  <c r="AA45"/>
  <c r="AB45"/>
  <c r="AA46"/>
  <c r="AB46"/>
  <c r="AA47"/>
  <c r="AB47"/>
  <c r="AA48"/>
  <c r="AB48"/>
  <c r="AA49"/>
  <c r="AB49"/>
  <c r="AA50"/>
  <c r="AB50"/>
  <c r="AA51"/>
  <c r="AB51"/>
  <c r="AA52"/>
  <c r="AB52"/>
  <c r="AA53"/>
  <c r="AB53"/>
  <c r="AA54"/>
  <c r="AB54"/>
  <c r="AA55"/>
  <c r="AB55"/>
  <c r="AA56"/>
  <c r="AB56"/>
  <c r="AA57"/>
  <c r="AB57"/>
  <c r="AA58"/>
  <c r="AB58"/>
  <c r="AA59"/>
  <c r="AB59"/>
  <c r="AB172" i="4"/>
  <c r="AA172"/>
  <c r="AB171"/>
  <c r="AA171"/>
  <c r="AB170"/>
  <c r="AA170"/>
  <c r="AB169"/>
  <c r="AA169"/>
  <c r="AB168"/>
  <c r="AA168"/>
  <c r="AB167"/>
  <c r="AA167"/>
  <c r="AB166"/>
  <c r="AA166"/>
  <c r="AB165"/>
  <c r="AA165"/>
  <c r="AB164"/>
  <c r="AA164"/>
  <c r="AB163"/>
  <c r="AA163"/>
  <c r="AB162"/>
  <c r="AA162"/>
  <c r="AB161"/>
  <c r="AA161"/>
  <c r="AB160"/>
  <c r="AA160"/>
  <c r="AB159"/>
  <c r="AA159"/>
  <c r="AB158"/>
  <c r="AA158"/>
  <c r="AB157"/>
  <c r="AA157"/>
  <c r="AB156"/>
  <c r="AA156"/>
  <c r="AB155"/>
  <c r="AA155"/>
  <c r="AB154"/>
  <c r="AA154"/>
  <c r="AB153"/>
  <c r="AA153"/>
  <c r="AB152"/>
  <c r="AA152"/>
  <c r="AB151"/>
  <c r="AA151"/>
  <c r="AB150"/>
  <c r="AA150"/>
  <c r="AB149"/>
  <c r="AA149"/>
  <c r="AB148"/>
  <c r="AA148"/>
  <c r="AB147"/>
  <c r="AA147"/>
  <c r="AB146"/>
  <c r="AA146"/>
  <c r="AB145"/>
  <c r="AA145"/>
  <c r="AB144"/>
  <c r="AA144"/>
  <c r="AB143"/>
  <c r="AA143"/>
  <c r="AB142"/>
  <c r="AA142"/>
  <c r="AB141"/>
  <c r="AA141"/>
  <c r="AB140"/>
  <c r="AA140"/>
  <c r="AB139"/>
  <c r="AA139"/>
  <c r="AB138"/>
  <c r="AA138"/>
  <c r="AB137"/>
  <c r="AA137"/>
  <c r="AB136"/>
  <c r="AA136"/>
  <c r="AB135"/>
  <c r="AA135"/>
  <c r="AB134"/>
  <c r="AA134"/>
  <c r="AB133"/>
  <c r="AA133"/>
  <c r="AB132"/>
  <c r="AA132"/>
  <c r="AB131"/>
  <c r="AA131"/>
  <c r="AB130"/>
  <c r="AA130"/>
  <c r="AB129"/>
  <c r="AA129"/>
  <c r="AB128"/>
  <c r="AA128"/>
  <c r="AB127"/>
  <c r="AA127"/>
  <c r="AB126"/>
  <c r="AA126"/>
  <c r="AB125"/>
  <c r="AA125"/>
  <c r="AB124"/>
  <c r="AA124"/>
  <c r="AB123"/>
  <c r="AA123"/>
  <c r="AB122"/>
  <c r="AA122"/>
  <c r="AB121"/>
  <c r="AA121"/>
  <c r="AB120"/>
  <c r="AA120"/>
  <c r="AB119"/>
  <c r="AA119"/>
  <c r="AB118"/>
  <c r="AA118"/>
  <c r="AB117"/>
  <c r="AA117"/>
  <c r="AB116"/>
  <c r="AA116"/>
  <c r="AB115"/>
  <c r="AA115"/>
  <c r="AB114"/>
  <c r="AA114"/>
  <c r="AB113"/>
  <c r="AA113"/>
  <c r="AB112"/>
  <c r="AA112"/>
  <c r="AB111"/>
  <c r="AA111"/>
  <c r="AB110"/>
  <c r="AA110"/>
  <c r="AB109"/>
  <c r="AA109"/>
  <c r="AB108"/>
  <c r="AA108"/>
  <c r="AB107"/>
  <c r="AA107"/>
  <c r="AB106"/>
  <c r="AA106"/>
  <c r="AB105"/>
  <c r="AA105"/>
  <c r="AB104"/>
  <c r="AA104"/>
  <c r="AB103"/>
  <c r="AA103"/>
  <c r="AB102"/>
  <c r="AA102"/>
  <c r="AB101"/>
  <c r="AA101"/>
  <c r="AB100"/>
  <c r="AA100"/>
  <c r="AB99"/>
  <c r="AA99"/>
  <c r="AB98"/>
  <c r="AA98"/>
  <c r="AB97"/>
  <c r="AA97"/>
  <c r="AB96"/>
  <c r="AA96"/>
  <c r="AB95"/>
  <c r="AA95"/>
  <c r="AB94"/>
  <c r="AA94"/>
  <c r="AB93"/>
  <c r="AA93"/>
  <c r="AB92"/>
  <c r="AA92"/>
  <c r="AB91"/>
  <c r="AA91"/>
  <c r="AB90"/>
  <c r="AA90"/>
  <c r="AB89"/>
  <c r="AA89"/>
  <c r="AB88"/>
  <c r="AA88"/>
  <c r="AB87"/>
  <c r="AA87"/>
  <c r="AB86"/>
  <c r="AA86"/>
  <c r="AB85"/>
  <c r="AA85"/>
  <c r="AB84"/>
  <c r="AA84"/>
  <c r="AB83"/>
  <c r="AA83"/>
  <c r="AB82"/>
  <c r="AA82"/>
  <c r="AB81"/>
  <c r="AA81"/>
  <c r="AB80"/>
  <c r="AA80"/>
  <c r="AB79"/>
  <c r="AA79"/>
  <c r="AB78"/>
  <c r="AA78"/>
  <c r="AB77"/>
  <c r="AA77"/>
  <c r="AB76"/>
  <c r="AA76"/>
  <c r="AB75"/>
  <c r="AA75"/>
  <c r="AB74"/>
  <c r="AA74"/>
  <c r="AB73"/>
  <c r="AA73"/>
  <c r="AB72"/>
  <c r="AA72"/>
  <c r="AB71"/>
  <c r="AA71"/>
  <c r="AB70"/>
  <c r="AA70"/>
  <c r="AB69"/>
  <c r="AA69"/>
  <c r="AB68"/>
  <c r="AA68"/>
  <c r="AB67"/>
  <c r="AA67"/>
  <c r="AB66"/>
  <c r="AA66"/>
  <c r="AB65"/>
  <c r="AA65"/>
  <c r="AB64"/>
  <c r="AA64"/>
  <c r="AB63"/>
  <c r="AA63"/>
  <c r="AB62"/>
  <c r="AA62"/>
  <c r="AB61"/>
  <c r="AA61"/>
  <c r="AB60"/>
  <c r="AA60"/>
  <c r="AB59"/>
  <c r="AA59"/>
  <c r="AB58"/>
  <c r="AA58"/>
  <c r="AB57"/>
  <c r="AA57"/>
  <c r="AB56"/>
  <c r="AA56"/>
  <c r="AB55"/>
  <c r="AA55"/>
  <c r="AB54"/>
  <c r="AA54"/>
  <c r="AB53"/>
  <c r="AA53"/>
  <c r="AB52"/>
  <c r="AA52"/>
  <c r="AB51"/>
  <c r="AA51"/>
  <c r="AB50"/>
  <c r="AA50"/>
  <c r="AB49"/>
  <c r="AA49"/>
  <c r="AB48"/>
  <c r="AA48"/>
  <c r="AB47"/>
  <c r="AA47"/>
  <c r="AB46"/>
  <c r="AA46"/>
  <c r="AB45"/>
  <c r="AA45"/>
  <c r="AB44"/>
  <c r="AA44"/>
  <c r="AB43"/>
  <c r="AA43"/>
  <c r="AB42"/>
  <c r="AA42"/>
  <c r="AB41"/>
  <c r="AA41"/>
  <c r="AB40"/>
  <c r="AA40"/>
  <c r="AB39"/>
  <c r="AA39"/>
  <c r="AB38"/>
  <c r="AA38"/>
  <c r="AB37"/>
  <c r="AA37"/>
  <c r="AB36"/>
  <c r="AA36"/>
  <c r="AB35"/>
  <c r="AA35"/>
  <c r="AB34"/>
  <c r="AA34"/>
  <c r="AB33"/>
  <c r="AA33"/>
  <c r="AB32"/>
  <c r="AA32"/>
  <c r="AB31"/>
  <c r="AA31"/>
  <c r="AB30"/>
  <c r="AA30"/>
  <c r="AB29"/>
  <c r="AA29"/>
  <c r="AB28"/>
  <c r="AA28"/>
  <c r="AB27"/>
  <c r="AA27"/>
  <c r="AB26"/>
  <c r="AA26"/>
  <c r="AB25"/>
  <c r="AA25"/>
  <c r="AB24"/>
  <c r="AA24"/>
  <c r="AB23"/>
  <c r="AA23"/>
  <c r="AB22"/>
  <c r="AA22"/>
  <c r="AB21"/>
  <c r="AA21"/>
  <c r="AB20"/>
  <c r="AA20"/>
  <c r="AB19"/>
  <c r="AA19"/>
  <c r="AB18"/>
  <c r="AA18"/>
  <c r="AB17"/>
  <c r="AA17"/>
  <c r="AB16"/>
  <c r="AA16"/>
  <c r="AB15"/>
  <c r="AA15"/>
  <c r="AB14"/>
  <c r="AA14"/>
  <c r="AB13"/>
  <c r="AA13"/>
  <c r="AB12"/>
  <c r="AA12"/>
  <c r="AB11"/>
  <c r="AA11"/>
  <c r="AB10"/>
  <c r="AA10"/>
  <c r="AB9"/>
  <c r="AA9"/>
  <c r="AB8"/>
  <c r="AA8"/>
  <c r="AB7"/>
  <c r="AA7"/>
  <c r="AB6"/>
  <c r="AA6"/>
  <c r="AB5"/>
  <c r="AA5"/>
  <c r="AB4"/>
  <c r="AA4"/>
  <c r="AB3"/>
  <c r="AA3"/>
  <c r="AB2"/>
  <c r="AA2"/>
  <c r="AA60" i="1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O3" i="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AB60" i="1" s="1"/>
  <c r="O62" i="3"/>
  <c r="AB61" i="1" s="1"/>
  <c r="O63" i="3"/>
  <c r="AB62" i="1" s="1"/>
  <c r="O64" i="3"/>
  <c r="AB63" i="1" s="1"/>
  <c r="O65" i="3"/>
  <c r="AB64" i="1" s="1"/>
  <c r="O66" i="3"/>
  <c r="AB65" i="1" s="1"/>
  <c r="O67" i="3"/>
  <c r="AB66" i="1" s="1"/>
  <c r="O68" i="3"/>
  <c r="AB67" i="1" s="1"/>
  <c r="O69" i="3"/>
  <c r="AB68" i="1" s="1"/>
  <c r="O70" i="3"/>
  <c r="AB69" i="1" s="1"/>
  <c r="O71" i="3"/>
  <c r="AB70" i="1" s="1"/>
  <c r="O72" i="3"/>
  <c r="AB71" i="1" s="1"/>
  <c r="O73" i="3"/>
  <c r="AB72" i="1" s="1"/>
  <c r="O74" i="3"/>
  <c r="AB73" i="1" s="1"/>
  <c r="O75" i="3"/>
  <c r="AB74" i="1" s="1"/>
  <c r="O76" i="3"/>
  <c r="AB75" i="1" s="1"/>
  <c r="O77" i="3"/>
  <c r="AB76" i="1" s="1"/>
  <c r="O78" i="3"/>
  <c r="AB77" i="1" s="1"/>
  <c r="O79" i="3"/>
  <c r="AB78" i="1" s="1"/>
  <c r="O80" i="3"/>
  <c r="AB79" i="1" s="1"/>
  <c r="O81" i="3"/>
  <c r="AB80" i="1" s="1"/>
  <c r="O82" i="3"/>
  <c r="AB81" i="1" s="1"/>
  <c r="O83" i="3"/>
  <c r="AB82" i="1" s="1"/>
  <c r="O84" i="3"/>
  <c r="AB83" i="1" s="1"/>
  <c r="O85" i="3"/>
  <c r="AB84" i="1" s="1"/>
  <c r="O86" i="3"/>
  <c r="AB85" i="1" s="1"/>
  <c r="O87" i="3"/>
  <c r="AB86" i="1" s="1"/>
  <c r="O88" i="3"/>
  <c r="AB87" i="1" s="1"/>
  <c r="O89" i="3"/>
  <c r="AB88" i="1" s="1"/>
  <c r="O90" i="3"/>
  <c r="AB89" i="1" s="1"/>
  <c r="O91" i="3"/>
  <c r="O92"/>
  <c r="AB90" i="1" s="1"/>
  <c r="O93" i="3"/>
  <c r="AB91" i="1" s="1"/>
  <c r="O94" i="3"/>
  <c r="AB92" i="1" s="1"/>
  <c r="O95" i="3"/>
  <c r="AB93" i="1" s="1"/>
  <c r="O96" i="3"/>
  <c r="AB94" i="1" s="1"/>
  <c r="O97" i="3"/>
  <c r="O98"/>
  <c r="O99"/>
  <c r="AB95" i="1" s="1"/>
  <c r="O100" i="3"/>
  <c r="AB96" i="1" s="1"/>
  <c r="O101" i="3"/>
  <c r="AB97" i="1" s="1"/>
  <c r="O102" i="3"/>
  <c r="AB98" i="1" s="1"/>
  <c r="O103" i="3"/>
  <c r="AB99" i="1" s="1"/>
  <c r="O104" i="3"/>
  <c r="AB100" i="1" s="1"/>
  <c r="O105" i="3"/>
  <c r="AB101" i="1" s="1"/>
  <c r="O106" i="3"/>
  <c r="AB102" i="1" s="1"/>
  <c r="O107" i="3"/>
  <c r="AB103" i="1" s="1"/>
  <c r="O108" i="3"/>
  <c r="AB104" i="1" s="1"/>
  <c r="O109" i="3"/>
  <c r="AB105" i="1" s="1"/>
  <c r="O110" i="3"/>
  <c r="AB106" i="1" s="1"/>
  <c r="O111" i="3"/>
  <c r="AB107" i="1" s="1"/>
  <c r="O112" i="3"/>
  <c r="AB108" i="1" s="1"/>
  <c r="O113" i="3"/>
  <c r="AB109" i="1" s="1"/>
  <c r="O114" i="3"/>
  <c r="AB110" i="1" s="1"/>
  <c r="O115" i="3"/>
  <c r="O116"/>
  <c r="AB111" i="1" s="1"/>
  <c r="O117" i="3"/>
  <c r="AB112" i="1" s="1"/>
  <c r="O118" i="3"/>
  <c r="O119"/>
  <c r="O120"/>
  <c r="AB113" i="1" s="1"/>
  <c r="O121" i="3"/>
  <c r="AB114" i="1" s="1"/>
  <c r="O122" i="3"/>
  <c r="AB115" i="1" s="1"/>
  <c r="O123" i="3"/>
  <c r="AB116" i="1" s="1"/>
  <c r="O124" i="3"/>
  <c r="AB117" i="1" s="1"/>
  <c r="O125" i="3"/>
  <c r="AB118" i="1" s="1"/>
  <c r="O126" i="3"/>
  <c r="AB119" i="1" s="1"/>
  <c r="O127" i="3"/>
  <c r="AB120" i="1" s="1"/>
  <c r="O128" i="3"/>
  <c r="AB121" i="1" s="1"/>
  <c r="O129" i="3"/>
  <c r="AB122" i="1" s="1"/>
  <c r="O130" i="3"/>
  <c r="AB123" i="1" s="1"/>
  <c r="O131" i="3"/>
  <c r="AB124" i="1" s="1"/>
  <c r="O132" i="3"/>
  <c r="AB125" i="1" s="1"/>
  <c r="O133" i="3"/>
  <c r="O134"/>
  <c r="AB126" i="1" s="1"/>
  <c r="O135" i="3"/>
  <c r="AB127" i="1" s="1"/>
  <c r="O136" i="3"/>
  <c r="AB128" i="1" s="1"/>
  <c r="O137" i="3"/>
  <c r="AB129" i="1" s="1"/>
  <c r="O138" i="3"/>
  <c r="AB130" i="1" s="1"/>
  <c r="O139" i="3"/>
  <c r="O140"/>
  <c r="O141"/>
  <c r="AB131" i="1" s="1"/>
  <c r="O142" i="3"/>
  <c r="O143"/>
  <c r="O144"/>
  <c r="AB132" i="1" s="1"/>
  <c r="O145" i="3"/>
  <c r="AB133" i="1" s="1"/>
  <c r="O146" i="3"/>
  <c r="AB134" i="1" s="1"/>
  <c r="O147" i="3"/>
  <c r="AB135" i="1" s="1"/>
  <c r="O148" i="3"/>
  <c r="AB136" i="1" s="1"/>
  <c r="O149" i="3"/>
  <c r="AB137" i="1" s="1"/>
  <c r="O150" i="3"/>
  <c r="AB138" i="1" s="1"/>
  <c r="O151" i="3"/>
  <c r="AB139" i="1" s="1"/>
  <c r="O152" i="3"/>
  <c r="AB140" i="1" s="1"/>
  <c r="O153" i="3"/>
  <c r="AB141" i="1" s="1"/>
  <c r="O154" i="3"/>
  <c r="AB142" i="1" s="1"/>
  <c r="O155" i="3"/>
  <c r="AB143" i="1" s="1"/>
  <c r="O156" i="3"/>
  <c r="AB144" i="1" s="1"/>
  <c r="O157" i="3"/>
  <c r="AB145" i="1" s="1"/>
  <c r="O158" i="3"/>
  <c r="O159"/>
  <c r="AB146" i="1" s="1"/>
  <c r="O160" i="3"/>
  <c r="AB147" i="1" s="1"/>
  <c r="O161" i="3"/>
  <c r="AB148" i="1" s="1"/>
  <c r="O162" i="3"/>
  <c r="AB149" i="1" s="1"/>
  <c r="O163" i="3"/>
  <c r="AB150" i="1" s="1"/>
  <c r="O164" i="3"/>
  <c r="AB151" i="1" s="1"/>
  <c r="O165" i="3"/>
  <c r="AB152" i="1" s="1"/>
  <c r="O166" i="3"/>
  <c r="AB153" i="1" s="1"/>
  <c r="O167" i="3"/>
  <c r="AB154" i="1" s="1"/>
  <c r="O168" i="3"/>
  <c r="AB155" i="1" s="1"/>
  <c r="O169" i="3"/>
  <c r="AB156" i="1" s="1"/>
  <c r="O170" i="3"/>
  <c r="AB157" i="1" s="1"/>
  <c r="O171" i="3"/>
  <c r="AB158" i="1" s="1"/>
  <c r="O172" i="3"/>
  <c r="AB159" i="1" s="1"/>
  <c r="O2" i="3"/>
</calcChain>
</file>

<file path=xl/sharedStrings.xml><?xml version="1.0" encoding="utf-8"?>
<sst xmlns="http://schemas.openxmlformats.org/spreadsheetml/2006/main" count="4123" uniqueCount="579">
  <si>
    <t>InvoiceNumber</t>
  </si>
  <si>
    <t>InvoiceID</t>
  </si>
  <si>
    <t>DeliveryOrderID</t>
  </si>
  <si>
    <t>SalesOrderID</t>
  </si>
  <si>
    <t>CustomerID</t>
  </si>
  <si>
    <t>SEID</t>
  </si>
  <si>
    <t>ProductID</t>
  </si>
  <si>
    <t>RegionID</t>
  </si>
  <si>
    <t>billing</t>
  </si>
  <si>
    <t>shipping</t>
  </si>
  <si>
    <t>NPWP</t>
  </si>
  <si>
    <t>TaxNumber</t>
  </si>
  <si>
    <t>PaymentWay</t>
  </si>
  <si>
    <t>PaymentTerm</t>
  </si>
  <si>
    <t>InvoiceDate</t>
  </si>
  <si>
    <t>SalesTaxRate</t>
  </si>
  <si>
    <t>FCAmount</t>
  </si>
  <si>
    <t>FCTax</t>
  </si>
  <si>
    <t>FreightCharge</t>
  </si>
  <si>
    <t>FCTotal</t>
  </si>
  <si>
    <t>ReturnFC</t>
  </si>
  <si>
    <t>Price</t>
  </si>
  <si>
    <t>PriceTax</t>
  </si>
  <si>
    <t>PriceTotal</t>
  </si>
  <si>
    <t>INVTotal</t>
  </si>
  <si>
    <t>PointDate</t>
  </si>
  <si>
    <t>DeadLine</t>
  </si>
  <si>
    <t>Late</t>
  </si>
  <si>
    <t>6853,9,8,6848,6849,6850,6852</t>
  </si>
  <si>
    <t>Ananda Jataka Bayu Sejahtera, PT;;Jl. Ratna No.14 Blok C-2 Ngagel RT.007 RW.001 Ngagel, Wonokromo, Surabaya, Jawa Timur, Indonesia</t>
  </si>
  <si>
    <t>Ananda Jataka Bayu Sejahtera, PT;;Ananda Jataka Bayu Sejahtera, PT, Swalayan S007 Gresik. Jl. Kartini 41-45, Gresik, Jawa Timur</t>
  </si>
  <si>
    <t>01.838.910.6-631.000</t>
  </si>
  <si>
    <t>TOP</t>
  </si>
  <si>
    <t>9,125,8</t>
  </si>
  <si>
    <t>Ananda Jataka Bayu Sejahtera, PT;;Ananda Jataka Bayu Sejahtera, PT, , Gresik, Jawa Timur</t>
  </si>
  <si>
    <t>3821,9,8,13,3854,3855</t>
  </si>
  <si>
    <t>Ananda Jataka Bayu Sejahtera, PT;;HIC SO11 Jenggolo Sidoarjo, , Sidoarjo, Jawa Timur</t>
  </si>
  <si>
    <t>3821,9,125,8,3853,3854,137</t>
  </si>
  <si>
    <t>Ananda Jataka Bayu Sejahtera, PT;;Ananda Jataka Bayu Sejahtera, PT, , Surabaya, Jawa Timur</t>
  </si>
  <si>
    <t>9,125,8,6848,6850,6852,6853</t>
  </si>
  <si>
    <t>3821,9,125,8,126,3853,3854,137,11465,4743,6848,6850,6852,4706</t>
  </si>
  <si>
    <t>4143,3855,4643</t>
  </si>
  <si>
    <t>Ananda Jataka Bayu Sejahtera, PT;;Ananda Jataka Bayu Sejahtera, PT, Jl. Ratna 14 Blok F-1, Surabaya, Jawa Timur</t>
  </si>
  <si>
    <t>11</t>
  </si>
  <si>
    <t>124</t>
  </si>
  <si>
    <t>3821,124,9,8,126,11465,4706,4743,6846,6847,6848,6850,6852,6853</t>
  </si>
  <si>
    <t>5624</t>
  </si>
  <si>
    <t>58</t>
  </si>
  <si>
    <t>3848</t>
  </si>
  <si>
    <t>131</t>
  </si>
  <si>
    <t>3854</t>
  </si>
  <si>
    <t>Bina Adi Sentosa;;Jl. Baliwerti , Surabaya, Jawa Timur, Indonesia</t>
  </si>
  <si>
    <t>Bina Adi Sentosa;;Bina Adi Sentosa, Jl. Baliwerti No. 64 A, Surabaya, Jawa Timur</t>
  </si>
  <si>
    <t>4141,7976</t>
  </si>
  <si>
    <t>4141</t>
  </si>
  <si>
    <t>11403,11404,11405,11398,11406,3848</t>
  </si>
  <si>
    <t>11403,11404,11405,11398,11406</t>
  </si>
  <si>
    <t>11398,11403,11404,11405,3848,11406</t>
  </si>
  <si>
    <t>11403,11404,11405,11398</t>
  </si>
  <si>
    <t>11398,11406</t>
  </si>
  <si>
    <t>11403,11404,11405</t>
  </si>
  <si>
    <t>Berkat Anugerah, CV;;Jl. Pakal Residence IV-E6, Surabaya, Jawa Timur, Indonesia</t>
  </si>
  <si>
    <t>Berkat Anugerah, CV;;Berkat Anugerah, CV, Perum Pakal Recidence IV/EL , Surabaya, Jawa Timur</t>
  </si>
  <si>
    <t>13053</t>
  </si>
  <si>
    <t>Apotik 7;;Jl. Raden Patah No. 7, Sidoarjo, Jawa Timur, Indonesia</t>
  </si>
  <si>
    <t>Apotik 7;;Apotik 7, , Sidoarjo, Jawa Timur</t>
  </si>
  <si>
    <t>7552</t>
  </si>
  <si>
    <t>Inti Maju Cemerlang, PT;;Jl. Teluk Cendrawasih No. 192 RT/RW 003/003  Arjosari Belimbing, Malang, Jawa Timur, Indonesia</t>
  </si>
  <si>
    <t>Inti Maju Cemerlang, PT;;Inti Maju Cemerlang, PT, Jl. Pantura Desa Sukra Wetan Kec Sukran RT 03 RW 03 Kab Indramayu , Indramayu, Jawa Barat</t>
  </si>
  <si>
    <t>31.535.434.0-552.000</t>
  </si>
  <si>
    <t>12206</t>
  </si>
  <si>
    <t>PT. Supra Boga Lestari Tbk;;Jl. Pesanggrahan Raya No. 2 RT.001 RW.009 Kembangan Selatan Kembangan , Jakarta Barat, DKI Jakarta, Indonesia</t>
  </si>
  <si>
    <t>PT. Supra Boga Lestari Tbk;;Farmers Market Citra Garden VI, Citra Garden City, Citra 6 Blok 6 J6 Kel. Tegal Alur Kec. Kalideres , Jakarta Barat, DKI Jakarta</t>
  </si>
  <si>
    <t>01.821.420.5-054.000</t>
  </si>
  <si>
    <t>PT. Supra Boga Lestari Tbk;;Farmers Market Epicentrum, Apt Rasuna Said Podium Utara Basement 1 Unit LG 01 Jl. HR. Rasuna Said   , Jakarta Selatan, DKI Jakarta</t>
  </si>
  <si>
    <t>3855</t>
  </si>
  <si>
    <t>PT. Teknik Andhalan Nusantara Global;;Jl. RA. Kartini No. 41-45 RT.03/03 Tlogopatut , Gresik, Jawa Timur, Indonesia</t>
  </si>
  <si>
    <t>PT. Teknik Andhalan Nusantara Global;;PT. Teknik Andhalan Nusantara Global, Jl. RA Kartini No.41-45, Gresik, Jawa Timur</t>
  </si>
  <si>
    <t>81.524.989.1-612.000</t>
  </si>
  <si>
    <t>12821</t>
  </si>
  <si>
    <t>Fatma, PT;;Jl. Raya Kalijaten No. 40 RT 002 RW 001 Kalijaten Taman , Sidoarjo, Jawa Timur, Indonesia</t>
  </si>
  <si>
    <t>Fatma, PT;;Fatma, PT, Jl. Kletek RS Fatma , Sidoarjo, Jawa Timur</t>
  </si>
  <si>
    <t>02.370.539.5-603.000</t>
  </si>
  <si>
    <t>14594</t>
  </si>
  <si>
    <t>PT Pakuwon Jati Tbk;;							Jl. Kejawan Putih mutiara no. 17 kejawan putih tambak mulyorejo   						, Surabaya, Jawa Timur, Indonesia</t>
  </si>
  <si>
    <t>PT Pakuwon Jati Tbk;;Pakuwon Jati, PT, Tunjungan plaza IV Lt 7 Jl. Embong malang , Surabaya, Jawa Timur</t>
  </si>
  <si>
    <t>01.232.504.9-631.002</t>
  </si>
  <si>
    <t>9675,8395</t>
  </si>
  <si>
    <t>Tulus Tri Tunggal, PT;;Kapten Darmo Sugondo No.232, Segoromadu kebomas, Gresik, Jawa Timur, Indonesia</t>
  </si>
  <si>
    <t>Tulus Tri Tunggal, PT;;Tulus Tri Tunggal, PT, Jl Kapten Darmo Sugondo No.232, Segoromadu kebomas  , Gresik, Jawa Timur</t>
  </si>
  <si>
    <t>01.231.808.5-641.000</t>
  </si>
  <si>
    <t>5344,5344,8746,8746</t>
  </si>
  <si>
    <t>Ace Hardware Indonesia Tbk, PT ;;Jl. Puri Kencana No. 1 Kembangan , Jakarta, DKI Jakarta, Indonesia</t>
  </si>
  <si>
    <t>Ace Hardware Indonesia Tbk, PT ;;ST. ACE LIPPO KEMANG, ST. Ace Lippo Kemang
Kemang Village LG Floor Jakarta Selatan, Jakarta Selatan, DKI Jakarta</t>
  </si>
  <si>
    <t>01.721.123.6.054.000</t>
  </si>
  <si>
    <t>Ace Hardware Indonesia Tbk, PT ;;Ace Ruko Cawang, , Jakarta Timur, DKI Jakarta</t>
  </si>
  <si>
    <t>14521</t>
  </si>
  <si>
    <t>Home System Indonesia, PT;;Jl. Asahan 4 RT.008 RW.001 Darmo Wonokromo, Surabaya, Jawa Timur, Indonesia</t>
  </si>
  <si>
    <t>Home System Indonesia, PT;;Home System Indonesia, PT, Jl. Mayjen Sungkono No. 3, Surabaya, Jawa Timur</t>
  </si>
  <si>
    <t>21.028.045.9-609.000</t>
  </si>
  <si>
    <t>143</t>
  </si>
  <si>
    <t>Megadepo Indonesia, PT;;Raya A. Yani No. 41-43, Gedangan 	  		, Sidoarjo, Jawa Timur, Indonesia</t>
  </si>
  <si>
    <t>Megadepo Indonesia, PT;;Depo Bangunan, Jl. Raya Jend. A. Yani 41-43, Gedangan, Jawa Timur</t>
  </si>
  <si>
    <t>02.391.350.2-641.000</t>
  </si>
  <si>
    <t>Bangunan Jaya mandiri, PT;;Jl. Raya Janti Ringroad Timur No. 96 Kanoman Karang Jambe RT.006 RW 020 Banguntapan, Bantul, DI Yogyakarta, Indonesia</t>
  </si>
  <si>
    <t>Bangunan Jaya mandiri, PT;;Bangunan Jaya mandiri, PT, Jl. Sitimulyo Segoroyoso KM 1 Somokarto Rt 01 piyungan Bantul, Yogyakarta, DI Yogyakarta</t>
  </si>
  <si>
    <t>02.256.922.2-543.000</t>
  </si>
  <si>
    <t>PT. Supra Boga Lestari Tbk;;Farmers Market Grand Wisata Bekasi, Jl. Celebration Boulevard Blok AA2, Grand Wisata Desa Lambang Jaya, Tambun Selatan, Bekasi, Jawa Barat</t>
  </si>
  <si>
    <t>PT. Supra Boga Lestari Tbk;;Farmers Market Serpong, Summarecon Mall Serpong Unit GF 03 Pakulonan Barat Serpong, Tangerang, Banten</t>
  </si>
  <si>
    <t>PT. Supra Boga Lestari Tbk;;Farmers Market One Bell Park, , Jakarta Selatan, DKI Jakarta</t>
  </si>
  <si>
    <t>PT. Supra Boga Lestari Tbk;;Farmers Market Gunung Sahari Mall Golden Trully, Jl. Gunung Sahari No.59 , Jakarta Pusat, DKI Jakarta</t>
  </si>
  <si>
    <t>12625</t>
  </si>
  <si>
    <t>PT. Supra Boga Lestari Tbk;;Ranch Market Pesanggrahan, Jl. Pesanggrahan Raya No.2 , Jakarta Barat, DKI Jakarta</t>
  </si>
  <si>
    <t>PT. Supra Boga Lestari Tbk;;Ranch Market Basuki Rahmat, Jl. Basuki Rahmat No.16-18 Tegalsari, Surabaya, Jawa Timur</t>
  </si>
  <si>
    <t>Anugrah artacitra semesta, PT;;Jl. Manyar KertoarjoV/62 Mojo gubeng , Surabaya, Jawa Timur, Indonesia</t>
  </si>
  <si>
    <t>Anugrah artacitra semesta, PT;;Pasar Swalayan Bonnet, Jl. Manyar KertoarjoV/62, Surabaya, Jawa Timur</t>
  </si>
  <si>
    <t>01.479.984.5-631.000</t>
  </si>
  <si>
    <t>Barokah Jaya, CV;;Desa Kebonsari RT. 003 RW 001 Kebonsari Candi, Sidoarjo, Jawa Timur, Indonesia</t>
  </si>
  <si>
    <t>Barokah Jaya, CV;;Barokah Jaya, CV, Perum deltasari - Delta Magnolia, Sidoarjo, Jawa Timur</t>
  </si>
  <si>
    <t>02.876.039.5-617.000</t>
  </si>
  <si>
    <t>5344</t>
  </si>
  <si>
    <t>Bukalapak.Com;; Plaza City View Building 2nd Floor, Jl. Kemang Timur No. 22, Pejaten Barat, Jakarta Selatan, DKI Jakarta, Indonesia</t>
  </si>
  <si>
    <t>Bukalapak.Com;;Sistiko permana, Dukuh setro 3A No. 9 tambaksari, Surabaya, Jawa Timur</t>
  </si>
  <si>
    <t>4643</t>
  </si>
  <si>
    <t>Budi Jaya Keramik;;Jl. Bratang Gede No. 151 A, Surabaya, Jawa Timur, Indonesia</t>
  </si>
  <si>
    <t>Budi Jaya Keramik;;Budi Jaya Keramik, Jl. Bratang Gede No. 151 A, Surabaya, Jawa Timur</t>
  </si>
  <si>
    <t>12406</t>
  </si>
  <si>
    <t>ASAYA JAYA BERSAMA SEJAHTERA,PT;;Jl. Majapahit no. 256-258 (Jl. Brigen Sudiarto, Semarang, Jawa Tengah, Indonesia</t>
  </si>
  <si>
    <t>ASAYA JAYA BERSAMA SEJAHTERA,PT;;ASAYA JAYA BERSAMA SEJAHTERA,PT, Jl. Majapahit No. 256-258 (Jl. Brigjen Sudiarto)
Kel. Kalicari, Kec. Pedurungan,, Semarang, Jawa Tengah</t>
  </si>
  <si>
    <t>02.656.286.8-518.000</t>
  </si>
  <si>
    <t>6852</t>
  </si>
  <si>
    <t>3855,4143,125</t>
  </si>
  <si>
    <t>Atlas Sembawang, CV (Classic Door);;Ruko Balikpapan Baru Blok AB-1 No.20, Balikpapan, Kalimantan Timur, Indonesia</t>
  </si>
  <si>
    <t>Atlas Sembawang, CV (Classic Door);;Atlas Sembawang, CV, Ruko Balikpapan Baru Blok AB-1 No.20  , Balikpapan, Kalimantan Timur</t>
  </si>
  <si>
    <t>01.408.327.3-721.000</t>
  </si>
  <si>
    <t>2,4643,3854,3855,9,6412,131,125</t>
  </si>
  <si>
    <t>ASAYA JAYA BERSAMA SEJAHTERA,PT;;ASAYA JAYA BERSAMA SEJAHTERA,PT, , Semarang, Jawa Tengah</t>
  </si>
  <si>
    <t>14349</t>
  </si>
  <si>
    <t>Najmy Jaya, UD;;Pagerwojo, Buduran, Sidoarjo, Jawa Timur, Indonesia</t>
  </si>
  <si>
    <t>Najmy Jaya, UD;;Najmy Jaya, UD, Kel. Pagerwojo Kec. Buduran  , Sidoarjo, Jawa Timur</t>
  </si>
  <si>
    <t>6850,6851,6852,6853,7901,7902</t>
  </si>
  <si>
    <t>Gajah Mada, CV;;Jl. Gandekan Lor No. 94-96 RT 024 RW 008 Sosromenduran Gedongtengen, Yogyakarta, DI Yogyakarta, Indonesia</t>
  </si>
  <si>
    <t>Gajah Mada, CV;;Gajah Mada, TB, Jl. Gendekan Lor No. 94-96 Gedong tengen, Yogyakarta, DI Yogyakarta</t>
  </si>
  <si>
    <t>02.542.294.0-541.000</t>
  </si>
  <si>
    <t>8344</t>
  </si>
  <si>
    <t>Toko Avia;;Jl. Ranjau No.4 GKB, Gresik, Jawa Timur, Indonesia</t>
  </si>
  <si>
    <t>Toko Avia;;Toko Avia 2, Jl. Raya Penganden manyar , Gresik, Jawa Timur</t>
  </si>
  <si>
    <t>6512,6513,7261,6628,6618,7253,7254,7257,6633,7286,7287,7288,6627,7289</t>
  </si>
  <si>
    <t>Star Kunci;;Jl Percetakan Negara no. 6, Jakarta Timur, DKI Jakarta, Indonesia</t>
  </si>
  <si>
    <t>Star Kunci;;Bapak Abeng / Ibu Diah, Jl. Perercetakan Negara No. 6 , Jakarta Timur, DKI Jakarta</t>
  </si>
  <si>
    <t>6486,6591,7246,7232,7234,6487,6502,6485,6604,6494,6501,6532,7143,6577,6492,7251</t>
  </si>
  <si>
    <t>13</t>
  </si>
  <si>
    <t>Muhammad Muliyawan;;Jl. Tanah Sereal X/28 RT 012 RW 011 Tanah Sereal Tambora, Jakarta, DKI Jakarta, Indonesia</t>
  </si>
  <si>
    <t>Muhammad Muliyawan;;Mitra Prima, UD, Jl. Acordian Utara Kav 2 Tunggulwulung hunian Islami Deprima Kav 2, Malang, Jawa Timur</t>
  </si>
  <si>
    <t>34.793.368.1-033.000</t>
  </si>
  <si>
    <t>9</t>
  </si>
  <si>
    <t>3855,4643</t>
  </si>
  <si>
    <t>UD. Anugerah Sumber Alam;;Jl. Kebraon V /49-A , Surabaya, Jawa Timur, Indonesia</t>
  </si>
  <si>
    <t>UD. Anugerah Sumber Alam;;UD. Anugerah Sumber Alam, Jl. silindri 5 J21 Kota baru driyorejo , Gresik, Jawa Timur</t>
  </si>
  <si>
    <t>13732,6849</t>
  </si>
  <si>
    <t>Via Steel, CV;;Medokan Ayu Utara 1/2 Kel. Medokan Ayu Kec rungkut , Surabaya, Jawa Timur, Indonesia</t>
  </si>
  <si>
    <t>Via Steel, CV;;Via Steel, CV, Jl. Raya Medayu Utara (Wonoredjo Selatan No.58) Rungkut , Surabaya, Jawa Timur</t>
  </si>
  <si>
    <t>14538,14539</t>
  </si>
  <si>
    <t>8746,8746</t>
  </si>
  <si>
    <t>Ace Hardware Indonesia Tbk, PT ;;Ace Hardware Casablanca, Kota Casablanca 1st Floor
Jl. Casablanca Raya Kav. 88, Jakarta Selatan, DKI Jakarta</t>
  </si>
  <si>
    <t>5344,5344</t>
  </si>
  <si>
    <t>Ace Hardware Indonesia Tbk, PT ;;Ace Lenmarc Surabaya, Jl. Bukit Darmo Boulevard , Surabaya, Jawa Timur</t>
  </si>
  <si>
    <t>Ace Hardware Indonesia Tbk, PT ;;Ace Plaza Surabaya, Plasa Surabaya Lantai 2 No. 1 Jl. Pemuda No. 33-37, Surabaya, Jawa Timur</t>
  </si>
  <si>
    <t>Ace Hardware Indonesia Tbk, PT ;;ST Ace Karawaci, Supermall Karawaci Pintu Timur
Lt. Dasar, Blok G II No. 2-3
Karawaci - Tangerang 15811, Tangerang, Banten</t>
  </si>
  <si>
    <t>Ace Hardware Indonesia Tbk, PT ;;ST Ace Gandaria City, Gandaria City, Lt. B1 - LG Floor
Jl. Sultan Iskandar Muda, Kebayoran Lama Utara
Jakarta Selatan 12240, Jakarta Selatan, DKI Jakarta</t>
  </si>
  <si>
    <t>Ace Hardware Indonesia Tbk, PT ;;ACE GRAND INDONESIA, East Mall level 5
Jl. M.H.Thamrin No.1, Jakarta Pusat, DKI Jakarta</t>
  </si>
  <si>
    <t>Ace Hardware Indonesia Tbk, PT ;;ST Ace QBIG BSD City, BSD, City, Jl. BSD Raya Utama Blok H/G-03-05 Lengkong Kulon Pagedangan
Tangerang - Banten 15331, Tangerang, Banten</t>
  </si>
  <si>
    <t>Ace Hardware Indonesia Tbk, PT ;;ACE Bintaro, Gedung Ace Informa 
Jl. Bintaro Utama Raya sektor CBD kav 11/B7 No. A1, Jakarta Pusat, DKI Jakarta</t>
  </si>
  <si>
    <t>Ace Hardware Indonesia Tbk, PT ;;Ace Hardware Ahmad Yani Bekasi, Living Plaza Bekasi Jl. Jend. Ahmad Yani No. 9 Pekayon Raya Bekasi, Bekasi, DKI Jakarta</t>
  </si>
  <si>
    <t>Ace Hardware Indonesia Tbk, PT ;;Ace Central Park, Mall Central Park LG Floor, Jakarta Barat, DKI Jakarta</t>
  </si>
  <si>
    <t>Ace Hardware Indonesia Tbk, PT ;;ACE CIBUBUR, GEDUNG ACE INDEX
Jl. Transyogi Km 3 Blok A1 Cibubur  , Bekasi, DKI Jakarta</t>
  </si>
  <si>
    <t>Ace Hardware Indonesia Tbk, PT ;;ACE Rawamangun, , Jakarta Timur, DKI Jakarta</t>
  </si>
  <si>
    <t>Ace Hardware Indonesia Tbk, PT ;;ACE Grand City, , Surabaya, Jawa Timur</t>
  </si>
  <si>
    <t>474,3855</t>
  </si>
  <si>
    <t>Megadepo Indonesia, PT;;Depo Bangunan, Jl. Raya Ahmad Yani No.41-43, Gedangan, Jawa Timur</t>
  </si>
  <si>
    <t>6815</t>
  </si>
  <si>
    <t>137,5709,14150</t>
  </si>
  <si>
    <t>143,3855</t>
  </si>
  <si>
    <t>4196</t>
  </si>
  <si>
    <t>11469</t>
  </si>
  <si>
    <t>Bale Citra Lestari, PT ;;Jl. Brawijaya No. 112 Sweta Mandalika Sandubaya, Mataram, Nusa Tenggara Barat, Indonesia</t>
  </si>
  <si>
    <t>Bale Citra Lestari, PT ;;Depo Jaya Bangunan, Jl. Brawijaya no. 113 Sweta  , Mataram, Nusa Tenggara Barat</t>
  </si>
  <si>
    <t>02.924.045.4-914.000</t>
  </si>
  <si>
    <t>132,131</t>
  </si>
  <si>
    <t>5344,8746,12625</t>
  </si>
  <si>
    <t>Trubus, Toko;;Jl. Tenggilis Tengah I Blok.K No.26, Surabaya Timur, Jawa Timur, Indonesia</t>
  </si>
  <si>
    <t>Trubus, Toko;;Trubus Tenggilis, Jl. Tenggilis Tengah I Blok K No.26, Surabaya, Jawa Timur</t>
  </si>
  <si>
    <t>01.771.401.5-615.000</t>
  </si>
  <si>
    <t>12625,12206</t>
  </si>
  <si>
    <t>Airmas Internasional, PT;;Jl. Kedungdoro 101 - 101 A, Surabaya, Jawa Timur, Indonesia</t>
  </si>
  <si>
    <t>Airmas Internasional, PT;;Airmas Internasional, PT, , Surabaya, Jawa Timur</t>
  </si>
  <si>
    <t>02.256.925.5-607.000</t>
  </si>
  <si>
    <t>Agrojek Indonesia, CV;;Jl. Raya Kupang Indah No. 7, Surabaya, Jawa Timur, Indonesia</t>
  </si>
  <si>
    <t>Agrojek Indonesia, CV;;Green Grocer, Jl. Raya Kupang Indah No. 7 Sukomanunggal , Surabaya, Jawa Timur</t>
  </si>
  <si>
    <t>71.571.666.8-617.000</t>
  </si>
  <si>
    <t>6849,333</t>
  </si>
  <si>
    <t>Maju, TB;;Jl. Kali Kepiting 85-87, Surabaya Timur, Jawa Timur, Indonesia</t>
  </si>
  <si>
    <t>Maju, TB;;Maju, TB, Jl. Kalikepiting No. 85 , Surabaya, Jawa Timur</t>
  </si>
  <si>
    <t>6846,6847</t>
  </si>
  <si>
    <t>Najmy Jaya, UD;;Ibu Utami, Jl. Pagerwojo, Surabaya, Jawa Timur</t>
  </si>
  <si>
    <t>124,125</t>
  </si>
  <si>
    <t>6815,6816</t>
  </si>
  <si>
    <t>Bumi Jaya;;Jl. Raya Gadung No. 27 Wage taman, Sidoarjo, Jawa Timur, Indonesia</t>
  </si>
  <si>
    <t>Bumi Jaya;;Bumi Jaya, Jl. Gedung No. 27 Wage, Sidoarjo, Jawa Timur</t>
  </si>
  <si>
    <t>PT. Supra Boga Lestari Tbk;;Ranch Market Lotte Ciputra World, Lotte Shopping Avenue Unit #LG 021-29 Lower Ground Ciputra World 1 Kuningan, Jakarta Selatan, DKI Jakarta</t>
  </si>
  <si>
    <t>5709</t>
  </si>
  <si>
    <t>3854,4622</t>
  </si>
  <si>
    <t>4141,3854,3855</t>
  </si>
  <si>
    <t>14589</t>
  </si>
  <si>
    <t>Citra Damai Putra, PT;;Perum Casa Grande Kav 101 - 102 Jl Lingkar Utara Maguwoharjo depo sleman, Sleman, DI Yogyakarta, Indonesia</t>
  </si>
  <si>
    <t>Citra Damai Putra, PT;;Citra Damai Putra, PT, Kantor Pemasaran Perum Vasana Residence jakal km 7 dusun kayen condongcatur depo sleman , Sleman, DI Yogyakarta</t>
  </si>
  <si>
    <t>01.571.012.2-542.000</t>
  </si>
  <si>
    <t>3854,3855</t>
  </si>
  <si>
    <t>ADWC BANDUNG;;Komplek IBCC Blok D 2 no. 10 Jl. Ahmad Yani no. 296 Bandung Jawa Barat, Bandung, Jawa Barat, Indonesia</t>
  </si>
  <si>
    <t>ADWC BANDUNG;;Bapak Muhammad Purwanto, Komplek IBCC Blok D 2 no. 10 Jl. Ahmad Yani no. 296
Bandung Jawa Barat, Bandung, Jawa Barat</t>
  </si>
  <si>
    <t>1034,293,5709</t>
  </si>
  <si>
    <t>14612,14616,14613</t>
  </si>
  <si>
    <t>4143,3854</t>
  </si>
  <si>
    <t>14646</t>
  </si>
  <si>
    <t>5511</t>
  </si>
  <si>
    <t>58,474</t>
  </si>
  <si>
    <t>58,137,60,3855</t>
  </si>
  <si>
    <t>Megadepo Indonesia, PT;;Depo Bangunan Karanglo Malang, Jl. Raya Karanglo No. 69, Malang, Jawa Timur</t>
  </si>
  <si>
    <t>137,3855</t>
  </si>
  <si>
    <t>14151</t>
  </si>
  <si>
    <t>14150</t>
  </si>
  <si>
    <t>Najmy Jaya, UD;;Najmy Jaya, UD, jl. bromo 31 waru belakang giant , Surabaya, Jawa Timur</t>
  </si>
  <si>
    <t>6846,6850,6851</t>
  </si>
  <si>
    <t>131,6418</t>
  </si>
  <si>
    <t>2877</t>
  </si>
  <si>
    <t>CV. Anugerah Jaya Makmur;;Jl. Jelidro Lap. Oalah Raga Blok B-2 , Surabaya, Jawa Timur, Indonesia</t>
  </si>
  <si>
    <t>CV. Anugerah Jaya Makmur;;CV. Anugerah Jaya Makmur, Gunung Anyar 4 Blok C13, Surabaya, Jawa Timur</t>
  </si>
  <si>
    <t>14535</t>
  </si>
  <si>
    <t>Bangun Sukses Bersama, CV;;Jl. Manukan Lor 3F/29 RT.006 RW.012Kel. Manukan Kulon Kec. Tandes, Surabaya, Jawa Timur, Indonesia</t>
  </si>
  <si>
    <t>Bangun Sukses Bersama, CV;;Bangun Sukses Bersama, CV, jl. kletek raya no. 55   RS Fatma, Sidoarjo, Jawa Timur</t>
  </si>
  <si>
    <t>Wijaya Makmur Protection, CV;;Jl. Dupak Pasar Baru 35 RT.004 RW.005 Dupak, Krembangan, Surabaya, Jawa Timur, Indonesia</t>
  </si>
  <si>
    <t>Wijaya Makmur Protection, CV;;Wijaya Makmur Protection, CV, jl tubanan indah 2 no 130, Surabaya, Jawa Timur</t>
  </si>
  <si>
    <t>82.580.964.3-605.000</t>
  </si>
  <si>
    <t>60</t>
  </si>
  <si>
    <t>PT IKAGRIYA DARMAPERSADA;;Ruko Golden Boulevard Blok B no. 7 BSD City Jl. Pahlawan Seribu  Lengkong Karya Serpong  Tangerang 15322, Tangerang, Banten, Indonesia</t>
  </si>
  <si>
    <t>PT IKAGRIYA DARMAPERSADA;;Bapak Asiang, Green Left Residance Rejeg Blok C1 No.1-10, Tangerang, Banten</t>
  </si>
  <si>
    <t>01.806.308.1-038.000</t>
  </si>
  <si>
    <t>59,60,374,474</t>
  </si>
  <si>
    <t>Megadepo Indonesia, PT;;Depo Bangunan Denpasar, Jl. Teuku Umar Barat (Marlboro) No. 388 , Denpasar, Bali</t>
  </si>
  <si>
    <t>Megadepo Indonesia, PT;;Depo Bangunan Denpasar, , Denpasar, Bali</t>
  </si>
  <si>
    <t>137</t>
  </si>
  <si>
    <t>137,293,474</t>
  </si>
  <si>
    <t>14665</t>
  </si>
  <si>
    <t>Tokopedia;;Jl. Raya Pejuangan, 12 A Kebon jeruk, Jakarta Barat, DKI Jakarta, Indonesia</t>
  </si>
  <si>
    <t>Tokopedia;;Tokopedia, JL. Raya perjuangan no. 12 A Kebon jeruk , Jakarta Barat, DKI Jakarta</t>
  </si>
  <si>
    <t>8746</t>
  </si>
  <si>
    <t>Shopee;;Bapak Johson, Apt Mediterania Garden 1 Tower B 18 DA Jl. Raya Tanjung Duren Kav 5-9 Tanjung Duren Selatan Grogol Petamburan , Jakarta Barat, DKI Jakarta</t>
  </si>
  <si>
    <t>6849</t>
  </si>
  <si>
    <t>Blibli.com;;Aipda K.S Tubun IIC No.8 , Jakarta Barat, DKI Jakarta, Indonesia</t>
  </si>
  <si>
    <t>Blibli.com;;A.Faroby Faletehan, Mr, Pakuan Regency Cluster Linggabuana C 6 No.19 Sindangbarang Bogor Barat Kota Margajaya, Bogor, Jawa Barat</t>
  </si>
  <si>
    <t>9,131,8,3855</t>
  </si>
  <si>
    <t>125</t>
  </si>
  <si>
    <t>CV MITRA GRAHA PUTERA;;Jl. Veteran No. 84 RT. 000/000 Gajahan, Pasar Kliwon , Surakarta, Jawa Tengah, Indonesia</t>
  </si>
  <si>
    <t>CV MITRA GRAHA PUTERA;;CV MITRA GRAHA PUTERA, Jl. Veteran No. 110 , Solo, Jawa Tengah</t>
  </si>
  <si>
    <t>31.293.615.6-526.000</t>
  </si>
  <si>
    <t>13732</t>
  </si>
  <si>
    <t>125,126</t>
  </si>
  <si>
    <t>4622</t>
  </si>
  <si>
    <t>9211,9216,9215,12406,14760,14711</t>
  </si>
  <si>
    <t>Tokopedia;;Livia Raisa Rahma (RARA), Jl. H Taiman Barat II No. 35 Rt 01 Rw 02 Kel Gadong Pasar Rebo, Jakarta Timur, DKI Jakarta</t>
  </si>
  <si>
    <t>14688</t>
  </si>
  <si>
    <t>Tokopedia;;Jl. Raya Pejuangan, Jakarta, DKI Jakarta, Indonesia</t>
  </si>
  <si>
    <t>Tokopedia;;dahlan, gang sumarno no. 17 bandung regol 40251 regol belakang jl. nursaid no. 17 pungkur, Bandung, Jawa Barat</t>
  </si>
  <si>
    <t>Anyar, toko;;Jl. Letjen S Parman No. 10 , Malang, Jawa Timur, Indonesia</t>
  </si>
  <si>
    <t>Anyar, toko;;Anyar, toko, Jl. Letjen S Parman No. 10  , Malang, Jawa Timur</t>
  </si>
  <si>
    <t>125,5623,5624</t>
  </si>
  <si>
    <t>Makmur, Toko;;Jl. Sumatera No. 13, Pasuruan, Jawa Timur, Indonesia</t>
  </si>
  <si>
    <t>Makmur, Toko;;Makmur, Toko, Jl. Sumatra no 13 , Pasuruan, Jawa Timur</t>
  </si>
  <si>
    <t>293,3854,6418</t>
  </si>
  <si>
    <t>Jaya anugerah yakun abadi, PT;;Jl. panglima sudirman no. 151 RT 01 RW 03 Kel. sidomulyo, Tuban, Jawa Timur, Indonesia</t>
  </si>
  <si>
    <t>Jaya anugerah yakun abadi, PT;;Jaya anugerah yakun abadi, PT, Jl. pangolima sudirman no. 151 kel sidomulyo, Tuban, Jawa Timur</t>
  </si>
  <si>
    <t>37.564.959.6-648.000</t>
  </si>
  <si>
    <t>Karya Bersama Jaya, CV;;Jl. Gerbang Lor No. 8 Gebang putih sukolilo , Surabaya, Jawa Timur, Indonesia</t>
  </si>
  <si>
    <t>Karya Bersama Jaya, CV;;Karya Bersama Jaya, CV, perum deltasari - Delta Magnolia, Sidoarjo, Jawa Timur</t>
  </si>
  <si>
    <t>74.861.620.8-606.000</t>
  </si>
  <si>
    <t>480,12505</t>
  </si>
  <si>
    <t>6418,3855</t>
  </si>
  <si>
    <t>Arga Bangun Ideal, PT;;Jl. Sekawan Raya Citra Fajar, Sidoarjo, Jawa Timur, Indonesia</t>
  </si>
  <si>
    <t>Arga Bangun Ideal, PT;;Build &amp; Design, Jl. Sekawan Raya no.1 BCF, Sidoarjo, Jawa Timur</t>
  </si>
  <si>
    <t>31.407.216.6-617.001</t>
  </si>
  <si>
    <t>sec</t>
  </si>
  <si>
    <t>2016-05-20</t>
  </si>
  <si>
    <t>2016-09-14</t>
  </si>
  <si>
    <t>2016-09-28</t>
  </si>
  <si>
    <t>2016-09-30</t>
  </si>
  <si>
    <t>2016-10-31</t>
  </si>
  <si>
    <t>2016-11-23</t>
  </si>
  <si>
    <t>2016-11-28</t>
  </si>
  <si>
    <t>2016-12-29</t>
  </si>
  <si>
    <t>2016-12-30</t>
  </si>
  <si>
    <t>2017-02-28</t>
  </si>
  <si>
    <t>2017-04-12</t>
  </si>
  <si>
    <t>2017-06-21</t>
  </si>
  <si>
    <t>2017-10-27</t>
  </si>
  <si>
    <t>2017-12-14</t>
  </si>
  <si>
    <t>2019-01-28</t>
  </si>
  <si>
    <t>2019-01-31</t>
  </si>
  <si>
    <t>2019-02-22</t>
  </si>
  <si>
    <t>2019-02-28</t>
  </si>
  <si>
    <t>2019-03-22</t>
  </si>
  <si>
    <t>2019-03-26</t>
  </si>
  <si>
    <t>2019-03-28</t>
  </si>
  <si>
    <t>2019-03-29</t>
  </si>
  <si>
    <t>2019-04-22</t>
  </si>
  <si>
    <t>2019-04-24</t>
  </si>
  <si>
    <t>2019-04-25</t>
  </si>
  <si>
    <t>2019-04-30</t>
  </si>
  <si>
    <t>2019-05-14</t>
  </si>
  <si>
    <t>2019-05-17</t>
  </si>
  <si>
    <t>2019-05-22</t>
  </si>
  <si>
    <t>2019-05-24</t>
  </si>
  <si>
    <t>2019-05-28</t>
  </si>
  <si>
    <t>2019-05-29</t>
  </si>
  <si>
    <t>InvNO</t>
  </si>
  <si>
    <t>DOno</t>
  </si>
  <si>
    <t>Contractor</t>
  </si>
  <si>
    <t>Sidoarjo</t>
  </si>
  <si>
    <t>Retailer</t>
  </si>
  <si>
    <t>Surabaya</t>
  </si>
  <si>
    <t>Bambang Irawan</t>
  </si>
  <si>
    <t>Ananda Jataka Bayu Sejahtera, PT (Surabaya)</t>
  </si>
  <si>
    <t>Muhammad Yaqin</t>
  </si>
  <si>
    <t>36,102,990</t>
  </si>
  <si>
    <t>3,035,340</t>
  </si>
  <si>
    <t>4,807,880</t>
  </si>
  <si>
    <t>6,966,960</t>
  </si>
  <si>
    <t>11,998,140</t>
  </si>
  <si>
    <t>23,415,700</t>
  </si>
  <si>
    <t>3,229,380</t>
  </si>
  <si>
    <t>337,260</t>
  </si>
  <si>
    <t>2,023,560</t>
  </si>
  <si>
    <t>24,258,080</t>
  </si>
  <si>
    <t>400,400</t>
  </si>
  <si>
    <t>1,533,840</t>
  </si>
  <si>
    <t>163,900</t>
  </si>
  <si>
    <t>1,349,040</t>
  </si>
  <si>
    <t>Bina Adi Sentosa (Surabaya)</t>
  </si>
  <si>
    <t>642,180</t>
  </si>
  <si>
    <t>142,180</t>
  </si>
  <si>
    <t>717,640</t>
  </si>
  <si>
    <t>2,019,600</t>
  </si>
  <si>
    <t>1,411,300</t>
  </si>
  <si>
    <t>1,045,000</t>
  </si>
  <si>
    <t>814,000</t>
  </si>
  <si>
    <t>2,674,100</t>
  </si>
  <si>
    <t>2,394,700</t>
  </si>
  <si>
    <t>327,800</t>
  </si>
  <si>
    <t>407,000</t>
  </si>
  <si>
    <t>638,000</t>
  </si>
  <si>
    <t>366,300</t>
  </si>
  <si>
    <t>732,600</t>
  </si>
  <si>
    <t>Berkat Anugerah, CV (Surabaya)</t>
  </si>
  <si>
    <t>Purwo Nursetiono</t>
  </si>
  <si>
    <t>3,305,148</t>
  </si>
  <si>
    <t>699,944</t>
  </si>
  <si>
    <t>Apotik 7 (Sidoarjo)</t>
  </si>
  <si>
    <t>Wienna Wulandari</t>
  </si>
  <si>
    <t>164,010</t>
  </si>
  <si>
    <t>Inti Maju Cemerlang, PT (Sidoarjo)</t>
  </si>
  <si>
    <t>96,800</t>
  </si>
  <si>
    <t>171,800</t>
  </si>
  <si>
    <t>Supra Boga Lestari Tbk,PT (Jakarta Barat)</t>
  </si>
  <si>
    <t>Jakarta Barat</t>
  </si>
  <si>
    <t>776,398</t>
  </si>
  <si>
    <t>388,199</t>
  </si>
  <si>
    <t>Teknik Andhalan Nusantara Global,PT (Gresik)</t>
  </si>
  <si>
    <t>Gresik</t>
  </si>
  <si>
    <t>Fatkhurochman</t>
  </si>
  <si>
    <t>1,794,100</t>
  </si>
  <si>
    <t>Fatma, PT (Sidoarjo)</t>
  </si>
  <si>
    <t>End User</t>
  </si>
  <si>
    <t>68,255</t>
  </si>
  <si>
    <t>PT Pakuwon Jati Tbk (Surabaya)</t>
  </si>
  <si>
    <t>6,718,213</t>
  </si>
  <si>
    <t>1,848,020</t>
  </si>
  <si>
    <t>Tulus Tri Tunggal, PT (Gresik)</t>
  </si>
  <si>
    <t>7,182,560</t>
  </si>
  <si>
    <t>Ace Hardware Indonesia Tbk, PT (Jakarta Pusat)</t>
  </si>
  <si>
    <t>Jakarta Pusat</t>
  </si>
  <si>
    <t>96,850</t>
  </si>
  <si>
    <t>34,370</t>
  </si>
  <si>
    <t>55,185</t>
  </si>
  <si>
    <t>Home System Indonesia, PT (Surabaya)</t>
  </si>
  <si>
    <t>5,548,950</t>
  </si>
  <si>
    <t>Megadepo Indonesia, PT (Sidoarjo)</t>
  </si>
  <si>
    <t>398,499</t>
  </si>
  <si>
    <t>Bangunan Jaya mandiri, PT (Bantul)</t>
  </si>
  <si>
    <t>Bantul</t>
  </si>
  <si>
    <t>Mohamad Arofik</t>
  </si>
  <si>
    <t>7,176,400</t>
  </si>
  <si>
    <t>700,000</t>
  </si>
  <si>
    <t>194,099</t>
  </si>
  <si>
    <t>Ega Prakoso</t>
  </si>
  <si>
    <t>1,544,400</t>
  </si>
  <si>
    <t>Anugrah artacitra semesta, PT (Surabaya)</t>
  </si>
  <si>
    <t>545,160</t>
  </si>
  <si>
    <t>3,010</t>
  </si>
  <si>
    <t>Barokah Jaya, CV (Sidoarjo)</t>
  </si>
  <si>
    <t>6,151,200</t>
  </si>
  <si>
    <t>Bukalapak.Com (Jakarta Selatan)</t>
  </si>
  <si>
    <t>Jakarta Selatan</t>
  </si>
  <si>
    <t>Halimatus Sadiyah</t>
  </si>
  <si>
    <t>100,300</t>
  </si>
  <si>
    <t>74,559</t>
  </si>
  <si>
    <t>Budi Jaya Keramik (Surabaya)</t>
  </si>
  <si>
    <t>2,365,440</t>
  </si>
  <si>
    <t>4,549,545</t>
  </si>
  <si>
    <t>ASAYA JAYA BERSAMA SEJAHTERA,PT (Semarang)</t>
  </si>
  <si>
    <t>Semarang</t>
  </si>
  <si>
    <t>735,350</t>
  </si>
  <si>
    <t>4,481,400</t>
  </si>
  <si>
    <t>4,841,400</t>
  </si>
  <si>
    <t>Atlas Sembawang, CV (Classic Door) (Balikpapan)</t>
  </si>
  <si>
    <t>Balikpapan</t>
  </si>
  <si>
    <t>14,131,425</t>
  </si>
  <si>
    <t>17,941,000</t>
  </si>
  <si>
    <t>43,470,735</t>
  </si>
  <si>
    <t>Najmy Jaya, UD (Sidoarjo)</t>
  </si>
  <si>
    <t>2,618,462</t>
  </si>
  <si>
    <t>Gajah Mada, CV (Yogyakarta)</t>
  </si>
  <si>
    <t>Yogyakarta</t>
  </si>
  <si>
    <t>20,166,300</t>
  </si>
  <si>
    <t>22,344,300</t>
  </si>
  <si>
    <t>Toko Avia (Gresik)</t>
  </si>
  <si>
    <t>822,800</t>
  </si>
  <si>
    <t>Star Kunci (Jakarta Timur)</t>
  </si>
  <si>
    <t>Jakarta Timur</t>
  </si>
  <si>
    <t>Moh Nawawi</t>
  </si>
  <si>
    <t>895,400</t>
  </si>
  <si>
    <t>1,969,660</t>
  </si>
  <si>
    <t>1,182,720</t>
  </si>
  <si>
    <t>Mitra Prima, UD (Malang)</t>
  </si>
  <si>
    <t>Malang</t>
  </si>
  <si>
    <t>699,930</t>
  </si>
  <si>
    <t>3,865,400</t>
  </si>
  <si>
    <t>UD. Anugerah Sumber Alam (Surabaya)</t>
  </si>
  <si>
    <t>1,076,460</t>
  </si>
  <si>
    <t>Via Steel, CV (Surabaya)</t>
  </si>
  <si>
    <t>2,173,479</t>
  </si>
  <si>
    <t>11,226,600</t>
  </si>
  <si>
    <t>258,160</t>
  </si>
  <si>
    <t>375,684</t>
  </si>
  <si>
    <t>484,248</t>
  </si>
  <si>
    <t>95,674</t>
  </si>
  <si>
    <t>298,649</t>
  </si>
  <si>
    <t>831,256</t>
  </si>
  <si>
    <t>148,563</t>
  </si>
  <si>
    <t>220,739</t>
  </si>
  <si>
    <t>262,404</t>
  </si>
  <si>
    <t>1,563,913</t>
  </si>
  <si>
    <t>245,586</t>
  </si>
  <si>
    <t>19,746,936</t>
  </si>
  <si>
    <t>3,190,000</t>
  </si>
  <si>
    <t>23,359,259</t>
  </si>
  <si>
    <t>33,234,960</t>
  </si>
  <si>
    <t>788,480</t>
  </si>
  <si>
    <t>4,588,954</t>
  </si>
  <si>
    <t>1,024,100</t>
  </si>
  <si>
    <t>649,110</t>
  </si>
  <si>
    <t>Bale Citra Lestari, PT (Mataram)</t>
  </si>
  <si>
    <t>Mataram</t>
  </si>
  <si>
    <t>16,798,320</t>
  </si>
  <si>
    <t>50,394,960</t>
  </si>
  <si>
    <t>13,528,900</t>
  </si>
  <si>
    <t>5,798,100</t>
  </si>
  <si>
    <t>1,971,200</t>
  </si>
  <si>
    <t>Trubus, Toko (Surabaya)</t>
  </si>
  <si>
    <t>4,137,302</t>
  </si>
  <si>
    <t>Airmas Internasional, PT (Surabaya)</t>
  </si>
  <si>
    <t>207,900</t>
  </si>
  <si>
    <t>Agrojek Indonesia, CV (Surabaya)</t>
  </si>
  <si>
    <t>1,247,400</t>
  </si>
  <si>
    <t>Maju, TB (Surabaya)</t>
  </si>
  <si>
    <t>1,935,280</t>
  </si>
  <si>
    <t>10,867,395</t>
  </si>
  <si>
    <t>773,080</t>
  </si>
  <si>
    <t>Bumi Jaya (Sidoarjo)</t>
  </si>
  <si>
    <t>974,050</t>
  </si>
  <si>
    <t>388,180</t>
  </si>
  <si>
    <t>503,780</t>
  </si>
  <si>
    <t>Adel Jeni</t>
  </si>
  <si>
    <t>2,967,721</t>
  </si>
  <si>
    <t>1,576,960</t>
  </si>
  <si>
    <t>33,510,400</t>
  </si>
  <si>
    <t>Citra Damai Putra, PT (Sleman)</t>
  </si>
  <si>
    <t>Sleman</t>
  </si>
  <si>
    <t>1,134,320</t>
  </si>
  <si>
    <t>ADWC BANDUNG (Bandung)</t>
  </si>
  <si>
    <t>Bandung</t>
  </si>
  <si>
    <t>Muhammad Purwanto</t>
  </si>
  <si>
    <t>33,792,000</t>
  </si>
  <si>
    <t>35,772,000</t>
  </si>
  <si>
    <t>25,030,170</t>
  </si>
  <si>
    <t>16,409,580</t>
  </si>
  <si>
    <t>4,209,590</t>
  </si>
  <si>
    <t>358,820</t>
  </si>
  <si>
    <t>781,550</t>
  </si>
  <si>
    <t>7,619,931</t>
  </si>
  <si>
    <t>14,239,207</t>
  </si>
  <si>
    <t>15,204,992</t>
  </si>
  <si>
    <t>3,474,939</t>
  </si>
  <si>
    <t>6,949,877</t>
  </si>
  <si>
    <t>6,520,437</t>
  </si>
  <si>
    <t>7,607,177</t>
  </si>
  <si>
    <t>4,298,140</t>
  </si>
  <si>
    <t>CV. Anugerah Jaya Makmur (Surabaya)</t>
  </si>
  <si>
    <t>4,025,560</t>
  </si>
  <si>
    <t>3,824,128</t>
  </si>
  <si>
    <t>Bangun Sukses Bersama, CV (Surabaya)</t>
  </si>
  <si>
    <t>554,400</t>
  </si>
  <si>
    <t>Wijaya Makmur Protection, CV (Surabaya)</t>
  </si>
  <si>
    <t>IKAGRIYA DARMAPERSADA,PT (Tangerang)</t>
  </si>
  <si>
    <t>Tangerang</t>
  </si>
  <si>
    <t>Imam Kristiawan</t>
  </si>
  <si>
    <t>5,042,400</t>
  </si>
  <si>
    <t>11,775,192</t>
  </si>
  <si>
    <t>7,172,986</t>
  </si>
  <si>
    <t>3,586,493</t>
  </si>
  <si>
    <t>14,739,533</t>
  </si>
  <si>
    <t>3,709,646</t>
  </si>
  <si>
    <t>1,195,498</t>
  </si>
  <si>
    <t>Tokopedia (Jakarta Barat)</t>
  </si>
  <si>
    <t>25,000</t>
  </si>
  <si>
    <t>55,250</t>
  </si>
  <si>
    <t>Shopee (Jakarta Pusat)</t>
  </si>
  <si>
    <t>Saiful Ibrohim</t>
  </si>
  <si>
    <t>110,500</t>
  </si>
  <si>
    <t>125,500</t>
  </si>
  <si>
    <t>Blibli.com (Jakarta Barat)</t>
  </si>
  <si>
    <t>Reja Sudrajat</t>
  </si>
  <si>
    <t>1,360,425</t>
  </si>
  <si>
    <t>146,023</t>
  </si>
  <si>
    <t>24,300,276</t>
  </si>
  <si>
    <t>8,661,634</t>
  </si>
  <si>
    <t>CV MITRA GRAHA PUTERA (Surakarta)</t>
  </si>
  <si>
    <t>Surakarta</t>
  </si>
  <si>
    <t>1,049,895</t>
  </si>
  <si>
    <t>7,842,450</t>
  </si>
  <si>
    <t>8,689,450</t>
  </si>
  <si>
    <t>12,948,705</t>
  </si>
  <si>
    <t>1,159,620</t>
  </si>
  <si>
    <t>394,240</t>
  </si>
  <si>
    <t>2,618,000</t>
  </si>
  <si>
    <t>2,857,000</t>
  </si>
  <si>
    <t>947,155</t>
  </si>
  <si>
    <t>Anyar, toko (Malang)</t>
  </si>
  <si>
    <t>1,932,700</t>
  </si>
  <si>
    <t>7,730,800</t>
  </si>
  <si>
    <t>Makmur, Toko (Pasuruan)</t>
  </si>
  <si>
    <t>Pasuruan</t>
  </si>
  <si>
    <t>4,649,260</t>
  </si>
  <si>
    <t>Jaya anugerah yakun abadi, PT (Tuban)</t>
  </si>
  <si>
    <t>Tuban</t>
  </si>
  <si>
    <t>6,995,974</t>
  </si>
  <si>
    <t>7,355,974</t>
  </si>
  <si>
    <t>Karya Bersama Jaya, CV (Surabaya)</t>
  </si>
  <si>
    <t>4,055,040</t>
  </si>
  <si>
    <t>1,411,410</t>
  </si>
  <si>
    <t>8,795,494</t>
  </si>
  <si>
    <t>Arga Bangun Ideal, PT (Sidoarjo)</t>
  </si>
  <si>
    <t>1,546,160</t>
  </si>
  <si>
    <t>1900-01-00</t>
  </si>
  <si>
    <t>2019-01-03</t>
  </si>
  <si>
    <t>2019-05-27</t>
  </si>
  <si>
    <t>2019-05-09</t>
  </si>
  <si>
    <t>2019-05-20</t>
  </si>
  <si>
    <t>2019-05-15</t>
  </si>
  <si>
    <t>2019-05-13</t>
  </si>
  <si>
    <t>entah kok gak masuk</t>
  </si>
</sst>
</file>

<file path=xl/styles.xml><?xml version="1.0" encoding="utf-8"?>
<styleSheet xmlns="http://schemas.openxmlformats.org/spreadsheetml/2006/main">
  <numFmts count="1">
    <numFmt numFmtId="164" formatCode="yyyy/mm/dd\ hh:mm:ss"/>
  </numFmts>
  <fonts count="3">
    <font>
      <sz val="11"/>
      <name val="Calibri"/>
    </font>
    <font>
      <sz val="11"/>
      <color theme="1"/>
      <name val="Calibri"/>
      <family val="2"/>
      <scheme val="minor"/>
    </font>
    <font>
      <sz val="8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3B8FF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55FF"/>
      </left>
      <right/>
      <top style="thin">
        <color rgb="FF0055FF"/>
      </top>
      <bottom style="thin">
        <color rgb="FF0055FF"/>
      </bottom>
      <diagonal/>
    </border>
  </borders>
  <cellStyleXfs count="2">
    <xf numFmtId="0" fontId="0" fillId="0" borderId="0"/>
    <xf numFmtId="0" fontId="1" fillId="0" borderId="3"/>
  </cellStyleXfs>
  <cellXfs count="15">
    <xf numFmtId="0" fontId="0" fillId="0" borderId="0" xfId="0"/>
    <xf numFmtId="164" fontId="0" fillId="0" borderId="1" xfId="0" applyNumberFormat="1" applyBorder="1"/>
    <xf numFmtId="14" fontId="0" fillId="0" borderId="2" xfId="0" applyNumberFormat="1" applyBorder="1"/>
    <xf numFmtId="164" fontId="0" fillId="0" borderId="3" xfId="0" applyNumberFormat="1" applyBorder="1"/>
    <xf numFmtId="0" fontId="0" fillId="2" borderId="0" xfId="0" applyFill="1"/>
    <xf numFmtId="0" fontId="1" fillId="0" borderId="3" xfId="1"/>
    <xf numFmtId="0" fontId="2" fillId="3" borderId="4" xfId="1" applyFont="1" applyFill="1" applyBorder="1" applyAlignment="1">
      <alignment wrapText="1"/>
    </xf>
    <xf numFmtId="15" fontId="2" fillId="3" borderId="4" xfId="1" applyNumberFormat="1" applyFont="1" applyFill="1" applyBorder="1" applyAlignment="1">
      <alignment wrapText="1"/>
    </xf>
    <xf numFmtId="0" fontId="2" fillId="4" borderId="4" xfId="1" applyFont="1" applyFill="1" applyBorder="1" applyAlignment="1">
      <alignment wrapText="1"/>
    </xf>
    <xf numFmtId="15" fontId="2" fillId="4" borderId="4" xfId="1" applyNumberFormat="1" applyFont="1" applyFill="1" applyBorder="1" applyAlignment="1">
      <alignment wrapText="1"/>
    </xf>
    <xf numFmtId="0" fontId="2" fillId="0" borderId="4" xfId="1" applyFont="1" applyFill="1" applyBorder="1" applyAlignment="1">
      <alignment wrapText="1"/>
    </xf>
    <xf numFmtId="0" fontId="2" fillId="5" borderId="4" xfId="1" applyFont="1" applyFill="1" applyBorder="1" applyAlignment="1">
      <alignment wrapText="1"/>
    </xf>
    <xf numFmtId="15" fontId="2" fillId="5" borderId="4" xfId="1" applyNumberFormat="1" applyFont="1" applyFill="1" applyBorder="1" applyAlignment="1">
      <alignment wrapText="1"/>
    </xf>
    <xf numFmtId="1" fontId="0" fillId="0" borderId="0" xfId="0" applyNumberFormat="1"/>
    <xf numFmtId="0" fontId="1" fillId="2" borderId="3" xfId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void(0)" TargetMode="External"/><Relationship Id="rId117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42" Type="http://schemas.openxmlformats.org/officeDocument/2006/relationships/hyperlink" Target="javascript:void(0)" TargetMode="External"/><Relationship Id="rId47" Type="http://schemas.openxmlformats.org/officeDocument/2006/relationships/hyperlink" Target="javascript:void(0)" TargetMode="External"/><Relationship Id="rId63" Type="http://schemas.openxmlformats.org/officeDocument/2006/relationships/hyperlink" Target="javascript:void(0)" TargetMode="External"/><Relationship Id="rId68" Type="http://schemas.openxmlformats.org/officeDocument/2006/relationships/hyperlink" Target="javascript:void(0)" TargetMode="External"/><Relationship Id="rId84" Type="http://schemas.openxmlformats.org/officeDocument/2006/relationships/hyperlink" Target="javascript:void(0)" TargetMode="External"/><Relationship Id="rId89" Type="http://schemas.openxmlformats.org/officeDocument/2006/relationships/hyperlink" Target="javascript:void(0)" TargetMode="External"/><Relationship Id="rId112" Type="http://schemas.openxmlformats.org/officeDocument/2006/relationships/hyperlink" Target="javascript:void(0)" TargetMode="External"/><Relationship Id="rId133" Type="http://schemas.openxmlformats.org/officeDocument/2006/relationships/hyperlink" Target="javascript:void(0)" TargetMode="External"/><Relationship Id="rId138" Type="http://schemas.openxmlformats.org/officeDocument/2006/relationships/hyperlink" Target="javascript:void(0)" TargetMode="External"/><Relationship Id="rId154" Type="http://schemas.openxmlformats.org/officeDocument/2006/relationships/hyperlink" Target="javascript:void(0)" TargetMode="External"/><Relationship Id="rId159" Type="http://schemas.openxmlformats.org/officeDocument/2006/relationships/hyperlink" Target="javascript:void(0)" TargetMode="External"/><Relationship Id="rId170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107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32" Type="http://schemas.openxmlformats.org/officeDocument/2006/relationships/hyperlink" Target="javascript:void(0)" TargetMode="External"/><Relationship Id="rId37" Type="http://schemas.openxmlformats.org/officeDocument/2006/relationships/hyperlink" Target="javascript:void(0)" TargetMode="External"/><Relationship Id="rId53" Type="http://schemas.openxmlformats.org/officeDocument/2006/relationships/hyperlink" Target="javascript:void(0)" TargetMode="External"/><Relationship Id="rId58" Type="http://schemas.openxmlformats.org/officeDocument/2006/relationships/hyperlink" Target="javascript:void(0)" TargetMode="External"/><Relationship Id="rId74" Type="http://schemas.openxmlformats.org/officeDocument/2006/relationships/hyperlink" Target="javascript:void(0)" TargetMode="External"/><Relationship Id="rId79" Type="http://schemas.openxmlformats.org/officeDocument/2006/relationships/hyperlink" Target="javascript:void(0)" TargetMode="External"/><Relationship Id="rId102" Type="http://schemas.openxmlformats.org/officeDocument/2006/relationships/hyperlink" Target="javascript:void(0)" TargetMode="External"/><Relationship Id="rId123" Type="http://schemas.openxmlformats.org/officeDocument/2006/relationships/hyperlink" Target="javascript:void(0)" TargetMode="External"/><Relationship Id="rId128" Type="http://schemas.openxmlformats.org/officeDocument/2006/relationships/hyperlink" Target="javascript:void(0)" TargetMode="External"/><Relationship Id="rId144" Type="http://schemas.openxmlformats.org/officeDocument/2006/relationships/hyperlink" Target="javascript:void(0)" TargetMode="External"/><Relationship Id="rId149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90" Type="http://schemas.openxmlformats.org/officeDocument/2006/relationships/hyperlink" Target="javascript:void(0)" TargetMode="External"/><Relationship Id="rId95" Type="http://schemas.openxmlformats.org/officeDocument/2006/relationships/hyperlink" Target="javascript:void(0)" TargetMode="External"/><Relationship Id="rId160" Type="http://schemas.openxmlformats.org/officeDocument/2006/relationships/hyperlink" Target="javascript:void(0)" TargetMode="External"/><Relationship Id="rId165" Type="http://schemas.openxmlformats.org/officeDocument/2006/relationships/hyperlink" Target="javascript:void(0)" TargetMode="External"/><Relationship Id="rId22" Type="http://schemas.openxmlformats.org/officeDocument/2006/relationships/hyperlink" Target="javascript:void(0)" TargetMode="External"/><Relationship Id="rId27" Type="http://schemas.openxmlformats.org/officeDocument/2006/relationships/hyperlink" Target="javascript:void(0)" TargetMode="External"/><Relationship Id="rId43" Type="http://schemas.openxmlformats.org/officeDocument/2006/relationships/hyperlink" Target="javascript:void(0)" TargetMode="External"/><Relationship Id="rId48" Type="http://schemas.openxmlformats.org/officeDocument/2006/relationships/hyperlink" Target="javascript:void(0)" TargetMode="External"/><Relationship Id="rId64" Type="http://schemas.openxmlformats.org/officeDocument/2006/relationships/hyperlink" Target="javascript:void(0)" TargetMode="External"/><Relationship Id="rId69" Type="http://schemas.openxmlformats.org/officeDocument/2006/relationships/hyperlink" Target="javascript:void(0)" TargetMode="External"/><Relationship Id="rId113" Type="http://schemas.openxmlformats.org/officeDocument/2006/relationships/hyperlink" Target="javascript:void(0)" TargetMode="External"/><Relationship Id="rId118" Type="http://schemas.openxmlformats.org/officeDocument/2006/relationships/hyperlink" Target="javascript:void(0)" TargetMode="External"/><Relationship Id="rId134" Type="http://schemas.openxmlformats.org/officeDocument/2006/relationships/hyperlink" Target="javascript:void(0)" TargetMode="External"/><Relationship Id="rId139" Type="http://schemas.openxmlformats.org/officeDocument/2006/relationships/hyperlink" Target="javascript:void(0)" TargetMode="External"/><Relationship Id="rId80" Type="http://schemas.openxmlformats.org/officeDocument/2006/relationships/hyperlink" Target="javascript:void(0)" TargetMode="External"/><Relationship Id="rId85" Type="http://schemas.openxmlformats.org/officeDocument/2006/relationships/hyperlink" Target="javascript:void(0)" TargetMode="External"/><Relationship Id="rId150" Type="http://schemas.openxmlformats.org/officeDocument/2006/relationships/hyperlink" Target="javascript:void(0)" TargetMode="External"/><Relationship Id="rId155" Type="http://schemas.openxmlformats.org/officeDocument/2006/relationships/hyperlink" Target="javascript:void(0)" TargetMode="External"/><Relationship Id="rId171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33" Type="http://schemas.openxmlformats.org/officeDocument/2006/relationships/hyperlink" Target="javascript:void(0)" TargetMode="External"/><Relationship Id="rId38" Type="http://schemas.openxmlformats.org/officeDocument/2006/relationships/hyperlink" Target="javascript:void(0)" TargetMode="External"/><Relationship Id="rId59" Type="http://schemas.openxmlformats.org/officeDocument/2006/relationships/hyperlink" Target="javascript:void(0)" TargetMode="External"/><Relationship Id="rId103" Type="http://schemas.openxmlformats.org/officeDocument/2006/relationships/hyperlink" Target="javascript:void(0)" TargetMode="External"/><Relationship Id="rId108" Type="http://schemas.openxmlformats.org/officeDocument/2006/relationships/hyperlink" Target="javascript:void(0)" TargetMode="External"/><Relationship Id="rId124" Type="http://schemas.openxmlformats.org/officeDocument/2006/relationships/hyperlink" Target="javascript:void(0)" TargetMode="External"/><Relationship Id="rId129" Type="http://schemas.openxmlformats.org/officeDocument/2006/relationships/hyperlink" Target="javascript:void(0)" TargetMode="External"/><Relationship Id="rId54" Type="http://schemas.openxmlformats.org/officeDocument/2006/relationships/hyperlink" Target="javascript:void(0)" TargetMode="External"/><Relationship Id="rId70" Type="http://schemas.openxmlformats.org/officeDocument/2006/relationships/hyperlink" Target="javascript:void(0)" TargetMode="External"/><Relationship Id="rId75" Type="http://schemas.openxmlformats.org/officeDocument/2006/relationships/hyperlink" Target="javascript:void(0)" TargetMode="External"/><Relationship Id="rId91" Type="http://schemas.openxmlformats.org/officeDocument/2006/relationships/hyperlink" Target="javascript:void(0)" TargetMode="External"/><Relationship Id="rId96" Type="http://schemas.openxmlformats.org/officeDocument/2006/relationships/hyperlink" Target="javascript:void(0)" TargetMode="External"/><Relationship Id="rId140" Type="http://schemas.openxmlformats.org/officeDocument/2006/relationships/hyperlink" Target="javascript:void(0)" TargetMode="External"/><Relationship Id="rId145" Type="http://schemas.openxmlformats.org/officeDocument/2006/relationships/hyperlink" Target="javascript:void(0)" TargetMode="External"/><Relationship Id="rId161" Type="http://schemas.openxmlformats.org/officeDocument/2006/relationships/hyperlink" Target="javascript:void(0)" TargetMode="External"/><Relationship Id="rId166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23" Type="http://schemas.openxmlformats.org/officeDocument/2006/relationships/hyperlink" Target="javascript:void(0)" TargetMode="External"/><Relationship Id="rId28" Type="http://schemas.openxmlformats.org/officeDocument/2006/relationships/hyperlink" Target="javascript:void(0)" TargetMode="External"/><Relationship Id="rId36" Type="http://schemas.openxmlformats.org/officeDocument/2006/relationships/hyperlink" Target="javascript:void(0)" TargetMode="External"/><Relationship Id="rId49" Type="http://schemas.openxmlformats.org/officeDocument/2006/relationships/hyperlink" Target="javascript:void(0)" TargetMode="External"/><Relationship Id="rId57" Type="http://schemas.openxmlformats.org/officeDocument/2006/relationships/hyperlink" Target="javascript:void(0)" TargetMode="External"/><Relationship Id="rId106" Type="http://schemas.openxmlformats.org/officeDocument/2006/relationships/hyperlink" Target="javascript:void(0)" TargetMode="External"/><Relationship Id="rId114" Type="http://schemas.openxmlformats.org/officeDocument/2006/relationships/hyperlink" Target="javascript:void(0)" TargetMode="External"/><Relationship Id="rId119" Type="http://schemas.openxmlformats.org/officeDocument/2006/relationships/hyperlink" Target="javascript:void(0)" TargetMode="External"/><Relationship Id="rId127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31" Type="http://schemas.openxmlformats.org/officeDocument/2006/relationships/hyperlink" Target="javascript:void(0)" TargetMode="External"/><Relationship Id="rId44" Type="http://schemas.openxmlformats.org/officeDocument/2006/relationships/hyperlink" Target="javascript:void(0)" TargetMode="External"/><Relationship Id="rId52" Type="http://schemas.openxmlformats.org/officeDocument/2006/relationships/hyperlink" Target="javascript:void(0)" TargetMode="External"/><Relationship Id="rId60" Type="http://schemas.openxmlformats.org/officeDocument/2006/relationships/hyperlink" Target="javascript:void(0)" TargetMode="External"/><Relationship Id="rId65" Type="http://schemas.openxmlformats.org/officeDocument/2006/relationships/hyperlink" Target="javascript:void(0)" TargetMode="External"/><Relationship Id="rId73" Type="http://schemas.openxmlformats.org/officeDocument/2006/relationships/hyperlink" Target="javascript:void(0)" TargetMode="External"/><Relationship Id="rId78" Type="http://schemas.openxmlformats.org/officeDocument/2006/relationships/hyperlink" Target="javascript:void(0)" TargetMode="External"/><Relationship Id="rId81" Type="http://schemas.openxmlformats.org/officeDocument/2006/relationships/hyperlink" Target="javascript:void(0)" TargetMode="External"/><Relationship Id="rId86" Type="http://schemas.openxmlformats.org/officeDocument/2006/relationships/hyperlink" Target="javascript:void(0)" TargetMode="External"/><Relationship Id="rId94" Type="http://schemas.openxmlformats.org/officeDocument/2006/relationships/hyperlink" Target="javascript:void(0)" TargetMode="External"/><Relationship Id="rId99" Type="http://schemas.openxmlformats.org/officeDocument/2006/relationships/hyperlink" Target="javascript:void(0)" TargetMode="External"/><Relationship Id="rId101" Type="http://schemas.openxmlformats.org/officeDocument/2006/relationships/hyperlink" Target="javascript:void(0)" TargetMode="External"/><Relationship Id="rId122" Type="http://schemas.openxmlformats.org/officeDocument/2006/relationships/hyperlink" Target="javascript:void(0)" TargetMode="External"/><Relationship Id="rId130" Type="http://schemas.openxmlformats.org/officeDocument/2006/relationships/hyperlink" Target="javascript:void(0)" TargetMode="External"/><Relationship Id="rId135" Type="http://schemas.openxmlformats.org/officeDocument/2006/relationships/hyperlink" Target="javascript:void(0)" TargetMode="External"/><Relationship Id="rId143" Type="http://schemas.openxmlformats.org/officeDocument/2006/relationships/hyperlink" Target="javascript:void(0)" TargetMode="External"/><Relationship Id="rId148" Type="http://schemas.openxmlformats.org/officeDocument/2006/relationships/hyperlink" Target="javascript:void(0)" TargetMode="External"/><Relationship Id="rId151" Type="http://schemas.openxmlformats.org/officeDocument/2006/relationships/hyperlink" Target="javascript:void(0)" TargetMode="External"/><Relationship Id="rId156" Type="http://schemas.openxmlformats.org/officeDocument/2006/relationships/hyperlink" Target="javascript:void(0)" TargetMode="External"/><Relationship Id="rId164" Type="http://schemas.openxmlformats.org/officeDocument/2006/relationships/hyperlink" Target="javascript:void(0)" TargetMode="External"/><Relationship Id="rId169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72" Type="http://schemas.openxmlformats.org/officeDocument/2006/relationships/printerSettings" Target="../printerSettings/printerSettings1.bin"/><Relationship Id="rId1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39" Type="http://schemas.openxmlformats.org/officeDocument/2006/relationships/hyperlink" Target="javascript:void(0)" TargetMode="External"/><Relationship Id="rId109" Type="http://schemas.openxmlformats.org/officeDocument/2006/relationships/hyperlink" Target="javascript:void(0)" TargetMode="External"/><Relationship Id="rId34" Type="http://schemas.openxmlformats.org/officeDocument/2006/relationships/hyperlink" Target="javascript:void(0)" TargetMode="External"/><Relationship Id="rId50" Type="http://schemas.openxmlformats.org/officeDocument/2006/relationships/hyperlink" Target="javascript:void(0)" TargetMode="External"/><Relationship Id="rId55" Type="http://schemas.openxmlformats.org/officeDocument/2006/relationships/hyperlink" Target="javascript:void(0)" TargetMode="External"/><Relationship Id="rId76" Type="http://schemas.openxmlformats.org/officeDocument/2006/relationships/hyperlink" Target="javascript:void(0)" TargetMode="External"/><Relationship Id="rId97" Type="http://schemas.openxmlformats.org/officeDocument/2006/relationships/hyperlink" Target="javascript:void(0)" TargetMode="External"/><Relationship Id="rId104" Type="http://schemas.openxmlformats.org/officeDocument/2006/relationships/hyperlink" Target="javascript:void(0)" TargetMode="External"/><Relationship Id="rId120" Type="http://schemas.openxmlformats.org/officeDocument/2006/relationships/hyperlink" Target="javascript:void(0)" TargetMode="External"/><Relationship Id="rId125" Type="http://schemas.openxmlformats.org/officeDocument/2006/relationships/hyperlink" Target="javascript:void(0)" TargetMode="External"/><Relationship Id="rId141" Type="http://schemas.openxmlformats.org/officeDocument/2006/relationships/hyperlink" Target="javascript:void(0)" TargetMode="External"/><Relationship Id="rId146" Type="http://schemas.openxmlformats.org/officeDocument/2006/relationships/hyperlink" Target="javascript:void(0)" TargetMode="External"/><Relationship Id="rId167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71" Type="http://schemas.openxmlformats.org/officeDocument/2006/relationships/hyperlink" Target="javascript:void(0)" TargetMode="External"/><Relationship Id="rId92" Type="http://schemas.openxmlformats.org/officeDocument/2006/relationships/hyperlink" Target="javascript:void(0)" TargetMode="External"/><Relationship Id="rId162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29" Type="http://schemas.openxmlformats.org/officeDocument/2006/relationships/hyperlink" Target="javascript:void(0)" TargetMode="External"/><Relationship Id="rId24" Type="http://schemas.openxmlformats.org/officeDocument/2006/relationships/hyperlink" Target="javascript:void(0)" TargetMode="External"/><Relationship Id="rId40" Type="http://schemas.openxmlformats.org/officeDocument/2006/relationships/hyperlink" Target="javascript:void(0)" TargetMode="External"/><Relationship Id="rId45" Type="http://schemas.openxmlformats.org/officeDocument/2006/relationships/hyperlink" Target="javascript:void(0)" TargetMode="External"/><Relationship Id="rId66" Type="http://schemas.openxmlformats.org/officeDocument/2006/relationships/hyperlink" Target="javascript:void(0)" TargetMode="External"/><Relationship Id="rId87" Type="http://schemas.openxmlformats.org/officeDocument/2006/relationships/hyperlink" Target="javascript:void(0)" TargetMode="External"/><Relationship Id="rId110" Type="http://schemas.openxmlformats.org/officeDocument/2006/relationships/hyperlink" Target="javascript:void(0)" TargetMode="External"/><Relationship Id="rId115" Type="http://schemas.openxmlformats.org/officeDocument/2006/relationships/hyperlink" Target="javascript:void(0)" TargetMode="External"/><Relationship Id="rId131" Type="http://schemas.openxmlformats.org/officeDocument/2006/relationships/hyperlink" Target="javascript:void(0)" TargetMode="External"/><Relationship Id="rId136" Type="http://schemas.openxmlformats.org/officeDocument/2006/relationships/hyperlink" Target="javascript:void(0)" TargetMode="External"/><Relationship Id="rId157" Type="http://schemas.openxmlformats.org/officeDocument/2006/relationships/hyperlink" Target="javascript:void(0)" TargetMode="External"/><Relationship Id="rId61" Type="http://schemas.openxmlformats.org/officeDocument/2006/relationships/hyperlink" Target="javascript:void(0)" TargetMode="External"/><Relationship Id="rId82" Type="http://schemas.openxmlformats.org/officeDocument/2006/relationships/hyperlink" Target="javascript:void(0)" TargetMode="External"/><Relationship Id="rId152" Type="http://schemas.openxmlformats.org/officeDocument/2006/relationships/hyperlink" Target="javascript:void(0)" TargetMode="External"/><Relationship Id="rId1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Relationship Id="rId30" Type="http://schemas.openxmlformats.org/officeDocument/2006/relationships/hyperlink" Target="javascript:void(0)" TargetMode="External"/><Relationship Id="rId35" Type="http://schemas.openxmlformats.org/officeDocument/2006/relationships/hyperlink" Target="javascript:void(0)" TargetMode="External"/><Relationship Id="rId56" Type="http://schemas.openxmlformats.org/officeDocument/2006/relationships/hyperlink" Target="javascript:void(0)" TargetMode="External"/><Relationship Id="rId77" Type="http://schemas.openxmlformats.org/officeDocument/2006/relationships/hyperlink" Target="javascript:void(0)" TargetMode="External"/><Relationship Id="rId100" Type="http://schemas.openxmlformats.org/officeDocument/2006/relationships/hyperlink" Target="javascript:void(0)" TargetMode="External"/><Relationship Id="rId105" Type="http://schemas.openxmlformats.org/officeDocument/2006/relationships/hyperlink" Target="javascript:void(0)" TargetMode="External"/><Relationship Id="rId126" Type="http://schemas.openxmlformats.org/officeDocument/2006/relationships/hyperlink" Target="javascript:void(0)" TargetMode="External"/><Relationship Id="rId147" Type="http://schemas.openxmlformats.org/officeDocument/2006/relationships/hyperlink" Target="javascript:void(0)" TargetMode="External"/><Relationship Id="rId168" Type="http://schemas.openxmlformats.org/officeDocument/2006/relationships/hyperlink" Target="javascript:void(0)" TargetMode="External"/><Relationship Id="rId8" Type="http://schemas.openxmlformats.org/officeDocument/2006/relationships/hyperlink" Target="javascript:void(0)" TargetMode="External"/><Relationship Id="rId51" Type="http://schemas.openxmlformats.org/officeDocument/2006/relationships/hyperlink" Target="javascript:void(0)" TargetMode="External"/><Relationship Id="rId72" Type="http://schemas.openxmlformats.org/officeDocument/2006/relationships/hyperlink" Target="javascript:void(0)" TargetMode="External"/><Relationship Id="rId93" Type="http://schemas.openxmlformats.org/officeDocument/2006/relationships/hyperlink" Target="javascript:void(0)" TargetMode="External"/><Relationship Id="rId98" Type="http://schemas.openxmlformats.org/officeDocument/2006/relationships/hyperlink" Target="javascript:void(0)" TargetMode="External"/><Relationship Id="rId121" Type="http://schemas.openxmlformats.org/officeDocument/2006/relationships/hyperlink" Target="javascript:void(0)" TargetMode="External"/><Relationship Id="rId142" Type="http://schemas.openxmlformats.org/officeDocument/2006/relationships/hyperlink" Target="javascript:void(0)" TargetMode="External"/><Relationship Id="rId163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25" Type="http://schemas.openxmlformats.org/officeDocument/2006/relationships/hyperlink" Target="javascript:void(0)" TargetMode="External"/><Relationship Id="rId46" Type="http://schemas.openxmlformats.org/officeDocument/2006/relationships/hyperlink" Target="javascript:void(0)" TargetMode="External"/><Relationship Id="rId67" Type="http://schemas.openxmlformats.org/officeDocument/2006/relationships/hyperlink" Target="javascript:void(0)" TargetMode="External"/><Relationship Id="rId116" Type="http://schemas.openxmlformats.org/officeDocument/2006/relationships/hyperlink" Target="javascript:void(0)" TargetMode="External"/><Relationship Id="rId137" Type="http://schemas.openxmlformats.org/officeDocument/2006/relationships/hyperlink" Target="javascript:void(0)" TargetMode="External"/><Relationship Id="rId158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41" Type="http://schemas.openxmlformats.org/officeDocument/2006/relationships/hyperlink" Target="javascript:void(0)" TargetMode="External"/><Relationship Id="rId62" Type="http://schemas.openxmlformats.org/officeDocument/2006/relationships/hyperlink" Target="javascript:void(0)" TargetMode="External"/><Relationship Id="rId83" Type="http://schemas.openxmlformats.org/officeDocument/2006/relationships/hyperlink" Target="javascript:void(0)" TargetMode="External"/><Relationship Id="rId88" Type="http://schemas.openxmlformats.org/officeDocument/2006/relationships/hyperlink" Target="javascript:void(0)" TargetMode="External"/><Relationship Id="rId111" Type="http://schemas.openxmlformats.org/officeDocument/2006/relationships/hyperlink" Target="javascript:void(0)" TargetMode="External"/><Relationship Id="rId132" Type="http://schemas.openxmlformats.org/officeDocument/2006/relationships/hyperlink" Target="javascript:void(0)" TargetMode="External"/><Relationship Id="rId153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59"/>
  <sheetViews>
    <sheetView tabSelected="1" workbookViewId="0">
      <selection sqref="A1:A1048576"/>
    </sheetView>
  </sheetViews>
  <sheetFormatPr defaultRowHeight="15"/>
  <cols>
    <col min="5" max="10" width="9.140625" customWidth="1"/>
    <col min="11" max="11" width="25" customWidth="1"/>
    <col min="12" max="16" width="9.140625" customWidth="1"/>
    <col min="21" max="21" width="11.42578125" bestFit="1" customWidth="1"/>
    <col min="25" max="25" width="11" bestFit="1" customWidth="1"/>
    <col min="26" max="26" width="11" customWidth="1"/>
  </cols>
  <sheetData>
    <row r="1" spans="1:28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290</v>
      </c>
      <c r="G1" t="s">
        <v>7</v>
      </c>
      <c r="H1" t="s">
        <v>8</v>
      </c>
      <c r="I1" t="s">
        <v>9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8">
      <c r="A2">
        <v>31781</v>
      </c>
      <c r="B2">
        <v>34480</v>
      </c>
      <c r="C2">
        <v>33868</v>
      </c>
      <c r="D2">
        <v>8286</v>
      </c>
      <c r="E2">
        <v>175</v>
      </c>
      <c r="F2">
        <v>205</v>
      </c>
      <c r="G2">
        <v>2</v>
      </c>
      <c r="H2" t="s">
        <v>29</v>
      </c>
      <c r="I2" t="s">
        <v>30</v>
      </c>
      <c r="J2" t="s">
        <v>29</v>
      </c>
      <c r="K2" t="s">
        <v>31</v>
      </c>
      <c r="L2">
        <v>82177652</v>
      </c>
      <c r="M2" t="s">
        <v>32</v>
      </c>
      <c r="N2">
        <v>90</v>
      </c>
      <c r="O2" t="s">
        <v>291</v>
      </c>
      <c r="P2">
        <v>10</v>
      </c>
      <c r="Q2">
        <v>0</v>
      </c>
      <c r="R2">
        <v>0</v>
      </c>
      <c r="S2">
        <v>0</v>
      </c>
      <c r="T2">
        <v>0</v>
      </c>
      <c r="U2">
        <v>0</v>
      </c>
      <c r="V2">
        <v>32820900</v>
      </c>
      <c r="W2">
        <v>3282090</v>
      </c>
      <c r="X2">
        <v>36102990</v>
      </c>
      <c r="Y2">
        <v>36102990</v>
      </c>
      <c r="Z2" t="s">
        <v>571</v>
      </c>
      <c r="AA2">
        <f>IF(Z2="1900-01-00",0,'invoice_unpaid_08-06'!M2)</f>
        <v>0</v>
      </c>
      <c r="AB2" t="str">
        <f>IF(EXACT(export_inv_main_unpaid_normal!Y2,'invoice_unpaid_08-06'!O2),"ok",'invoice_unpaid_08-06'!O2)</f>
        <v>ok</v>
      </c>
    </row>
    <row r="3" spans="1:28">
      <c r="A3">
        <v>32949</v>
      </c>
      <c r="B3">
        <v>35653</v>
      </c>
      <c r="C3">
        <v>34925</v>
      </c>
      <c r="D3">
        <v>8286</v>
      </c>
      <c r="E3">
        <v>175</v>
      </c>
      <c r="F3">
        <v>205</v>
      </c>
      <c r="G3">
        <v>2</v>
      </c>
      <c r="H3" t="s">
        <v>29</v>
      </c>
      <c r="I3" t="s">
        <v>34</v>
      </c>
      <c r="J3" t="s">
        <v>29</v>
      </c>
      <c r="K3" t="s">
        <v>31</v>
      </c>
      <c r="L3">
        <v>82178800</v>
      </c>
      <c r="M3" t="s">
        <v>32</v>
      </c>
      <c r="N3">
        <v>30</v>
      </c>
      <c r="O3" t="s">
        <v>292</v>
      </c>
      <c r="P3">
        <v>10</v>
      </c>
      <c r="Q3">
        <v>0</v>
      </c>
      <c r="R3">
        <v>0</v>
      </c>
      <c r="S3">
        <v>0</v>
      </c>
      <c r="T3">
        <v>0</v>
      </c>
      <c r="U3">
        <v>0</v>
      </c>
      <c r="V3">
        <v>2759400</v>
      </c>
      <c r="W3">
        <v>275940</v>
      </c>
      <c r="X3">
        <v>3035340</v>
      </c>
      <c r="Y3">
        <v>3035340</v>
      </c>
      <c r="Z3" t="s">
        <v>571</v>
      </c>
      <c r="AA3">
        <f>IF(Z3="1900-01-00",0,'invoice_unpaid_08-06'!M3)</f>
        <v>0</v>
      </c>
      <c r="AB3" t="str">
        <f>IF(EXACT(export_inv_main_unpaid_normal!Y3,'invoice_unpaid_08-06'!O3),"ok",'invoice_unpaid_08-06'!O3)</f>
        <v>ok</v>
      </c>
    </row>
    <row r="4" spans="1:28">
      <c r="A4">
        <v>32950</v>
      </c>
      <c r="B4">
        <v>35655</v>
      </c>
      <c r="C4">
        <v>34924</v>
      </c>
      <c r="D4">
        <v>8286</v>
      </c>
      <c r="E4">
        <v>175</v>
      </c>
      <c r="F4">
        <v>205</v>
      </c>
      <c r="G4">
        <v>2</v>
      </c>
      <c r="H4" t="s">
        <v>29</v>
      </c>
      <c r="I4" t="s">
        <v>36</v>
      </c>
      <c r="J4" t="s">
        <v>29</v>
      </c>
      <c r="K4" t="s">
        <v>31</v>
      </c>
      <c r="L4">
        <v>82178801</v>
      </c>
      <c r="M4" t="s">
        <v>32</v>
      </c>
      <c r="N4">
        <v>30</v>
      </c>
      <c r="O4" t="s">
        <v>292</v>
      </c>
      <c r="P4">
        <v>10</v>
      </c>
      <c r="Q4">
        <v>0</v>
      </c>
      <c r="R4">
        <v>0</v>
      </c>
      <c r="S4">
        <v>0</v>
      </c>
      <c r="T4">
        <v>0</v>
      </c>
      <c r="U4">
        <v>0</v>
      </c>
      <c r="V4">
        <v>4370800</v>
      </c>
      <c r="W4">
        <v>437080</v>
      </c>
      <c r="X4">
        <v>4807880</v>
      </c>
      <c r="Y4">
        <v>4807880</v>
      </c>
      <c r="Z4" t="s">
        <v>571</v>
      </c>
      <c r="AA4">
        <f>IF(Z4="1900-01-00",0,'invoice_unpaid_08-06'!M4)</f>
        <v>0</v>
      </c>
      <c r="AB4" t="str">
        <f>IF(EXACT(export_inv_main_unpaid_normal!Y4,'invoice_unpaid_08-06'!O4),"ok",'invoice_unpaid_08-06'!O4)</f>
        <v>ok</v>
      </c>
    </row>
    <row r="5" spans="1:28">
      <c r="A5">
        <v>32951</v>
      </c>
      <c r="B5">
        <v>35656</v>
      </c>
      <c r="C5">
        <v>34922</v>
      </c>
      <c r="D5">
        <v>8286</v>
      </c>
      <c r="E5">
        <v>175</v>
      </c>
      <c r="F5">
        <v>205</v>
      </c>
      <c r="G5">
        <v>2</v>
      </c>
      <c r="H5" t="s">
        <v>29</v>
      </c>
      <c r="I5" t="s">
        <v>38</v>
      </c>
      <c r="J5" t="s">
        <v>29</v>
      </c>
      <c r="K5" t="s">
        <v>31</v>
      </c>
      <c r="L5">
        <v>82178802</v>
      </c>
      <c r="M5" t="s">
        <v>32</v>
      </c>
      <c r="N5">
        <v>30</v>
      </c>
      <c r="O5" t="s">
        <v>292</v>
      </c>
      <c r="P5">
        <v>10</v>
      </c>
      <c r="Q5">
        <v>0</v>
      </c>
      <c r="R5">
        <v>0</v>
      </c>
      <c r="S5">
        <v>0</v>
      </c>
      <c r="T5">
        <v>0</v>
      </c>
      <c r="U5">
        <v>0</v>
      </c>
      <c r="V5">
        <v>6333600</v>
      </c>
      <c r="W5">
        <v>633360</v>
      </c>
      <c r="X5">
        <v>6966960</v>
      </c>
      <c r="Y5">
        <v>6966960</v>
      </c>
      <c r="Z5" t="s">
        <v>571</v>
      </c>
      <c r="AA5">
        <f>IF(Z5="1900-01-00",0,'invoice_unpaid_08-06'!M5)</f>
        <v>0</v>
      </c>
      <c r="AB5" t="str">
        <f>IF(EXACT(export_inv_main_unpaid_normal!Y5,'invoice_unpaid_08-06'!O5),"ok",'invoice_unpaid_08-06'!O5)</f>
        <v>ok</v>
      </c>
    </row>
    <row r="6" spans="1:28">
      <c r="A6">
        <v>33047</v>
      </c>
      <c r="B6">
        <v>35761</v>
      </c>
      <c r="C6">
        <v>34925</v>
      </c>
      <c r="D6">
        <v>8286</v>
      </c>
      <c r="E6">
        <v>175</v>
      </c>
      <c r="F6">
        <v>205</v>
      </c>
      <c r="G6">
        <v>2</v>
      </c>
      <c r="H6" t="s">
        <v>29</v>
      </c>
      <c r="I6" t="s">
        <v>34</v>
      </c>
      <c r="J6" t="s">
        <v>29</v>
      </c>
      <c r="K6" t="s">
        <v>31</v>
      </c>
      <c r="L6">
        <v>82178898</v>
      </c>
      <c r="M6" t="s">
        <v>32</v>
      </c>
      <c r="N6">
        <v>30</v>
      </c>
      <c r="O6" t="s">
        <v>293</v>
      </c>
      <c r="P6">
        <v>10</v>
      </c>
      <c r="Q6">
        <v>0</v>
      </c>
      <c r="R6">
        <v>0</v>
      </c>
      <c r="S6">
        <v>0</v>
      </c>
      <c r="T6">
        <v>0</v>
      </c>
      <c r="U6">
        <v>0</v>
      </c>
      <c r="V6">
        <v>10907400</v>
      </c>
      <c r="W6">
        <v>1090740</v>
      </c>
      <c r="X6">
        <v>11998140</v>
      </c>
      <c r="Y6">
        <v>11998140</v>
      </c>
      <c r="Z6" t="s">
        <v>571</v>
      </c>
      <c r="AA6">
        <f>IF(Z6="1900-01-00",0,'invoice_unpaid_08-06'!M6)</f>
        <v>0</v>
      </c>
      <c r="AB6" t="str">
        <f>IF(EXACT(export_inv_main_unpaid_normal!Y6,'invoice_unpaid_08-06'!O6),"ok",'invoice_unpaid_08-06'!O6)</f>
        <v>ok</v>
      </c>
    </row>
    <row r="7" spans="1:28">
      <c r="A7">
        <v>33048</v>
      </c>
      <c r="B7">
        <v>35762</v>
      </c>
      <c r="C7">
        <v>34922</v>
      </c>
      <c r="D7">
        <v>8286</v>
      </c>
      <c r="E7">
        <v>175</v>
      </c>
      <c r="F7">
        <v>205</v>
      </c>
      <c r="G7">
        <v>2</v>
      </c>
      <c r="H7" t="s">
        <v>29</v>
      </c>
      <c r="I7" t="s">
        <v>38</v>
      </c>
      <c r="J7" t="s">
        <v>29</v>
      </c>
      <c r="K7" t="s">
        <v>31</v>
      </c>
      <c r="L7">
        <v>99362232</v>
      </c>
      <c r="M7" t="s">
        <v>32</v>
      </c>
      <c r="N7">
        <v>30</v>
      </c>
      <c r="O7" t="s">
        <v>293</v>
      </c>
      <c r="P7">
        <v>10</v>
      </c>
      <c r="Q7">
        <v>0</v>
      </c>
      <c r="R7">
        <v>0</v>
      </c>
      <c r="S7">
        <v>0</v>
      </c>
      <c r="T7">
        <v>0</v>
      </c>
      <c r="U7">
        <v>0</v>
      </c>
      <c r="V7">
        <v>21287000</v>
      </c>
      <c r="W7">
        <v>2128700</v>
      </c>
      <c r="X7">
        <v>23415700</v>
      </c>
      <c r="Y7">
        <v>23415700</v>
      </c>
      <c r="Z7" t="s">
        <v>571</v>
      </c>
      <c r="AA7">
        <f>IF(Z7="1900-01-00",0,'invoice_unpaid_08-06'!M7)</f>
        <v>0</v>
      </c>
      <c r="AB7" t="str">
        <f>IF(EXACT(export_inv_main_unpaid_normal!Y7,'invoice_unpaid_08-06'!O7),"ok",'invoice_unpaid_08-06'!O7)</f>
        <v>ok</v>
      </c>
    </row>
    <row r="8" spans="1:28">
      <c r="A8">
        <v>33049</v>
      </c>
      <c r="B8">
        <v>35844</v>
      </c>
      <c r="C8">
        <v>35042</v>
      </c>
      <c r="D8">
        <v>8286</v>
      </c>
      <c r="E8">
        <v>175</v>
      </c>
      <c r="F8">
        <v>205</v>
      </c>
      <c r="G8">
        <v>2</v>
      </c>
      <c r="H8" t="s">
        <v>29</v>
      </c>
      <c r="I8" t="s">
        <v>42</v>
      </c>
      <c r="J8" t="s">
        <v>29</v>
      </c>
      <c r="K8" t="s">
        <v>31</v>
      </c>
      <c r="L8">
        <v>99362233</v>
      </c>
      <c r="M8" t="s">
        <v>32</v>
      </c>
      <c r="N8">
        <v>30</v>
      </c>
      <c r="O8" t="s">
        <v>293</v>
      </c>
      <c r="P8">
        <v>10</v>
      </c>
      <c r="Q8">
        <v>0</v>
      </c>
      <c r="R8">
        <v>0</v>
      </c>
      <c r="S8">
        <v>0</v>
      </c>
      <c r="T8">
        <v>0</v>
      </c>
      <c r="U8">
        <v>0</v>
      </c>
      <c r="V8">
        <v>2935800</v>
      </c>
      <c r="W8">
        <v>293580</v>
      </c>
      <c r="X8">
        <v>3229380</v>
      </c>
      <c r="Y8">
        <v>3229380</v>
      </c>
      <c r="Z8" t="s">
        <v>571</v>
      </c>
      <c r="AA8">
        <f>IF(Z8="1900-01-00",0,'invoice_unpaid_08-06'!M8)</f>
        <v>0</v>
      </c>
      <c r="AB8" t="str">
        <f>IF(EXACT(export_inv_main_unpaid_normal!Y8,'invoice_unpaid_08-06'!O8),"ok",'invoice_unpaid_08-06'!O8)</f>
        <v>ok</v>
      </c>
    </row>
    <row r="9" spans="1:28">
      <c r="A9">
        <v>33083</v>
      </c>
      <c r="B9">
        <v>35895</v>
      </c>
      <c r="C9">
        <v>35103</v>
      </c>
      <c r="D9">
        <v>8286</v>
      </c>
      <c r="E9">
        <v>175</v>
      </c>
      <c r="F9">
        <v>205</v>
      </c>
      <c r="G9">
        <v>2</v>
      </c>
      <c r="H9" t="s">
        <v>29</v>
      </c>
      <c r="I9" t="s">
        <v>42</v>
      </c>
      <c r="J9" t="s">
        <v>29</v>
      </c>
      <c r="K9" t="s">
        <v>31</v>
      </c>
      <c r="L9">
        <v>99362267</v>
      </c>
      <c r="M9" t="s">
        <v>32</v>
      </c>
      <c r="N9">
        <v>30</v>
      </c>
      <c r="O9" t="s">
        <v>293</v>
      </c>
      <c r="P9">
        <v>10</v>
      </c>
      <c r="Q9">
        <v>0</v>
      </c>
      <c r="R9">
        <v>0</v>
      </c>
      <c r="S9">
        <v>0</v>
      </c>
      <c r="T9">
        <v>0</v>
      </c>
      <c r="U9">
        <v>0</v>
      </c>
      <c r="V9">
        <v>306600</v>
      </c>
      <c r="W9">
        <v>30660</v>
      </c>
      <c r="X9">
        <v>337260</v>
      </c>
      <c r="Y9">
        <v>337260</v>
      </c>
      <c r="Z9" t="s">
        <v>571</v>
      </c>
      <c r="AA9">
        <f>IF(Z9="1900-01-00",0,'invoice_unpaid_08-06'!M9)</f>
        <v>0</v>
      </c>
      <c r="AB9" t="str">
        <f>IF(EXACT(export_inv_main_unpaid_normal!Y9,'invoice_unpaid_08-06'!O9),"ok",'invoice_unpaid_08-06'!O9)</f>
        <v>ok</v>
      </c>
    </row>
    <row r="10" spans="1:28">
      <c r="A10">
        <v>33137</v>
      </c>
      <c r="B10">
        <v>35911</v>
      </c>
      <c r="C10">
        <v>34922</v>
      </c>
      <c r="D10">
        <v>8286</v>
      </c>
      <c r="E10">
        <v>175</v>
      </c>
      <c r="F10">
        <v>205</v>
      </c>
      <c r="G10">
        <v>2</v>
      </c>
      <c r="H10" t="s">
        <v>29</v>
      </c>
      <c r="I10" t="s">
        <v>38</v>
      </c>
      <c r="J10" t="s">
        <v>29</v>
      </c>
      <c r="K10" t="s">
        <v>31</v>
      </c>
      <c r="L10">
        <v>99362319</v>
      </c>
      <c r="M10" t="s">
        <v>32</v>
      </c>
      <c r="N10">
        <v>30</v>
      </c>
      <c r="O10" t="s">
        <v>294</v>
      </c>
      <c r="P10">
        <v>10</v>
      </c>
      <c r="Q10">
        <v>0</v>
      </c>
      <c r="R10">
        <v>0</v>
      </c>
      <c r="S10">
        <v>0</v>
      </c>
      <c r="T10">
        <v>0</v>
      </c>
      <c r="U10">
        <v>0</v>
      </c>
      <c r="V10">
        <v>1839600</v>
      </c>
      <c r="W10">
        <v>183960</v>
      </c>
      <c r="X10">
        <v>2023560</v>
      </c>
      <c r="Y10">
        <v>2023560</v>
      </c>
      <c r="Z10" t="s">
        <v>571</v>
      </c>
      <c r="AA10">
        <f>IF(Z10="1900-01-00",0,'invoice_unpaid_08-06'!M10)</f>
        <v>0</v>
      </c>
      <c r="AB10" t="str">
        <f>IF(EXACT(export_inv_main_unpaid_normal!Y10,'invoice_unpaid_08-06'!O10),"ok",'invoice_unpaid_08-06'!O10)</f>
        <v>ok</v>
      </c>
    </row>
    <row r="11" spans="1:28">
      <c r="A11">
        <v>33141</v>
      </c>
      <c r="B11">
        <v>35880</v>
      </c>
      <c r="C11">
        <v>34924</v>
      </c>
      <c r="D11">
        <v>8286</v>
      </c>
      <c r="E11">
        <v>175</v>
      </c>
      <c r="F11">
        <v>205</v>
      </c>
      <c r="G11">
        <v>2</v>
      </c>
      <c r="H11" t="s">
        <v>29</v>
      </c>
      <c r="I11" t="s">
        <v>36</v>
      </c>
      <c r="J11" t="s">
        <v>29</v>
      </c>
      <c r="K11" t="s">
        <v>31</v>
      </c>
      <c r="L11">
        <v>99362323</v>
      </c>
      <c r="M11" t="s">
        <v>32</v>
      </c>
      <c r="N11">
        <v>30</v>
      </c>
      <c r="O11" t="s">
        <v>294</v>
      </c>
      <c r="P11">
        <v>10</v>
      </c>
      <c r="Q11">
        <v>0</v>
      </c>
      <c r="R11">
        <v>0</v>
      </c>
      <c r="S11">
        <v>0</v>
      </c>
      <c r="T11">
        <v>0</v>
      </c>
      <c r="U11">
        <v>0</v>
      </c>
      <c r="V11">
        <v>22052800</v>
      </c>
      <c r="W11">
        <v>2205280</v>
      </c>
      <c r="X11">
        <v>24258080</v>
      </c>
      <c r="Y11">
        <v>24258080</v>
      </c>
      <c r="Z11" t="s">
        <v>571</v>
      </c>
      <c r="AA11">
        <f>IF(Z11="1900-01-00",0,'invoice_unpaid_08-06'!M11)</f>
        <v>0</v>
      </c>
      <c r="AB11" t="str">
        <f>IF(EXACT(export_inv_main_unpaid_normal!Y11,'invoice_unpaid_08-06'!O11),"ok",'invoice_unpaid_08-06'!O11)</f>
        <v>ok</v>
      </c>
    </row>
    <row r="12" spans="1:28">
      <c r="A12">
        <v>33451</v>
      </c>
      <c r="B12">
        <v>36074</v>
      </c>
      <c r="C12">
        <v>35247</v>
      </c>
      <c r="D12">
        <v>8286</v>
      </c>
      <c r="E12">
        <v>175</v>
      </c>
      <c r="F12">
        <v>205</v>
      </c>
      <c r="G12">
        <v>2</v>
      </c>
      <c r="H12" t="s">
        <v>29</v>
      </c>
      <c r="I12" t="s">
        <v>42</v>
      </c>
      <c r="J12" t="s">
        <v>29</v>
      </c>
      <c r="K12" t="s">
        <v>31</v>
      </c>
      <c r="L12">
        <v>99362611</v>
      </c>
      <c r="M12" t="s">
        <v>32</v>
      </c>
      <c r="N12">
        <v>30</v>
      </c>
      <c r="O12" t="s">
        <v>295</v>
      </c>
      <c r="P12">
        <v>10</v>
      </c>
      <c r="Q12">
        <v>0</v>
      </c>
      <c r="R12">
        <v>0</v>
      </c>
      <c r="S12">
        <v>0</v>
      </c>
      <c r="T12">
        <v>0</v>
      </c>
      <c r="U12">
        <v>0</v>
      </c>
      <c r="V12">
        <v>364000</v>
      </c>
      <c r="W12">
        <v>36400</v>
      </c>
      <c r="X12">
        <v>400400</v>
      </c>
      <c r="Y12">
        <v>400400</v>
      </c>
      <c r="Z12" t="s">
        <v>571</v>
      </c>
      <c r="AA12">
        <f>IF(Z12="1900-01-00",0,'invoice_unpaid_08-06'!M12)</f>
        <v>0</v>
      </c>
      <c r="AB12" t="str">
        <f>IF(EXACT(export_inv_main_unpaid_normal!Y12,'invoice_unpaid_08-06'!O12),"ok",'invoice_unpaid_08-06'!O12)</f>
        <v>ok</v>
      </c>
    </row>
    <row r="13" spans="1:28">
      <c r="A13">
        <v>33452</v>
      </c>
      <c r="B13">
        <v>36137</v>
      </c>
      <c r="C13">
        <v>35238</v>
      </c>
      <c r="D13">
        <v>8286</v>
      </c>
      <c r="E13">
        <v>175</v>
      </c>
      <c r="F13">
        <v>205</v>
      </c>
      <c r="G13">
        <v>2</v>
      </c>
      <c r="H13" t="s">
        <v>29</v>
      </c>
      <c r="I13" t="s">
        <v>30</v>
      </c>
      <c r="J13" t="s">
        <v>29</v>
      </c>
      <c r="K13" t="s">
        <v>31</v>
      </c>
      <c r="L13">
        <v>99362612</v>
      </c>
      <c r="M13" t="s">
        <v>32</v>
      </c>
      <c r="N13">
        <v>30</v>
      </c>
      <c r="O13" t="s">
        <v>295</v>
      </c>
      <c r="P13">
        <v>10</v>
      </c>
      <c r="Q13">
        <v>0</v>
      </c>
      <c r="R13">
        <v>0</v>
      </c>
      <c r="S13">
        <v>0</v>
      </c>
      <c r="T13">
        <v>0</v>
      </c>
      <c r="U13">
        <v>0</v>
      </c>
      <c r="V13">
        <v>1394400</v>
      </c>
      <c r="W13">
        <v>139440</v>
      </c>
      <c r="X13">
        <v>1533840</v>
      </c>
      <c r="Y13">
        <v>1533840</v>
      </c>
      <c r="Z13" t="s">
        <v>571</v>
      </c>
      <c r="AA13">
        <f>IF(Z13="1900-01-00",0,'invoice_unpaid_08-06'!M13)</f>
        <v>0</v>
      </c>
      <c r="AB13" t="str">
        <f>IF(EXACT(export_inv_main_unpaid_normal!Y13,'invoice_unpaid_08-06'!O13),"ok",'invoice_unpaid_08-06'!O13)</f>
        <v>ok</v>
      </c>
    </row>
    <row r="14" spans="1:28">
      <c r="A14">
        <v>33454</v>
      </c>
      <c r="B14">
        <v>36229</v>
      </c>
      <c r="C14">
        <v>34857</v>
      </c>
      <c r="D14">
        <v>8286</v>
      </c>
      <c r="E14">
        <v>175</v>
      </c>
      <c r="F14">
        <v>205</v>
      </c>
      <c r="G14">
        <v>2</v>
      </c>
      <c r="H14" t="s">
        <v>29</v>
      </c>
      <c r="I14" t="s">
        <v>38</v>
      </c>
      <c r="J14" t="s">
        <v>29</v>
      </c>
      <c r="K14" t="s">
        <v>31</v>
      </c>
      <c r="L14">
        <v>99362613</v>
      </c>
      <c r="M14" t="s">
        <v>32</v>
      </c>
      <c r="N14">
        <v>90</v>
      </c>
      <c r="O14" t="s">
        <v>295</v>
      </c>
      <c r="P14">
        <v>10</v>
      </c>
      <c r="Q14">
        <v>0</v>
      </c>
      <c r="R14">
        <v>0</v>
      </c>
      <c r="S14">
        <v>0</v>
      </c>
      <c r="T14">
        <v>0</v>
      </c>
      <c r="U14">
        <v>0</v>
      </c>
      <c r="V14">
        <v>149000</v>
      </c>
      <c r="W14">
        <v>14900</v>
      </c>
      <c r="X14">
        <v>163900</v>
      </c>
      <c r="Y14">
        <v>163900</v>
      </c>
      <c r="Z14" t="s">
        <v>571</v>
      </c>
      <c r="AA14">
        <f>IF(Z14="1900-01-00",0,'invoice_unpaid_08-06'!M14)</f>
        <v>0</v>
      </c>
      <c r="AB14" t="str">
        <f>IF(EXACT(export_inv_main_unpaid_normal!Y14,'invoice_unpaid_08-06'!O14),"ok",'invoice_unpaid_08-06'!O14)</f>
        <v>ok</v>
      </c>
    </row>
    <row r="15" spans="1:28">
      <c r="A15">
        <v>33473</v>
      </c>
      <c r="B15">
        <v>36226</v>
      </c>
      <c r="C15">
        <v>35343</v>
      </c>
      <c r="D15">
        <v>8286</v>
      </c>
      <c r="E15">
        <v>175</v>
      </c>
      <c r="F15">
        <v>205</v>
      </c>
      <c r="G15">
        <v>2</v>
      </c>
      <c r="H15" t="s">
        <v>29</v>
      </c>
      <c r="I15" t="s">
        <v>42</v>
      </c>
      <c r="J15" t="s">
        <v>29</v>
      </c>
      <c r="K15" t="s">
        <v>31</v>
      </c>
      <c r="L15">
        <v>99362632</v>
      </c>
      <c r="M15" t="s">
        <v>32</v>
      </c>
      <c r="N15">
        <v>30</v>
      </c>
      <c r="O15" t="s">
        <v>295</v>
      </c>
      <c r="P15">
        <v>10</v>
      </c>
      <c r="Q15">
        <v>0</v>
      </c>
      <c r="R15">
        <v>0</v>
      </c>
      <c r="S15">
        <v>0</v>
      </c>
      <c r="T15">
        <v>0</v>
      </c>
      <c r="U15">
        <v>0</v>
      </c>
      <c r="V15">
        <v>1226400</v>
      </c>
      <c r="W15">
        <v>122640</v>
      </c>
      <c r="X15">
        <v>1349040</v>
      </c>
      <c r="Y15">
        <v>1349040</v>
      </c>
      <c r="Z15" t="s">
        <v>571</v>
      </c>
      <c r="AA15">
        <f>IF(Z15="1900-01-00",0,'invoice_unpaid_08-06'!M15)</f>
        <v>0</v>
      </c>
      <c r="AB15" t="str">
        <f>IF(EXACT(export_inv_main_unpaid_normal!Y15,'invoice_unpaid_08-06'!O15),"ok",'invoice_unpaid_08-06'!O15)</f>
        <v>ok</v>
      </c>
    </row>
    <row r="16" spans="1:28">
      <c r="A16">
        <v>33655</v>
      </c>
      <c r="B16">
        <v>36439</v>
      </c>
      <c r="C16">
        <v>35550</v>
      </c>
      <c r="D16">
        <v>8357</v>
      </c>
      <c r="E16">
        <v>175</v>
      </c>
      <c r="F16">
        <v>205</v>
      </c>
      <c r="G16">
        <v>2</v>
      </c>
      <c r="H16" t="s">
        <v>51</v>
      </c>
      <c r="I16" t="s">
        <v>52</v>
      </c>
      <c r="J16" t="s">
        <v>51</v>
      </c>
      <c r="L16">
        <v>99362813</v>
      </c>
      <c r="M16" t="s">
        <v>32</v>
      </c>
      <c r="N16">
        <v>30</v>
      </c>
      <c r="O16" t="s">
        <v>296</v>
      </c>
      <c r="P16">
        <v>10</v>
      </c>
      <c r="Q16">
        <v>0</v>
      </c>
      <c r="R16">
        <v>0</v>
      </c>
      <c r="S16">
        <v>0</v>
      </c>
      <c r="T16">
        <v>0</v>
      </c>
      <c r="U16">
        <v>0</v>
      </c>
      <c r="V16">
        <v>2935800</v>
      </c>
      <c r="W16">
        <v>293580</v>
      </c>
      <c r="X16">
        <v>3229380</v>
      </c>
      <c r="Y16">
        <v>3229380</v>
      </c>
      <c r="Z16" t="s">
        <v>571</v>
      </c>
      <c r="AA16">
        <f>IF(Z16="1900-01-00",0,'invoice_unpaid_08-06'!M16)</f>
        <v>0</v>
      </c>
      <c r="AB16" t="str">
        <f>IF(EXACT(export_inv_main_unpaid_normal!Y16,'invoice_unpaid_08-06'!O16),"ok",'invoice_unpaid_08-06'!O16)</f>
        <v>ok</v>
      </c>
    </row>
    <row r="17" spans="1:28">
      <c r="A17">
        <v>33694</v>
      </c>
      <c r="B17">
        <v>36482</v>
      </c>
      <c r="C17">
        <v>35571</v>
      </c>
      <c r="D17">
        <v>8357</v>
      </c>
      <c r="E17">
        <v>175</v>
      </c>
      <c r="F17">
        <v>205</v>
      </c>
      <c r="G17">
        <v>2</v>
      </c>
      <c r="H17" t="s">
        <v>51</v>
      </c>
      <c r="I17" t="s">
        <v>52</v>
      </c>
      <c r="J17" t="s">
        <v>51</v>
      </c>
      <c r="L17">
        <v>99362852</v>
      </c>
      <c r="M17" t="s">
        <v>32</v>
      </c>
      <c r="N17">
        <v>30</v>
      </c>
      <c r="O17" t="s">
        <v>297</v>
      </c>
      <c r="P17">
        <v>10</v>
      </c>
      <c r="Q17">
        <v>0</v>
      </c>
      <c r="R17">
        <v>0</v>
      </c>
      <c r="S17">
        <v>0</v>
      </c>
      <c r="T17">
        <v>0</v>
      </c>
      <c r="U17">
        <v>0</v>
      </c>
      <c r="V17">
        <v>583800</v>
      </c>
      <c r="W17">
        <v>58380</v>
      </c>
      <c r="X17">
        <v>642180</v>
      </c>
      <c r="Y17">
        <v>642180</v>
      </c>
      <c r="Z17" t="s">
        <v>571</v>
      </c>
      <c r="AA17">
        <f>IF(Z17="1900-01-00",0,'invoice_unpaid_08-06'!M17)</f>
        <v>0</v>
      </c>
      <c r="AB17" t="str">
        <f>IF(EXACT(export_inv_main_unpaid_normal!Y17,'invoice_unpaid_08-06'!O17),"ok",'invoice_unpaid_08-06'!O17)</f>
        <v>ok</v>
      </c>
    </row>
    <row r="18" spans="1:28">
      <c r="A18">
        <v>33695</v>
      </c>
      <c r="B18">
        <v>36483</v>
      </c>
      <c r="C18">
        <v>35585</v>
      </c>
      <c r="D18">
        <v>8357</v>
      </c>
      <c r="E18">
        <v>175</v>
      </c>
      <c r="F18">
        <v>205</v>
      </c>
      <c r="G18">
        <v>2</v>
      </c>
      <c r="H18" t="s">
        <v>51</v>
      </c>
      <c r="I18" t="s">
        <v>52</v>
      </c>
      <c r="J18" t="s">
        <v>51</v>
      </c>
      <c r="L18">
        <v>99362853</v>
      </c>
      <c r="M18" t="s">
        <v>32</v>
      </c>
      <c r="N18">
        <v>30</v>
      </c>
      <c r="O18" t="s">
        <v>297</v>
      </c>
      <c r="P18">
        <v>10</v>
      </c>
      <c r="Q18">
        <v>0</v>
      </c>
      <c r="R18">
        <v>0</v>
      </c>
      <c r="S18">
        <v>0</v>
      </c>
      <c r="T18">
        <v>0</v>
      </c>
      <c r="U18">
        <v>0</v>
      </c>
      <c r="V18">
        <v>652400</v>
      </c>
      <c r="W18">
        <v>65240</v>
      </c>
      <c r="X18">
        <v>717640</v>
      </c>
      <c r="Y18">
        <v>717640</v>
      </c>
      <c r="Z18" t="s">
        <v>571</v>
      </c>
      <c r="AA18">
        <f>IF(Z18="1900-01-00",0,'invoice_unpaid_08-06'!M18)</f>
        <v>0</v>
      </c>
      <c r="AB18" t="str">
        <f>IF(EXACT(export_inv_main_unpaid_normal!Y18,'invoice_unpaid_08-06'!O18),"ok",'invoice_unpaid_08-06'!O18)</f>
        <v>ok</v>
      </c>
    </row>
    <row r="19" spans="1:28">
      <c r="A19">
        <v>34041</v>
      </c>
      <c r="B19">
        <v>36526</v>
      </c>
      <c r="C19">
        <v>34857</v>
      </c>
      <c r="D19">
        <v>8286</v>
      </c>
      <c r="E19">
        <v>175</v>
      </c>
      <c r="F19">
        <v>205</v>
      </c>
      <c r="G19">
        <v>2</v>
      </c>
      <c r="H19" t="s">
        <v>29</v>
      </c>
      <c r="I19" t="s">
        <v>38</v>
      </c>
      <c r="J19" t="s">
        <v>29</v>
      </c>
      <c r="K19" t="s">
        <v>31</v>
      </c>
      <c r="L19">
        <v>74956571</v>
      </c>
      <c r="M19" t="s">
        <v>32</v>
      </c>
      <c r="N19">
        <v>90</v>
      </c>
      <c r="O19" t="s">
        <v>298</v>
      </c>
      <c r="P19">
        <v>10</v>
      </c>
      <c r="Q19">
        <v>0</v>
      </c>
      <c r="R19">
        <v>0</v>
      </c>
      <c r="S19">
        <v>0</v>
      </c>
      <c r="T19">
        <v>0</v>
      </c>
      <c r="U19">
        <v>0</v>
      </c>
      <c r="V19">
        <v>1836000</v>
      </c>
      <c r="W19">
        <v>183600</v>
      </c>
      <c r="X19">
        <v>2019600</v>
      </c>
      <c r="Y19">
        <v>2019600</v>
      </c>
      <c r="Z19" t="s">
        <v>571</v>
      </c>
      <c r="AA19">
        <f>IF(Z19="1900-01-00",0,'invoice_unpaid_08-06'!M19)</f>
        <v>0</v>
      </c>
      <c r="AB19" t="str">
        <f>IF(EXACT(export_inv_main_unpaid_normal!Y19,'invoice_unpaid_08-06'!O19),"ok",'invoice_unpaid_08-06'!O19)</f>
        <v>ok</v>
      </c>
    </row>
    <row r="20" spans="1:28">
      <c r="A20">
        <v>34069</v>
      </c>
      <c r="B20">
        <v>36617</v>
      </c>
      <c r="C20">
        <v>34857</v>
      </c>
      <c r="D20">
        <v>8286</v>
      </c>
      <c r="E20">
        <v>175</v>
      </c>
      <c r="F20">
        <v>205</v>
      </c>
      <c r="G20">
        <v>2</v>
      </c>
      <c r="H20" t="s">
        <v>29</v>
      </c>
      <c r="I20" t="s">
        <v>38</v>
      </c>
      <c r="J20" t="s">
        <v>29</v>
      </c>
      <c r="K20" t="s">
        <v>31</v>
      </c>
      <c r="L20">
        <v>74956599</v>
      </c>
      <c r="M20" t="s">
        <v>32</v>
      </c>
      <c r="N20">
        <v>90</v>
      </c>
      <c r="O20" t="s">
        <v>299</v>
      </c>
      <c r="P20">
        <v>10</v>
      </c>
      <c r="Q20">
        <v>0</v>
      </c>
      <c r="R20">
        <v>0</v>
      </c>
      <c r="S20">
        <v>0</v>
      </c>
      <c r="T20">
        <v>0</v>
      </c>
      <c r="U20">
        <v>0</v>
      </c>
      <c r="V20">
        <v>1283000</v>
      </c>
      <c r="W20">
        <v>128300</v>
      </c>
      <c r="X20">
        <v>1411300</v>
      </c>
      <c r="Y20">
        <v>1411300</v>
      </c>
      <c r="Z20" t="s">
        <v>571</v>
      </c>
      <c r="AA20">
        <f>IF(Z20="1900-01-00",0,'invoice_unpaid_08-06'!M20)</f>
        <v>0</v>
      </c>
      <c r="AB20" t="str">
        <f>IF(EXACT(export_inv_main_unpaid_normal!Y20,'invoice_unpaid_08-06'!O20),"ok",'invoice_unpaid_08-06'!O20)</f>
        <v>ok</v>
      </c>
    </row>
    <row r="21" spans="1:28">
      <c r="A21">
        <v>34589</v>
      </c>
      <c r="B21">
        <v>36737</v>
      </c>
      <c r="C21">
        <v>35691</v>
      </c>
      <c r="D21">
        <v>8286</v>
      </c>
      <c r="E21">
        <v>175</v>
      </c>
      <c r="F21">
        <v>205</v>
      </c>
      <c r="G21">
        <v>2</v>
      </c>
      <c r="H21" t="s">
        <v>29</v>
      </c>
      <c r="I21" t="s">
        <v>30</v>
      </c>
      <c r="J21" t="s">
        <v>29</v>
      </c>
      <c r="K21" t="s">
        <v>31</v>
      </c>
      <c r="L21">
        <v>53510772</v>
      </c>
      <c r="M21" t="s">
        <v>32</v>
      </c>
      <c r="N21">
        <v>30</v>
      </c>
      <c r="O21" t="s">
        <v>300</v>
      </c>
      <c r="P21">
        <v>10</v>
      </c>
      <c r="Q21">
        <v>0</v>
      </c>
      <c r="R21">
        <v>0</v>
      </c>
      <c r="S21">
        <v>0</v>
      </c>
      <c r="T21">
        <v>0</v>
      </c>
      <c r="U21">
        <v>0</v>
      </c>
      <c r="V21">
        <v>149000</v>
      </c>
      <c r="W21">
        <v>14900</v>
      </c>
      <c r="X21">
        <v>163900</v>
      </c>
      <c r="Y21">
        <v>163900</v>
      </c>
      <c r="Z21" t="s">
        <v>571</v>
      </c>
      <c r="AA21">
        <f>IF(Z21="1900-01-00",0,'invoice_unpaid_08-06'!M21)</f>
        <v>0</v>
      </c>
      <c r="AB21" t="str">
        <f>IF(EXACT(export_inv_main_unpaid_normal!Y21,'invoice_unpaid_08-06'!O21),"ok",'invoice_unpaid_08-06'!O21)</f>
        <v>ok</v>
      </c>
    </row>
    <row r="22" spans="1:28">
      <c r="A22">
        <v>34982</v>
      </c>
      <c r="B22">
        <v>37995</v>
      </c>
      <c r="C22">
        <v>34857</v>
      </c>
      <c r="D22">
        <v>8286</v>
      </c>
      <c r="E22">
        <v>175</v>
      </c>
      <c r="F22">
        <v>205</v>
      </c>
      <c r="G22">
        <v>2</v>
      </c>
      <c r="H22" t="s">
        <v>29</v>
      </c>
      <c r="I22" t="s">
        <v>38</v>
      </c>
      <c r="J22" t="s">
        <v>29</v>
      </c>
      <c r="K22" t="s">
        <v>31</v>
      </c>
      <c r="L22">
        <v>53511161</v>
      </c>
      <c r="M22" t="s">
        <v>32</v>
      </c>
      <c r="N22">
        <v>90</v>
      </c>
      <c r="O22" t="s">
        <v>301</v>
      </c>
      <c r="P22">
        <v>10</v>
      </c>
      <c r="Q22">
        <v>0</v>
      </c>
      <c r="R22">
        <v>0</v>
      </c>
      <c r="S22">
        <v>0</v>
      </c>
      <c r="T22">
        <v>0</v>
      </c>
      <c r="U22">
        <v>0</v>
      </c>
      <c r="V22">
        <v>950000</v>
      </c>
      <c r="W22">
        <v>95000</v>
      </c>
      <c r="X22">
        <v>1045000</v>
      </c>
      <c r="Y22">
        <v>1045000</v>
      </c>
      <c r="Z22" t="s">
        <v>571</v>
      </c>
      <c r="AA22">
        <f>IF(Z22="1900-01-00",0,'invoice_unpaid_08-06'!M22)</f>
        <v>0</v>
      </c>
      <c r="AB22" t="str">
        <f>IF(EXACT(export_inv_main_unpaid_normal!Y22,'invoice_unpaid_08-06'!O22),"ok",'invoice_unpaid_08-06'!O22)</f>
        <v>ok</v>
      </c>
    </row>
    <row r="23" spans="1:28">
      <c r="A23">
        <v>34983</v>
      </c>
      <c r="B23">
        <v>37993</v>
      </c>
      <c r="C23">
        <v>35691</v>
      </c>
      <c r="D23">
        <v>8286</v>
      </c>
      <c r="E23">
        <v>175</v>
      </c>
      <c r="F23">
        <v>205</v>
      </c>
      <c r="G23">
        <v>2</v>
      </c>
      <c r="H23" t="s">
        <v>29</v>
      </c>
      <c r="I23" t="s">
        <v>30</v>
      </c>
      <c r="J23" t="s">
        <v>29</v>
      </c>
      <c r="K23" t="s">
        <v>31</v>
      </c>
      <c r="L23">
        <v>53511162</v>
      </c>
      <c r="M23" t="s">
        <v>32</v>
      </c>
      <c r="N23">
        <v>30</v>
      </c>
      <c r="O23" t="s">
        <v>301</v>
      </c>
      <c r="P23">
        <v>10</v>
      </c>
      <c r="Q23">
        <v>0</v>
      </c>
      <c r="R23">
        <v>0</v>
      </c>
      <c r="S23">
        <v>0</v>
      </c>
      <c r="T23">
        <v>0</v>
      </c>
      <c r="U23">
        <v>0</v>
      </c>
      <c r="V23">
        <v>740000</v>
      </c>
      <c r="W23">
        <v>74000</v>
      </c>
      <c r="X23">
        <v>814000</v>
      </c>
      <c r="Y23">
        <v>814000</v>
      </c>
      <c r="Z23" t="s">
        <v>571</v>
      </c>
      <c r="AA23">
        <f>IF(Z23="1900-01-00",0,'invoice_unpaid_08-06'!M23)</f>
        <v>0</v>
      </c>
      <c r="AB23" t="str">
        <f>IF(EXACT(export_inv_main_unpaid_normal!Y23,'invoice_unpaid_08-06'!O23),"ok",'invoice_unpaid_08-06'!O23)</f>
        <v>ok</v>
      </c>
    </row>
    <row r="24" spans="1:28">
      <c r="A24">
        <v>34984</v>
      </c>
      <c r="B24">
        <v>37489</v>
      </c>
      <c r="C24">
        <v>35691</v>
      </c>
      <c r="D24">
        <v>8286</v>
      </c>
      <c r="E24">
        <v>175</v>
      </c>
      <c r="F24">
        <v>205</v>
      </c>
      <c r="G24">
        <v>2</v>
      </c>
      <c r="H24" t="s">
        <v>29</v>
      </c>
      <c r="I24" t="s">
        <v>30</v>
      </c>
      <c r="J24" t="s">
        <v>29</v>
      </c>
      <c r="K24" t="s">
        <v>31</v>
      </c>
      <c r="L24">
        <v>53511163</v>
      </c>
      <c r="M24" t="s">
        <v>32</v>
      </c>
      <c r="N24">
        <v>30</v>
      </c>
      <c r="O24" t="s">
        <v>301</v>
      </c>
      <c r="P24">
        <v>10</v>
      </c>
      <c r="Q24">
        <v>0</v>
      </c>
      <c r="R24">
        <v>0</v>
      </c>
      <c r="S24">
        <v>0</v>
      </c>
      <c r="T24">
        <v>0</v>
      </c>
      <c r="U24">
        <v>0</v>
      </c>
      <c r="V24">
        <v>2431000</v>
      </c>
      <c r="W24">
        <v>243100</v>
      </c>
      <c r="X24">
        <v>2674100</v>
      </c>
      <c r="Y24">
        <v>2674100</v>
      </c>
      <c r="Z24" t="s">
        <v>571</v>
      </c>
      <c r="AA24">
        <f>IF(Z24="1900-01-00",0,'invoice_unpaid_08-06'!M24)</f>
        <v>0</v>
      </c>
      <c r="AB24" t="str">
        <f>IF(EXACT(export_inv_main_unpaid_normal!Y24,'invoice_unpaid_08-06'!O24),"ok",'invoice_unpaid_08-06'!O24)</f>
        <v>ok</v>
      </c>
    </row>
    <row r="25" spans="1:28">
      <c r="A25">
        <v>34985</v>
      </c>
      <c r="B25">
        <v>36910</v>
      </c>
      <c r="C25">
        <v>34857</v>
      </c>
      <c r="D25">
        <v>8286</v>
      </c>
      <c r="E25">
        <v>175</v>
      </c>
      <c r="F25">
        <v>205</v>
      </c>
      <c r="G25">
        <v>2</v>
      </c>
      <c r="H25" t="s">
        <v>29</v>
      </c>
      <c r="I25" t="s">
        <v>38</v>
      </c>
      <c r="J25" t="s">
        <v>29</v>
      </c>
      <c r="K25" t="s">
        <v>31</v>
      </c>
      <c r="L25">
        <v>53511164</v>
      </c>
      <c r="M25" t="s">
        <v>32</v>
      </c>
      <c r="N25">
        <v>90</v>
      </c>
      <c r="O25" t="s">
        <v>301</v>
      </c>
      <c r="P25">
        <v>10</v>
      </c>
      <c r="Q25">
        <v>0</v>
      </c>
      <c r="R25">
        <v>0</v>
      </c>
      <c r="S25">
        <v>0</v>
      </c>
      <c r="T25">
        <v>0</v>
      </c>
      <c r="U25">
        <v>0</v>
      </c>
      <c r="V25">
        <v>2177000</v>
      </c>
      <c r="W25">
        <v>217700</v>
      </c>
      <c r="X25">
        <v>2394700</v>
      </c>
      <c r="Y25">
        <v>2394700</v>
      </c>
      <c r="Z25" t="s">
        <v>571</v>
      </c>
      <c r="AA25">
        <f>IF(Z25="1900-01-00",0,'invoice_unpaid_08-06'!M25)</f>
        <v>0</v>
      </c>
      <c r="AB25" t="str">
        <f>IF(EXACT(export_inv_main_unpaid_normal!Y25,'invoice_unpaid_08-06'!O25),"ok",'invoice_unpaid_08-06'!O25)</f>
        <v>ok</v>
      </c>
    </row>
    <row r="26" spans="1:28">
      <c r="A26">
        <v>34986</v>
      </c>
      <c r="B26">
        <v>36822</v>
      </c>
      <c r="C26">
        <v>34923</v>
      </c>
      <c r="D26">
        <v>8286</v>
      </c>
      <c r="E26">
        <v>175</v>
      </c>
      <c r="F26">
        <v>205</v>
      </c>
      <c r="G26">
        <v>2</v>
      </c>
      <c r="H26" t="s">
        <v>29</v>
      </c>
      <c r="I26" t="s">
        <v>36</v>
      </c>
      <c r="J26" t="s">
        <v>29</v>
      </c>
      <c r="K26" t="s">
        <v>31</v>
      </c>
      <c r="L26">
        <v>53511165</v>
      </c>
      <c r="M26" t="s">
        <v>32</v>
      </c>
      <c r="N26">
        <v>90</v>
      </c>
      <c r="O26" t="s">
        <v>301</v>
      </c>
      <c r="P26">
        <v>10</v>
      </c>
      <c r="Q26">
        <v>0</v>
      </c>
      <c r="R26">
        <v>0</v>
      </c>
      <c r="S26">
        <v>0</v>
      </c>
      <c r="T26">
        <v>0</v>
      </c>
      <c r="U26">
        <v>0</v>
      </c>
      <c r="V26">
        <v>298000</v>
      </c>
      <c r="W26">
        <v>29800</v>
      </c>
      <c r="X26">
        <v>327800</v>
      </c>
      <c r="Y26">
        <v>327800</v>
      </c>
      <c r="Z26" t="s">
        <v>571</v>
      </c>
      <c r="AA26">
        <f>IF(Z26="1900-01-00",0,'invoice_unpaid_08-06'!M26)</f>
        <v>0</v>
      </c>
      <c r="AB26" t="str">
        <f>IF(EXACT(export_inv_main_unpaid_normal!Y26,'invoice_unpaid_08-06'!O26),"ok",'invoice_unpaid_08-06'!O26)</f>
        <v>ok</v>
      </c>
    </row>
    <row r="27" spans="1:28">
      <c r="A27">
        <v>35862</v>
      </c>
      <c r="B27">
        <v>37996</v>
      </c>
      <c r="C27">
        <v>34857</v>
      </c>
      <c r="D27">
        <v>8286</v>
      </c>
      <c r="E27">
        <v>175</v>
      </c>
      <c r="F27">
        <v>205</v>
      </c>
      <c r="G27">
        <v>2</v>
      </c>
      <c r="H27" t="s">
        <v>29</v>
      </c>
      <c r="I27" t="s">
        <v>38</v>
      </c>
      <c r="J27" t="s">
        <v>29</v>
      </c>
      <c r="K27" t="s">
        <v>31</v>
      </c>
      <c r="L27">
        <v>73171502</v>
      </c>
      <c r="M27" t="s">
        <v>32</v>
      </c>
      <c r="N27">
        <v>90</v>
      </c>
      <c r="O27" t="s">
        <v>302</v>
      </c>
      <c r="P27">
        <v>10</v>
      </c>
      <c r="Q27">
        <v>0</v>
      </c>
      <c r="R27">
        <v>0</v>
      </c>
      <c r="S27">
        <v>0</v>
      </c>
      <c r="T27">
        <v>0</v>
      </c>
      <c r="U27">
        <v>0</v>
      </c>
      <c r="V27">
        <v>370000</v>
      </c>
      <c r="W27">
        <v>37000</v>
      </c>
      <c r="X27">
        <v>407000</v>
      </c>
      <c r="Y27">
        <v>407000</v>
      </c>
      <c r="Z27" t="s">
        <v>571</v>
      </c>
      <c r="AA27">
        <f>IF(Z27="1900-01-00",0,'invoice_unpaid_08-06'!M27)</f>
        <v>0</v>
      </c>
      <c r="AB27" t="str">
        <f>IF(EXACT(export_inv_main_unpaid_normal!Y27,'invoice_unpaid_08-06'!O27),"ok",'invoice_unpaid_08-06'!O27)</f>
        <v>ok</v>
      </c>
    </row>
    <row r="28" spans="1:28">
      <c r="A28">
        <v>37185</v>
      </c>
      <c r="B28">
        <v>37998</v>
      </c>
      <c r="C28">
        <v>34923</v>
      </c>
      <c r="D28">
        <v>8286</v>
      </c>
      <c r="E28">
        <v>175</v>
      </c>
      <c r="F28">
        <v>205</v>
      </c>
      <c r="G28">
        <v>2</v>
      </c>
      <c r="H28" t="s">
        <v>29</v>
      </c>
      <c r="I28" t="s">
        <v>36</v>
      </c>
      <c r="J28" t="s">
        <v>29</v>
      </c>
      <c r="K28" t="s">
        <v>31</v>
      </c>
      <c r="L28">
        <v>40081368</v>
      </c>
      <c r="M28" t="s">
        <v>32</v>
      </c>
      <c r="N28">
        <v>90</v>
      </c>
      <c r="O28" t="s">
        <v>303</v>
      </c>
      <c r="P28">
        <v>10</v>
      </c>
      <c r="Q28">
        <v>0</v>
      </c>
      <c r="R28">
        <v>0</v>
      </c>
      <c r="S28">
        <v>0</v>
      </c>
      <c r="T28">
        <v>0</v>
      </c>
      <c r="U28">
        <v>0</v>
      </c>
      <c r="V28">
        <v>580000</v>
      </c>
      <c r="W28">
        <v>58000</v>
      </c>
      <c r="X28">
        <v>638000</v>
      </c>
      <c r="Y28">
        <v>638000</v>
      </c>
      <c r="Z28" t="s">
        <v>571</v>
      </c>
      <c r="AA28">
        <f>IF(Z28="1900-01-00",0,'invoice_unpaid_08-06'!M28)</f>
        <v>0</v>
      </c>
      <c r="AB28" t="str">
        <f>IF(EXACT(export_inv_main_unpaid_normal!Y28,'invoice_unpaid_08-06'!O28),"ok",'invoice_unpaid_08-06'!O28)</f>
        <v>ok</v>
      </c>
    </row>
    <row r="29" spans="1:28">
      <c r="A29">
        <v>37186</v>
      </c>
      <c r="B29">
        <v>38601</v>
      </c>
      <c r="C29">
        <v>34857</v>
      </c>
      <c r="D29">
        <v>8286</v>
      </c>
      <c r="E29">
        <v>175</v>
      </c>
      <c r="F29">
        <v>205</v>
      </c>
      <c r="G29">
        <v>2</v>
      </c>
      <c r="H29" t="s">
        <v>29</v>
      </c>
      <c r="I29" t="s">
        <v>38</v>
      </c>
      <c r="J29" t="s">
        <v>29</v>
      </c>
      <c r="K29" t="s">
        <v>31</v>
      </c>
      <c r="L29">
        <v>40081369</v>
      </c>
      <c r="M29" t="s">
        <v>32</v>
      </c>
      <c r="N29">
        <v>90</v>
      </c>
      <c r="O29" t="s">
        <v>303</v>
      </c>
      <c r="P29">
        <v>10</v>
      </c>
      <c r="Q29">
        <v>0</v>
      </c>
      <c r="R29">
        <v>0</v>
      </c>
      <c r="S29">
        <v>0</v>
      </c>
      <c r="T29">
        <v>0</v>
      </c>
      <c r="U29">
        <v>0</v>
      </c>
      <c r="V29">
        <v>333000</v>
      </c>
      <c r="W29">
        <v>33300</v>
      </c>
      <c r="X29">
        <v>366300</v>
      </c>
      <c r="Y29">
        <v>366300</v>
      </c>
      <c r="Z29" t="s">
        <v>571</v>
      </c>
      <c r="AA29">
        <f>IF(Z29="1900-01-00",0,'invoice_unpaid_08-06'!M29)</f>
        <v>0</v>
      </c>
      <c r="AB29" t="str">
        <f>IF(EXACT(export_inv_main_unpaid_normal!Y29,'invoice_unpaid_08-06'!O29),"ok",'invoice_unpaid_08-06'!O29)</f>
        <v>ok</v>
      </c>
    </row>
    <row r="30" spans="1:28">
      <c r="A30">
        <v>37187</v>
      </c>
      <c r="B30">
        <v>40311</v>
      </c>
      <c r="C30">
        <v>34923</v>
      </c>
      <c r="D30">
        <v>8286</v>
      </c>
      <c r="E30">
        <v>175</v>
      </c>
      <c r="F30">
        <v>205</v>
      </c>
      <c r="G30">
        <v>2</v>
      </c>
      <c r="H30" t="s">
        <v>29</v>
      </c>
      <c r="I30" t="s">
        <v>36</v>
      </c>
      <c r="J30" t="s">
        <v>29</v>
      </c>
      <c r="K30" t="s">
        <v>31</v>
      </c>
      <c r="L30">
        <v>40081370</v>
      </c>
      <c r="M30" t="s">
        <v>32</v>
      </c>
      <c r="N30">
        <v>90</v>
      </c>
      <c r="O30" t="s">
        <v>303</v>
      </c>
      <c r="P30">
        <v>10</v>
      </c>
      <c r="Q30">
        <v>0</v>
      </c>
      <c r="R30">
        <v>0</v>
      </c>
      <c r="S30">
        <v>0</v>
      </c>
      <c r="T30">
        <v>0</v>
      </c>
      <c r="U30">
        <v>0</v>
      </c>
      <c r="V30">
        <v>666000</v>
      </c>
      <c r="W30">
        <v>66600</v>
      </c>
      <c r="X30">
        <v>732600</v>
      </c>
      <c r="Y30">
        <v>732600</v>
      </c>
      <c r="Z30" t="s">
        <v>571</v>
      </c>
      <c r="AA30">
        <f>IF(Z30="1900-01-00",0,'invoice_unpaid_08-06'!M30)</f>
        <v>0</v>
      </c>
      <c r="AB30" t="str">
        <f>IF(EXACT(export_inv_main_unpaid_normal!Y30,'invoice_unpaid_08-06'!O30),"ok",'invoice_unpaid_08-06'!O30)</f>
        <v>ok</v>
      </c>
    </row>
    <row r="31" spans="1:28">
      <c r="A31">
        <v>37636</v>
      </c>
      <c r="B31">
        <v>40741</v>
      </c>
      <c r="C31">
        <v>39188</v>
      </c>
      <c r="D31">
        <v>8153</v>
      </c>
      <c r="E31">
        <v>202</v>
      </c>
      <c r="F31">
        <v>205</v>
      </c>
      <c r="G31">
        <v>2</v>
      </c>
      <c r="H31" t="s">
        <v>61</v>
      </c>
      <c r="I31" t="s">
        <v>62</v>
      </c>
      <c r="J31" t="s">
        <v>61</v>
      </c>
      <c r="L31">
        <v>40081819</v>
      </c>
      <c r="M31" t="s">
        <v>32</v>
      </c>
      <c r="N31">
        <v>30</v>
      </c>
      <c r="O31" t="s">
        <v>304</v>
      </c>
      <c r="P31">
        <v>10</v>
      </c>
      <c r="Q31">
        <v>0</v>
      </c>
      <c r="R31">
        <v>0</v>
      </c>
      <c r="S31">
        <v>0</v>
      </c>
      <c r="T31">
        <v>0</v>
      </c>
      <c r="U31">
        <v>0</v>
      </c>
      <c r="V31">
        <v>3004680</v>
      </c>
      <c r="W31">
        <v>300468</v>
      </c>
      <c r="X31">
        <v>3305148</v>
      </c>
      <c r="Y31">
        <v>3305148</v>
      </c>
      <c r="Z31" t="s">
        <v>572</v>
      </c>
      <c r="AA31">
        <f>IF(Z31="1900-01-00",0,'invoice_unpaid_08-06'!M31)</f>
        <v>2605204</v>
      </c>
      <c r="AB31" t="str">
        <f>IF(EXACT(export_inv_main_unpaid_normal!Y31,'invoice_unpaid_08-06'!O31),"ok",'invoice_unpaid_08-06'!O31)</f>
        <v>ok</v>
      </c>
    </row>
    <row r="32" spans="1:28">
      <c r="A32">
        <v>41503</v>
      </c>
      <c r="B32">
        <v>43560</v>
      </c>
      <c r="C32">
        <v>41678</v>
      </c>
      <c r="D32">
        <v>9440</v>
      </c>
      <c r="E32">
        <v>167</v>
      </c>
      <c r="F32">
        <v>205</v>
      </c>
      <c r="G32">
        <v>2</v>
      </c>
      <c r="H32" t="s">
        <v>64</v>
      </c>
      <c r="I32" t="s">
        <v>65</v>
      </c>
      <c r="J32" t="s">
        <v>64</v>
      </c>
      <c r="L32">
        <v>11291678</v>
      </c>
      <c r="M32" t="s">
        <v>32</v>
      </c>
      <c r="N32">
        <v>30</v>
      </c>
      <c r="O32" t="s">
        <v>305</v>
      </c>
      <c r="P32">
        <v>10</v>
      </c>
      <c r="Q32">
        <v>0</v>
      </c>
      <c r="R32">
        <v>0</v>
      </c>
      <c r="S32">
        <v>0</v>
      </c>
      <c r="T32">
        <v>0</v>
      </c>
      <c r="U32">
        <v>0</v>
      </c>
      <c r="V32">
        <v>149100</v>
      </c>
      <c r="W32">
        <v>14910</v>
      </c>
      <c r="X32">
        <v>164010</v>
      </c>
      <c r="Y32">
        <v>164010</v>
      </c>
      <c r="Z32" t="s">
        <v>571</v>
      </c>
      <c r="AA32">
        <f>IF(Z32="1900-01-00",0,'invoice_unpaid_08-06'!M32)</f>
        <v>0</v>
      </c>
      <c r="AB32" t="str">
        <f>IF(EXACT(export_inv_main_unpaid_normal!Y32,'invoice_unpaid_08-06'!O32),"ok",'invoice_unpaid_08-06'!O32)</f>
        <v>ok</v>
      </c>
    </row>
    <row r="33" spans="1:28">
      <c r="A33">
        <v>41604</v>
      </c>
      <c r="B33">
        <v>44823</v>
      </c>
      <c r="C33">
        <v>42800</v>
      </c>
      <c r="D33">
        <v>10060</v>
      </c>
      <c r="E33">
        <v>175</v>
      </c>
      <c r="F33">
        <v>205</v>
      </c>
      <c r="G33">
        <v>2</v>
      </c>
      <c r="H33" t="s">
        <v>67</v>
      </c>
      <c r="I33" t="s">
        <v>68</v>
      </c>
      <c r="J33" t="s">
        <v>67</v>
      </c>
      <c r="K33" t="s">
        <v>69</v>
      </c>
      <c r="L33">
        <v>11291779</v>
      </c>
      <c r="M33" t="s">
        <v>32</v>
      </c>
      <c r="N33">
        <v>7</v>
      </c>
      <c r="O33" t="s">
        <v>306</v>
      </c>
      <c r="P33">
        <v>10</v>
      </c>
      <c r="Q33">
        <v>0</v>
      </c>
      <c r="R33">
        <v>0</v>
      </c>
      <c r="S33">
        <v>75000</v>
      </c>
      <c r="T33">
        <v>75000</v>
      </c>
      <c r="U33">
        <v>0</v>
      </c>
      <c r="V33">
        <v>88000</v>
      </c>
      <c r="W33">
        <v>8800</v>
      </c>
      <c r="X33">
        <v>96800</v>
      </c>
      <c r="Y33">
        <v>171800</v>
      </c>
      <c r="Z33" t="s">
        <v>571</v>
      </c>
      <c r="AA33">
        <f>IF(Z33="1900-01-00",0,'invoice_unpaid_08-06'!M33)</f>
        <v>0</v>
      </c>
      <c r="AB33" t="str">
        <f>IF(EXACT(export_inv_main_unpaid_normal!Y33,'invoice_unpaid_08-06'!O33),"ok",'invoice_unpaid_08-06'!O33)</f>
        <v>ok</v>
      </c>
    </row>
    <row r="34" spans="1:28">
      <c r="A34">
        <v>41770</v>
      </c>
      <c r="B34">
        <v>45079</v>
      </c>
      <c r="C34">
        <v>42973</v>
      </c>
      <c r="D34">
        <v>5364</v>
      </c>
      <c r="E34">
        <v>167</v>
      </c>
      <c r="F34">
        <v>636</v>
      </c>
      <c r="G34">
        <v>3</v>
      </c>
      <c r="H34" t="s">
        <v>71</v>
      </c>
      <c r="I34" t="s">
        <v>72</v>
      </c>
      <c r="J34" t="s">
        <v>71</v>
      </c>
      <c r="K34" t="s">
        <v>73</v>
      </c>
      <c r="L34">
        <v>11291945</v>
      </c>
      <c r="M34" t="s">
        <v>32</v>
      </c>
      <c r="N34">
        <v>30</v>
      </c>
      <c r="O34" t="s">
        <v>307</v>
      </c>
      <c r="P34">
        <v>10</v>
      </c>
      <c r="Q34">
        <v>210216</v>
      </c>
      <c r="R34">
        <v>21021.600000000002</v>
      </c>
      <c r="S34">
        <v>0</v>
      </c>
      <c r="T34">
        <v>231237.6</v>
      </c>
      <c r="U34">
        <v>0</v>
      </c>
      <c r="V34">
        <v>495600</v>
      </c>
      <c r="W34">
        <v>49560</v>
      </c>
      <c r="X34">
        <v>545160</v>
      </c>
      <c r="Y34">
        <v>776398</v>
      </c>
      <c r="Z34" t="s">
        <v>571</v>
      </c>
      <c r="AA34">
        <f>IF(Z34="1900-01-00",0,'invoice_unpaid_08-06'!M34)</f>
        <v>0</v>
      </c>
      <c r="AB34" t="str">
        <f>IF(EXACT(export_inv_main_unpaid_normal!Y34,'invoice_unpaid_08-06'!O34),"ok",'invoice_unpaid_08-06'!O34)</f>
        <v>ok</v>
      </c>
    </row>
    <row r="35" spans="1:28">
      <c r="A35">
        <v>41870</v>
      </c>
      <c r="B35">
        <v>45138</v>
      </c>
      <c r="C35">
        <v>43063</v>
      </c>
      <c r="D35">
        <v>5364</v>
      </c>
      <c r="E35">
        <v>167</v>
      </c>
      <c r="F35">
        <v>636</v>
      </c>
      <c r="G35">
        <v>3</v>
      </c>
      <c r="H35" t="s">
        <v>71</v>
      </c>
      <c r="I35" t="s">
        <v>74</v>
      </c>
      <c r="J35" t="s">
        <v>71</v>
      </c>
      <c r="K35" t="s">
        <v>73</v>
      </c>
      <c r="L35">
        <v>11292046</v>
      </c>
      <c r="M35" t="s">
        <v>32</v>
      </c>
      <c r="N35">
        <v>30</v>
      </c>
      <c r="O35" t="s">
        <v>308</v>
      </c>
      <c r="P35">
        <v>10</v>
      </c>
      <c r="Q35">
        <v>105108</v>
      </c>
      <c r="R35">
        <v>10510.800000000001</v>
      </c>
      <c r="S35">
        <v>0</v>
      </c>
      <c r="T35">
        <v>115618.8</v>
      </c>
      <c r="U35">
        <v>0</v>
      </c>
      <c r="V35">
        <v>247800</v>
      </c>
      <c r="W35">
        <v>24780</v>
      </c>
      <c r="X35">
        <v>272580</v>
      </c>
      <c r="Y35">
        <v>388199</v>
      </c>
      <c r="Z35" t="s">
        <v>571</v>
      </c>
      <c r="AA35">
        <f>IF(Z35="1900-01-00",0,'invoice_unpaid_08-06'!M35)</f>
        <v>0</v>
      </c>
      <c r="AB35" t="str">
        <f>IF(EXACT(export_inv_main_unpaid_normal!Y35,'invoice_unpaid_08-06'!O35),"ok",'invoice_unpaid_08-06'!O35)</f>
        <v>ok</v>
      </c>
    </row>
    <row r="36" spans="1:28">
      <c r="A36">
        <v>42029</v>
      </c>
      <c r="B36">
        <v>45373</v>
      </c>
      <c r="C36">
        <v>42512</v>
      </c>
      <c r="D36">
        <v>9443</v>
      </c>
      <c r="E36">
        <v>217</v>
      </c>
      <c r="F36">
        <v>205</v>
      </c>
      <c r="G36">
        <v>2</v>
      </c>
      <c r="H36" t="s">
        <v>76</v>
      </c>
      <c r="I36" t="s">
        <v>77</v>
      </c>
      <c r="J36" t="s">
        <v>76</v>
      </c>
      <c r="K36" t="s">
        <v>78</v>
      </c>
      <c r="L36">
        <v>11292206</v>
      </c>
      <c r="M36" t="s">
        <v>32</v>
      </c>
      <c r="N36">
        <v>30</v>
      </c>
      <c r="O36" t="s">
        <v>309</v>
      </c>
      <c r="P36">
        <v>10</v>
      </c>
      <c r="Q36">
        <v>0</v>
      </c>
      <c r="R36">
        <v>0</v>
      </c>
      <c r="S36">
        <v>0</v>
      </c>
      <c r="T36">
        <v>0</v>
      </c>
      <c r="U36">
        <v>0</v>
      </c>
      <c r="V36">
        <v>1631000</v>
      </c>
      <c r="W36">
        <v>163100</v>
      </c>
      <c r="X36">
        <v>1794100</v>
      </c>
      <c r="Y36">
        <v>1794100</v>
      </c>
      <c r="Z36" t="s">
        <v>571</v>
      </c>
      <c r="AA36">
        <f>IF(Z36="1900-01-00",0,'invoice_unpaid_08-06'!M36)</f>
        <v>0</v>
      </c>
      <c r="AB36" t="str">
        <f>IF(EXACT(export_inv_main_unpaid_normal!Y36,'invoice_unpaid_08-06'!O36),"ok",'invoice_unpaid_08-06'!O36)</f>
        <v>ok</v>
      </c>
    </row>
    <row r="37" spans="1:28">
      <c r="A37">
        <v>42054</v>
      </c>
      <c r="B37">
        <v>45197</v>
      </c>
      <c r="C37">
        <v>43006</v>
      </c>
      <c r="D37">
        <v>9998</v>
      </c>
      <c r="E37">
        <v>144</v>
      </c>
      <c r="F37">
        <v>205</v>
      </c>
      <c r="G37">
        <v>2</v>
      </c>
      <c r="H37" t="s">
        <v>80</v>
      </c>
      <c r="I37" t="s">
        <v>81</v>
      </c>
      <c r="J37" t="s">
        <v>80</v>
      </c>
      <c r="K37" t="s">
        <v>82</v>
      </c>
      <c r="L37">
        <v>11292231</v>
      </c>
      <c r="M37" t="s">
        <v>32</v>
      </c>
      <c r="N37">
        <v>30</v>
      </c>
      <c r="O37" t="s">
        <v>309</v>
      </c>
      <c r="P37">
        <v>10</v>
      </c>
      <c r="Q37">
        <v>0</v>
      </c>
      <c r="R37">
        <v>0</v>
      </c>
      <c r="S37">
        <v>0</v>
      </c>
      <c r="T37">
        <v>0</v>
      </c>
      <c r="U37">
        <v>0</v>
      </c>
      <c r="V37">
        <v>62050</v>
      </c>
      <c r="W37">
        <v>6205</v>
      </c>
      <c r="X37">
        <v>68255</v>
      </c>
      <c r="Y37">
        <v>68255</v>
      </c>
      <c r="Z37" t="s">
        <v>571</v>
      </c>
      <c r="AA37">
        <f>IF(Z37="1900-01-00",0,'invoice_unpaid_08-06'!M37)</f>
        <v>0</v>
      </c>
      <c r="AB37" t="str">
        <f>IF(EXACT(export_inv_main_unpaid_normal!Y37,'invoice_unpaid_08-06'!O37),"ok",'invoice_unpaid_08-06'!O37)</f>
        <v>ok</v>
      </c>
    </row>
    <row r="38" spans="1:28">
      <c r="A38">
        <v>42066</v>
      </c>
      <c r="B38">
        <v>45486</v>
      </c>
      <c r="C38">
        <v>43357</v>
      </c>
      <c r="D38">
        <v>8634</v>
      </c>
      <c r="E38">
        <v>144</v>
      </c>
      <c r="F38">
        <v>205</v>
      </c>
      <c r="G38">
        <v>2</v>
      </c>
      <c r="H38" t="s">
        <v>84</v>
      </c>
      <c r="I38" t="s">
        <v>85</v>
      </c>
      <c r="J38" t="s">
        <v>84</v>
      </c>
      <c r="K38" t="s">
        <v>86</v>
      </c>
      <c r="L38">
        <v>11292243</v>
      </c>
      <c r="M38" t="s">
        <v>32</v>
      </c>
      <c r="N38">
        <v>30</v>
      </c>
      <c r="O38" t="s">
        <v>310</v>
      </c>
      <c r="P38">
        <v>10</v>
      </c>
      <c r="Q38">
        <v>0</v>
      </c>
      <c r="R38">
        <v>0</v>
      </c>
      <c r="S38">
        <v>0</v>
      </c>
      <c r="T38">
        <v>0</v>
      </c>
      <c r="U38">
        <v>0</v>
      </c>
      <c r="V38">
        <v>6107466</v>
      </c>
      <c r="W38">
        <v>610746.6</v>
      </c>
      <c r="X38">
        <v>6718212.5999999996</v>
      </c>
      <c r="Y38">
        <v>6718213</v>
      </c>
      <c r="Z38" t="s">
        <v>573</v>
      </c>
      <c r="AA38">
        <f>IF(Z38="1900-01-00",0,'invoice_unpaid_08-06'!M38)</f>
        <v>4870193</v>
      </c>
      <c r="AB38" t="str">
        <f>IF(EXACT(export_inv_main_unpaid_normal!Y38,'invoice_unpaid_08-06'!O38),"ok",'invoice_unpaid_08-06'!O38)</f>
        <v>ok</v>
      </c>
    </row>
    <row r="39" spans="1:28">
      <c r="A39">
        <v>42123</v>
      </c>
      <c r="B39">
        <v>45360</v>
      </c>
      <c r="C39">
        <v>43181</v>
      </c>
      <c r="D39">
        <v>102</v>
      </c>
      <c r="E39">
        <v>217</v>
      </c>
      <c r="F39">
        <v>205</v>
      </c>
      <c r="G39">
        <v>2</v>
      </c>
      <c r="H39" t="s">
        <v>88</v>
      </c>
      <c r="I39" t="s">
        <v>89</v>
      </c>
      <c r="J39" t="s">
        <v>88</v>
      </c>
      <c r="K39" t="s">
        <v>90</v>
      </c>
      <c r="L39">
        <v>11292300</v>
      </c>
      <c r="M39" t="s">
        <v>32</v>
      </c>
      <c r="N39">
        <v>30</v>
      </c>
      <c r="O39" t="s">
        <v>311</v>
      </c>
      <c r="P39">
        <v>10</v>
      </c>
      <c r="Q39">
        <v>0</v>
      </c>
      <c r="R39">
        <v>0</v>
      </c>
      <c r="S39">
        <v>0</v>
      </c>
      <c r="T39">
        <v>0</v>
      </c>
      <c r="U39">
        <v>0</v>
      </c>
      <c r="V39">
        <v>6529600</v>
      </c>
      <c r="W39">
        <v>652960</v>
      </c>
      <c r="X39">
        <v>7182560</v>
      </c>
      <c r="Y39">
        <v>7182560</v>
      </c>
      <c r="Z39" t="s">
        <v>571</v>
      </c>
      <c r="AA39">
        <f>IF(Z39="1900-01-00",0,'invoice_unpaid_08-06'!M39)</f>
        <v>0</v>
      </c>
      <c r="AB39" t="str">
        <f>IF(EXACT(export_inv_main_unpaid_normal!Y39,'invoice_unpaid_08-06'!O39),"ok",'invoice_unpaid_08-06'!O39)</f>
        <v>ok</v>
      </c>
    </row>
    <row r="40" spans="1:28">
      <c r="A40">
        <v>42201</v>
      </c>
      <c r="B40">
        <v>45293</v>
      </c>
      <c r="C40">
        <v>42743</v>
      </c>
      <c r="D40">
        <v>6677</v>
      </c>
      <c r="E40">
        <v>167</v>
      </c>
      <c r="F40">
        <v>636</v>
      </c>
      <c r="G40">
        <v>3</v>
      </c>
      <c r="H40" t="s">
        <v>92</v>
      </c>
      <c r="I40" t="s">
        <v>93</v>
      </c>
      <c r="J40" t="s">
        <v>92</v>
      </c>
      <c r="K40" t="s">
        <v>94</v>
      </c>
      <c r="L40">
        <v>11292378</v>
      </c>
      <c r="M40" t="s">
        <v>32</v>
      </c>
      <c r="N40">
        <v>30</v>
      </c>
      <c r="O40" t="s">
        <v>312</v>
      </c>
      <c r="P40">
        <v>10</v>
      </c>
      <c r="Q40">
        <v>2227</v>
      </c>
      <c r="R40">
        <v>222.70000000000002</v>
      </c>
      <c r="S40">
        <v>0</v>
      </c>
      <c r="T40">
        <v>2449.6999999999998</v>
      </c>
      <c r="U40">
        <v>0</v>
      </c>
      <c r="V40">
        <v>85818</v>
      </c>
      <c r="W40">
        <v>8581.8000000000011</v>
      </c>
      <c r="X40">
        <v>94399.8</v>
      </c>
      <c r="Y40">
        <v>96850</v>
      </c>
      <c r="Z40" t="s">
        <v>574</v>
      </c>
      <c r="AA40">
        <f>IF(Z40="1900-01-00",0,'invoice_unpaid_08-06'!M40)</f>
        <v>62480</v>
      </c>
      <c r="AB40" t="str">
        <f>IF(EXACT(export_inv_main_unpaid_normal!Y40,'invoice_unpaid_08-06'!O40),"ok",'invoice_unpaid_08-06'!O40)</f>
        <v>ok</v>
      </c>
    </row>
    <row r="41" spans="1:28">
      <c r="A41">
        <v>42202</v>
      </c>
      <c r="B41">
        <v>45146</v>
      </c>
      <c r="C41">
        <v>42717</v>
      </c>
      <c r="D41">
        <v>6677</v>
      </c>
      <c r="E41">
        <v>167</v>
      </c>
      <c r="F41">
        <v>636</v>
      </c>
      <c r="G41">
        <v>3</v>
      </c>
      <c r="H41" t="s">
        <v>92</v>
      </c>
      <c r="I41" t="s">
        <v>95</v>
      </c>
      <c r="J41" t="s">
        <v>92</v>
      </c>
      <c r="K41" t="s">
        <v>94</v>
      </c>
      <c r="L41">
        <v>11292379</v>
      </c>
      <c r="M41" t="s">
        <v>32</v>
      </c>
      <c r="N41">
        <v>30</v>
      </c>
      <c r="O41" t="s">
        <v>312</v>
      </c>
      <c r="P41">
        <v>10</v>
      </c>
      <c r="Q41">
        <v>2895</v>
      </c>
      <c r="R41">
        <v>289.5</v>
      </c>
      <c r="S41">
        <v>0</v>
      </c>
      <c r="T41">
        <v>3184.5</v>
      </c>
      <c r="U41">
        <v>0</v>
      </c>
      <c r="V41">
        <v>47273</v>
      </c>
      <c r="W41">
        <v>4727.3</v>
      </c>
      <c r="X41">
        <v>52000.3</v>
      </c>
      <c r="Y41">
        <v>55185</v>
      </c>
      <c r="Z41" t="s">
        <v>574</v>
      </c>
      <c r="AA41">
        <f>IF(Z41="1900-01-00",0,'invoice_unpaid_08-06'!M41)</f>
        <v>0</v>
      </c>
      <c r="AB41" t="str">
        <f>IF(EXACT(export_inv_main_unpaid_normal!Y41,'invoice_unpaid_08-06'!O41),"ok",'invoice_unpaid_08-06'!O41)</f>
        <v>ok</v>
      </c>
    </row>
    <row r="42" spans="1:28">
      <c r="A42">
        <v>42298</v>
      </c>
      <c r="B42">
        <v>45776</v>
      </c>
      <c r="C42">
        <v>43051</v>
      </c>
      <c r="D42">
        <v>3</v>
      </c>
      <c r="E42">
        <v>217</v>
      </c>
      <c r="F42">
        <v>205</v>
      </c>
      <c r="G42">
        <v>2</v>
      </c>
      <c r="H42" t="s">
        <v>97</v>
      </c>
      <c r="I42" t="s">
        <v>98</v>
      </c>
      <c r="J42" t="s">
        <v>97</v>
      </c>
      <c r="K42" t="s">
        <v>99</v>
      </c>
      <c r="L42">
        <v>11292476</v>
      </c>
      <c r="M42" t="s">
        <v>32</v>
      </c>
      <c r="N42">
        <v>30</v>
      </c>
      <c r="O42" t="s">
        <v>313</v>
      </c>
      <c r="P42">
        <v>10</v>
      </c>
      <c r="Q42">
        <v>0</v>
      </c>
      <c r="R42">
        <v>0</v>
      </c>
      <c r="S42">
        <v>0</v>
      </c>
      <c r="T42">
        <v>0</v>
      </c>
      <c r="U42">
        <v>0</v>
      </c>
      <c r="V42">
        <v>5044500</v>
      </c>
      <c r="W42">
        <v>504450</v>
      </c>
      <c r="X42">
        <v>5548950</v>
      </c>
      <c r="Y42">
        <v>5548950</v>
      </c>
      <c r="Z42" t="s">
        <v>571</v>
      </c>
      <c r="AA42">
        <f>IF(Z42="1900-01-00",0,'invoice_unpaid_08-06'!M42)</f>
        <v>0</v>
      </c>
      <c r="AB42" t="str">
        <f>IF(EXACT(export_inv_main_unpaid_normal!Y42,'invoice_unpaid_08-06'!O42),"ok",'invoice_unpaid_08-06'!O42)</f>
        <v>ok</v>
      </c>
    </row>
    <row r="43" spans="1:28">
      <c r="A43">
        <v>42311</v>
      </c>
      <c r="B43">
        <v>45695</v>
      </c>
      <c r="C43">
        <v>42922</v>
      </c>
      <c r="D43">
        <v>1585</v>
      </c>
      <c r="E43">
        <v>144</v>
      </c>
      <c r="F43">
        <v>205</v>
      </c>
      <c r="G43">
        <v>2</v>
      </c>
      <c r="H43" t="s">
        <v>101</v>
      </c>
      <c r="I43" t="s">
        <v>102</v>
      </c>
      <c r="J43" t="s">
        <v>101</v>
      </c>
      <c r="K43" t="s">
        <v>103</v>
      </c>
      <c r="L43">
        <v>11292489</v>
      </c>
      <c r="M43" t="s">
        <v>32</v>
      </c>
      <c r="N43">
        <v>30</v>
      </c>
      <c r="O43" t="s">
        <v>313</v>
      </c>
      <c r="P43">
        <v>10</v>
      </c>
      <c r="Q43">
        <v>13672</v>
      </c>
      <c r="R43">
        <v>1367.2</v>
      </c>
      <c r="S43">
        <v>0</v>
      </c>
      <c r="T43">
        <v>15039.2</v>
      </c>
      <c r="U43">
        <v>0</v>
      </c>
      <c r="V43">
        <v>348600</v>
      </c>
      <c r="W43">
        <v>34860</v>
      </c>
      <c r="X43">
        <v>383460</v>
      </c>
      <c r="Y43">
        <v>398499</v>
      </c>
      <c r="Z43" t="s">
        <v>575</v>
      </c>
      <c r="AA43">
        <f>IF(Z43="1900-01-00",0,'invoice_unpaid_08-06'!M43)</f>
        <v>0</v>
      </c>
      <c r="AB43" t="str">
        <f>IF(EXACT(export_inv_main_unpaid_normal!Y43,'invoice_unpaid_08-06'!O43),"ok",'invoice_unpaid_08-06'!O43)</f>
        <v>ok</v>
      </c>
    </row>
    <row r="44" spans="1:28">
      <c r="A44">
        <v>42314</v>
      </c>
      <c r="B44">
        <v>45391</v>
      </c>
      <c r="C44">
        <v>43279</v>
      </c>
      <c r="D44">
        <v>6506</v>
      </c>
      <c r="E44">
        <v>160</v>
      </c>
      <c r="F44">
        <v>205</v>
      </c>
      <c r="G44">
        <v>2</v>
      </c>
      <c r="H44" t="s">
        <v>104</v>
      </c>
      <c r="I44" t="s">
        <v>105</v>
      </c>
      <c r="J44" t="s">
        <v>104</v>
      </c>
      <c r="K44" t="s">
        <v>106</v>
      </c>
      <c r="L44">
        <v>11292492</v>
      </c>
      <c r="M44" t="s">
        <v>32</v>
      </c>
      <c r="N44">
        <v>30</v>
      </c>
      <c r="O44" t="s">
        <v>313</v>
      </c>
      <c r="P44">
        <v>10</v>
      </c>
      <c r="Q44">
        <v>0</v>
      </c>
      <c r="R44">
        <v>0</v>
      </c>
      <c r="S44">
        <v>700000</v>
      </c>
      <c r="T44">
        <v>700000</v>
      </c>
      <c r="U44">
        <v>0</v>
      </c>
      <c r="V44">
        <v>6524000</v>
      </c>
      <c r="W44">
        <v>652400</v>
      </c>
      <c r="X44">
        <v>7176400</v>
      </c>
      <c r="Y44">
        <v>7876400</v>
      </c>
      <c r="Z44" t="s">
        <v>576</v>
      </c>
      <c r="AA44">
        <f>IF(Z44="1900-01-00",0,'invoice_unpaid_08-06'!M44)</f>
        <v>7176400</v>
      </c>
      <c r="AB44" t="str">
        <f>IF(EXACT(export_inv_main_unpaid_normal!Y44,'invoice_unpaid_08-06'!O44),"ok",'invoice_unpaid_08-06'!O44)</f>
        <v>ok</v>
      </c>
    </row>
    <row r="45" spans="1:28">
      <c r="A45">
        <v>42320</v>
      </c>
      <c r="B45">
        <v>45673</v>
      </c>
      <c r="C45">
        <v>43486</v>
      </c>
      <c r="D45">
        <v>5364</v>
      </c>
      <c r="E45">
        <v>144</v>
      </c>
      <c r="F45">
        <v>636</v>
      </c>
      <c r="G45">
        <v>3</v>
      </c>
      <c r="H45" t="s">
        <v>71</v>
      </c>
      <c r="I45" t="s">
        <v>107</v>
      </c>
      <c r="J45" t="s">
        <v>71</v>
      </c>
      <c r="K45" t="s">
        <v>73</v>
      </c>
      <c r="L45">
        <v>11292498</v>
      </c>
      <c r="M45" t="s">
        <v>32</v>
      </c>
      <c r="N45">
        <v>30</v>
      </c>
      <c r="O45" t="s">
        <v>313</v>
      </c>
      <c r="P45">
        <v>10</v>
      </c>
      <c r="Q45">
        <v>105108</v>
      </c>
      <c r="R45">
        <v>10510.800000000001</v>
      </c>
      <c r="S45">
        <v>0</v>
      </c>
      <c r="T45">
        <v>115618.8</v>
      </c>
      <c r="U45">
        <v>0</v>
      </c>
      <c r="V45">
        <v>247800</v>
      </c>
      <c r="W45">
        <v>24780</v>
      </c>
      <c r="X45">
        <v>272580</v>
      </c>
      <c r="Y45">
        <v>388199</v>
      </c>
      <c r="Z45" t="s">
        <v>571</v>
      </c>
      <c r="AA45">
        <f>IF(Z45="1900-01-00",0,'invoice_unpaid_08-06'!M45)</f>
        <v>0</v>
      </c>
      <c r="AB45" t="str">
        <f>IF(EXACT(export_inv_main_unpaid_normal!Y45,'invoice_unpaid_08-06'!O45),"ok",'invoice_unpaid_08-06'!O45)</f>
        <v>ok</v>
      </c>
    </row>
    <row r="46" spans="1:28">
      <c r="A46">
        <v>42321</v>
      </c>
      <c r="B46">
        <v>45672</v>
      </c>
      <c r="C46">
        <v>43433</v>
      </c>
      <c r="D46">
        <v>5364</v>
      </c>
      <c r="E46">
        <v>144</v>
      </c>
      <c r="F46">
        <v>636</v>
      </c>
      <c r="G46">
        <v>3</v>
      </c>
      <c r="H46" t="s">
        <v>71</v>
      </c>
      <c r="I46" t="s">
        <v>108</v>
      </c>
      <c r="J46" t="s">
        <v>71</v>
      </c>
      <c r="K46" t="s">
        <v>73</v>
      </c>
      <c r="L46">
        <v>11292499</v>
      </c>
      <c r="M46" t="s">
        <v>32</v>
      </c>
      <c r="N46">
        <v>30</v>
      </c>
      <c r="O46" t="s">
        <v>313</v>
      </c>
      <c r="P46">
        <v>10</v>
      </c>
      <c r="Q46">
        <v>210216</v>
      </c>
      <c r="R46">
        <v>21021.600000000002</v>
      </c>
      <c r="S46">
        <v>0</v>
      </c>
      <c r="T46">
        <v>231237.6</v>
      </c>
      <c r="U46">
        <v>0</v>
      </c>
      <c r="V46">
        <v>495600</v>
      </c>
      <c r="W46">
        <v>49560</v>
      </c>
      <c r="X46">
        <v>545160</v>
      </c>
      <c r="Y46">
        <v>776398</v>
      </c>
      <c r="Z46" t="s">
        <v>571</v>
      </c>
      <c r="AA46">
        <f>IF(Z46="1900-01-00",0,'invoice_unpaid_08-06'!M46)</f>
        <v>0</v>
      </c>
      <c r="AB46" t="str">
        <f>IF(EXACT(export_inv_main_unpaid_normal!Y46,'invoice_unpaid_08-06'!O46),"ok",'invoice_unpaid_08-06'!O46)</f>
        <v>ok</v>
      </c>
    </row>
    <row r="47" spans="1:28">
      <c r="A47">
        <v>42322</v>
      </c>
      <c r="B47">
        <v>45645</v>
      </c>
      <c r="C47">
        <v>43435</v>
      </c>
      <c r="D47">
        <v>5364</v>
      </c>
      <c r="E47">
        <v>144</v>
      </c>
      <c r="F47">
        <v>636</v>
      </c>
      <c r="G47">
        <v>3</v>
      </c>
      <c r="H47" t="s">
        <v>71</v>
      </c>
      <c r="I47" t="s">
        <v>109</v>
      </c>
      <c r="J47" t="s">
        <v>71</v>
      </c>
      <c r="K47" t="s">
        <v>73</v>
      </c>
      <c r="L47">
        <v>11292500</v>
      </c>
      <c r="M47" t="s">
        <v>32</v>
      </c>
      <c r="N47">
        <v>30</v>
      </c>
      <c r="O47" t="s">
        <v>313</v>
      </c>
      <c r="P47">
        <v>10</v>
      </c>
      <c r="Q47">
        <v>52554</v>
      </c>
      <c r="R47">
        <v>5255.4000000000005</v>
      </c>
      <c r="S47">
        <v>0</v>
      </c>
      <c r="T47">
        <v>57809.4</v>
      </c>
      <c r="U47">
        <v>0</v>
      </c>
      <c r="V47">
        <v>123900</v>
      </c>
      <c r="W47">
        <v>12390</v>
      </c>
      <c r="X47">
        <v>136290</v>
      </c>
      <c r="Y47">
        <v>194099</v>
      </c>
      <c r="Z47" t="s">
        <v>571</v>
      </c>
      <c r="AA47">
        <f>IF(Z47="1900-01-00",0,'invoice_unpaid_08-06'!M47)</f>
        <v>0</v>
      </c>
      <c r="AB47" t="str">
        <f>IF(EXACT(export_inv_main_unpaid_normal!Y47,'invoice_unpaid_08-06'!O47),"ok",'invoice_unpaid_08-06'!O47)</f>
        <v>ok</v>
      </c>
    </row>
    <row r="48" spans="1:28">
      <c r="A48">
        <v>42323</v>
      </c>
      <c r="B48">
        <v>45644</v>
      </c>
      <c r="C48">
        <v>43434</v>
      </c>
      <c r="D48">
        <v>5364</v>
      </c>
      <c r="E48">
        <v>144</v>
      </c>
      <c r="F48">
        <v>636</v>
      </c>
      <c r="G48">
        <v>3</v>
      </c>
      <c r="H48" t="s">
        <v>71</v>
      </c>
      <c r="I48" t="s">
        <v>110</v>
      </c>
      <c r="J48" t="s">
        <v>71</v>
      </c>
      <c r="K48" t="s">
        <v>73</v>
      </c>
      <c r="L48">
        <v>11292501</v>
      </c>
      <c r="M48" t="s">
        <v>32</v>
      </c>
      <c r="N48">
        <v>30</v>
      </c>
      <c r="O48" t="s">
        <v>313</v>
      </c>
      <c r="P48">
        <v>10</v>
      </c>
      <c r="Q48">
        <v>105108</v>
      </c>
      <c r="R48">
        <v>10510.800000000001</v>
      </c>
      <c r="S48">
        <v>0</v>
      </c>
      <c r="T48">
        <v>115618.8</v>
      </c>
      <c r="U48">
        <v>0</v>
      </c>
      <c r="V48">
        <v>247800</v>
      </c>
      <c r="W48">
        <v>24780</v>
      </c>
      <c r="X48">
        <v>272580</v>
      </c>
      <c r="Y48">
        <v>388199</v>
      </c>
      <c r="Z48" t="s">
        <v>571</v>
      </c>
      <c r="AA48">
        <f>IF(Z48="1900-01-00",0,'invoice_unpaid_08-06'!M48)</f>
        <v>0</v>
      </c>
      <c r="AB48" t="str">
        <f>IF(EXACT(export_inv_main_unpaid_normal!Y48,'invoice_unpaid_08-06'!O48),"ok",'invoice_unpaid_08-06'!O48)</f>
        <v>ok</v>
      </c>
    </row>
    <row r="49" spans="1:28">
      <c r="A49">
        <v>42324</v>
      </c>
      <c r="B49">
        <v>45492</v>
      </c>
      <c r="C49">
        <v>43356</v>
      </c>
      <c r="D49">
        <v>5364</v>
      </c>
      <c r="E49">
        <v>215</v>
      </c>
      <c r="F49">
        <v>636</v>
      </c>
      <c r="G49">
        <v>3</v>
      </c>
      <c r="H49" t="s">
        <v>71</v>
      </c>
      <c r="I49" t="s">
        <v>112</v>
      </c>
      <c r="J49" t="s">
        <v>71</v>
      </c>
      <c r="K49" t="s">
        <v>73</v>
      </c>
      <c r="L49">
        <v>11292502</v>
      </c>
      <c r="M49" t="s">
        <v>32</v>
      </c>
      <c r="N49">
        <v>30</v>
      </c>
      <c r="O49" t="s">
        <v>313</v>
      </c>
      <c r="P49">
        <v>10</v>
      </c>
      <c r="Q49">
        <v>270000</v>
      </c>
      <c r="R49">
        <v>27000</v>
      </c>
      <c r="S49">
        <v>0</v>
      </c>
      <c r="T49">
        <v>297000</v>
      </c>
      <c r="U49">
        <v>0</v>
      </c>
      <c r="V49">
        <v>1134000</v>
      </c>
      <c r="W49">
        <v>113400</v>
      </c>
      <c r="X49">
        <v>1247400</v>
      </c>
      <c r="Y49">
        <v>1544400</v>
      </c>
      <c r="Z49" t="s">
        <v>571</v>
      </c>
      <c r="AA49">
        <f>IF(Z49="1900-01-00",0,'invoice_unpaid_08-06'!M49)</f>
        <v>0</v>
      </c>
      <c r="AB49" t="str">
        <f>IF(EXACT(export_inv_main_unpaid_normal!Y49,'invoice_unpaid_08-06'!O49),"ok",'invoice_unpaid_08-06'!O49)</f>
        <v>ok</v>
      </c>
    </row>
    <row r="50" spans="1:28">
      <c r="A50">
        <v>42325</v>
      </c>
      <c r="B50">
        <v>45565</v>
      </c>
      <c r="C50">
        <v>43431</v>
      </c>
      <c r="D50">
        <v>5364</v>
      </c>
      <c r="E50">
        <v>144</v>
      </c>
      <c r="F50">
        <v>636</v>
      </c>
      <c r="G50">
        <v>3</v>
      </c>
      <c r="H50" t="s">
        <v>71</v>
      </c>
      <c r="I50" t="s">
        <v>113</v>
      </c>
      <c r="J50" t="s">
        <v>71</v>
      </c>
      <c r="K50" t="s">
        <v>73</v>
      </c>
      <c r="L50">
        <v>11292503</v>
      </c>
      <c r="M50" t="s">
        <v>32</v>
      </c>
      <c r="N50">
        <v>30</v>
      </c>
      <c r="O50" t="s">
        <v>313</v>
      </c>
      <c r="P50">
        <v>10</v>
      </c>
      <c r="Q50">
        <v>270000</v>
      </c>
      <c r="R50">
        <v>27000</v>
      </c>
      <c r="S50">
        <v>0</v>
      </c>
      <c r="T50">
        <v>297000</v>
      </c>
      <c r="U50">
        <v>0</v>
      </c>
      <c r="V50">
        <v>1134000</v>
      </c>
      <c r="W50">
        <v>113400</v>
      </c>
      <c r="X50">
        <v>1247400</v>
      </c>
      <c r="Y50">
        <v>1544400</v>
      </c>
      <c r="Z50" t="s">
        <v>571</v>
      </c>
      <c r="AA50">
        <f>IF(Z50="1900-01-00",0,'invoice_unpaid_08-06'!M50)</f>
        <v>0</v>
      </c>
      <c r="AB50" t="str">
        <f>IF(EXACT(export_inv_main_unpaid_normal!Y50,'invoice_unpaid_08-06'!O50),"ok",'invoice_unpaid_08-06'!O50)</f>
        <v>ok</v>
      </c>
    </row>
    <row r="51" spans="1:28">
      <c r="A51">
        <v>42329</v>
      </c>
      <c r="B51">
        <v>45231</v>
      </c>
      <c r="C51">
        <v>43174</v>
      </c>
      <c r="D51">
        <v>5633</v>
      </c>
      <c r="E51">
        <v>167</v>
      </c>
      <c r="F51">
        <v>205</v>
      </c>
      <c r="G51">
        <v>2</v>
      </c>
      <c r="H51" t="s">
        <v>114</v>
      </c>
      <c r="I51" t="s">
        <v>115</v>
      </c>
      <c r="J51" t="s">
        <v>114</v>
      </c>
      <c r="K51" t="s">
        <v>116</v>
      </c>
      <c r="L51">
        <v>11292507</v>
      </c>
      <c r="M51" t="s">
        <v>32</v>
      </c>
      <c r="N51">
        <v>30</v>
      </c>
      <c r="O51" t="s">
        <v>313</v>
      </c>
      <c r="P51">
        <v>10</v>
      </c>
      <c r="Q51">
        <v>0</v>
      </c>
      <c r="R51">
        <v>0</v>
      </c>
      <c r="S51">
        <v>0</v>
      </c>
      <c r="T51">
        <v>0</v>
      </c>
      <c r="U51">
        <v>0</v>
      </c>
      <c r="V51">
        <v>495600</v>
      </c>
      <c r="W51">
        <v>49560</v>
      </c>
      <c r="X51">
        <v>545160</v>
      </c>
      <c r="Y51">
        <v>545160</v>
      </c>
      <c r="Z51" t="s">
        <v>577</v>
      </c>
      <c r="AA51">
        <f>IF(Z51="1900-01-00",0,'invoice_unpaid_08-06'!M51)</f>
        <v>542150</v>
      </c>
      <c r="AB51" t="str">
        <f>IF(EXACT(export_inv_main_unpaid_normal!Y51,'invoice_unpaid_08-06'!O51),"ok",'invoice_unpaid_08-06'!O51)</f>
        <v>ok</v>
      </c>
    </row>
    <row r="52" spans="1:28">
      <c r="A52">
        <v>42348</v>
      </c>
      <c r="B52">
        <v>45630</v>
      </c>
      <c r="C52">
        <v>43477</v>
      </c>
      <c r="D52">
        <v>9828</v>
      </c>
      <c r="E52">
        <v>144</v>
      </c>
      <c r="F52">
        <v>205</v>
      </c>
      <c r="G52">
        <v>2</v>
      </c>
      <c r="H52" t="s">
        <v>117</v>
      </c>
      <c r="I52" t="s">
        <v>118</v>
      </c>
      <c r="J52" t="s">
        <v>117</v>
      </c>
      <c r="K52" t="s">
        <v>119</v>
      </c>
      <c r="L52">
        <v>11292526</v>
      </c>
      <c r="M52" t="s">
        <v>32</v>
      </c>
      <c r="N52">
        <v>30</v>
      </c>
      <c r="O52" t="s">
        <v>313</v>
      </c>
      <c r="P52">
        <v>10</v>
      </c>
      <c r="Q52">
        <v>0</v>
      </c>
      <c r="R52">
        <v>0</v>
      </c>
      <c r="S52">
        <v>0</v>
      </c>
      <c r="T52">
        <v>0</v>
      </c>
      <c r="U52">
        <v>0</v>
      </c>
      <c r="V52">
        <v>5592000</v>
      </c>
      <c r="W52">
        <v>559200</v>
      </c>
      <c r="X52">
        <v>6151200</v>
      </c>
      <c r="Y52">
        <v>6151200</v>
      </c>
      <c r="Z52" t="s">
        <v>571</v>
      </c>
      <c r="AA52">
        <f>IF(Z52="1900-01-00",0,'invoice_unpaid_08-06'!M52)</f>
        <v>0</v>
      </c>
      <c r="AB52" t="str">
        <f>IF(EXACT(export_inv_main_unpaid_normal!Y52,'invoice_unpaid_08-06'!O52),"ok",'invoice_unpaid_08-06'!O52)</f>
        <v>ok</v>
      </c>
    </row>
    <row r="53" spans="1:28">
      <c r="A53">
        <v>42363</v>
      </c>
      <c r="B53">
        <v>45816</v>
      </c>
      <c r="C53">
        <v>43588</v>
      </c>
      <c r="D53">
        <v>8293</v>
      </c>
      <c r="E53">
        <v>229</v>
      </c>
      <c r="F53">
        <v>636</v>
      </c>
      <c r="G53">
        <v>3</v>
      </c>
      <c r="H53" t="s">
        <v>121</v>
      </c>
      <c r="I53" t="s">
        <v>122</v>
      </c>
      <c r="J53" t="s">
        <v>121</v>
      </c>
      <c r="L53">
        <v>11292541</v>
      </c>
      <c r="M53" t="s">
        <v>32</v>
      </c>
      <c r="N53">
        <v>7</v>
      </c>
      <c r="O53" t="s">
        <v>314</v>
      </c>
      <c r="P53">
        <v>10</v>
      </c>
      <c r="Q53">
        <v>0</v>
      </c>
      <c r="R53">
        <v>0</v>
      </c>
      <c r="S53">
        <v>0</v>
      </c>
      <c r="T53">
        <v>0</v>
      </c>
      <c r="U53">
        <v>0</v>
      </c>
      <c r="V53">
        <v>91182.05</v>
      </c>
      <c r="W53">
        <v>9118.2049999999999</v>
      </c>
      <c r="X53">
        <v>100300.255</v>
      </c>
      <c r="Y53">
        <v>100300</v>
      </c>
      <c r="Z53" t="s">
        <v>314</v>
      </c>
      <c r="AA53">
        <f>IF(Z53="1900-01-00",0,'invoice_unpaid_08-06'!M53)</f>
        <v>25741</v>
      </c>
      <c r="AB53" t="str">
        <f>IF(EXACT(export_inv_main_unpaid_normal!Y53,'invoice_unpaid_08-06'!O53),"ok",'invoice_unpaid_08-06'!O53)</f>
        <v>ok</v>
      </c>
    </row>
    <row r="54" spans="1:28">
      <c r="A54">
        <v>42404</v>
      </c>
      <c r="B54">
        <v>45810</v>
      </c>
      <c r="C54">
        <v>43623</v>
      </c>
      <c r="D54">
        <v>7800</v>
      </c>
      <c r="E54">
        <v>175</v>
      </c>
      <c r="F54">
        <v>205</v>
      </c>
      <c r="G54">
        <v>2</v>
      </c>
      <c r="H54" t="s">
        <v>124</v>
      </c>
      <c r="I54" t="s">
        <v>125</v>
      </c>
      <c r="J54" t="s">
        <v>124</v>
      </c>
      <c r="L54">
        <v>11292582</v>
      </c>
      <c r="M54" t="s">
        <v>32</v>
      </c>
      <c r="N54">
        <v>30</v>
      </c>
      <c r="O54" t="s">
        <v>315</v>
      </c>
      <c r="P54">
        <v>10</v>
      </c>
      <c r="Q54">
        <v>0</v>
      </c>
      <c r="R54">
        <v>0</v>
      </c>
      <c r="S54">
        <v>0</v>
      </c>
      <c r="T54">
        <v>0</v>
      </c>
      <c r="U54">
        <v>0</v>
      </c>
      <c r="V54">
        <v>2150400</v>
      </c>
      <c r="W54">
        <v>215040</v>
      </c>
      <c r="X54">
        <v>2365440</v>
      </c>
      <c r="Y54">
        <v>2365440</v>
      </c>
      <c r="Z54" t="s">
        <v>571</v>
      </c>
      <c r="AA54">
        <f>IF(Z54="1900-01-00",0,'invoice_unpaid_08-06'!M54)</f>
        <v>0</v>
      </c>
      <c r="AB54" t="str">
        <f>IF(EXACT(export_inv_main_unpaid_normal!Y54,'invoice_unpaid_08-06'!O54),"ok",'invoice_unpaid_08-06'!O54)</f>
        <v>ok</v>
      </c>
    </row>
    <row r="55" spans="1:28">
      <c r="A55">
        <v>42405</v>
      </c>
      <c r="B55">
        <v>45773</v>
      </c>
      <c r="C55">
        <v>43565</v>
      </c>
      <c r="D55">
        <v>7800</v>
      </c>
      <c r="E55">
        <v>175</v>
      </c>
      <c r="F55">
        <v>205</v>
      </c>
      <c r="G55">
        <v>2</v>
      </c>
      <c r="H55" t="s">
        <v>124</v>
      </c>
      <c r="I55" t="s">
        <v>125</v>
      </c>
      <c r="J55" t="s">
        <v>124</v>
      </c>
      <c r="L55">
        <v>11292583</v>
      </c>
      <c r="M55" t="s">
        <v>32</v>
      </c>
      <c r="N55">
        <v>30</v>
      </c>
      <c r="O55" t="s">
        <v>315</v>
      </c>
      <c r="P55">
        <v>10</v>
      </c>
      <c r="Q55">
        <v>0</v>
      </c>
      <c r="R55">
        <v>0</v>
      </c>
      <c r="S55">
        <v>0</v>
      </c>
      <c r="T55">
        <v>0</v>
      </c>
      <c r="U55">
        <v>0</v>
      </c>
      <c r="V55">
        <v>4135950</v>
      </c>
      <c r="W55">
        <v>413595</v>
      </c>
      <c r="X55">
        <v>4549545</v>
      </c>
      <c r="Y55">
        <v>4549545</v>
      </c>
      <c r="Z55" t="s">
        <v>571</v>
      </c>
      <c r="AA55">
        <f>IF(Z55="1900-01-00",0,'invoice_unpaid_08-06'!M55)</f>
        <v>0</v>
      </c>
      <c r="AB55" t="str">
        <f>IF(EXACT(export_inv_main_unpaid_normal!Y55,'invoice_unpaid_08-06'!O55),"ok",'invoice_unpaid_08-06'!O55)</f>
        <v>ok</v>
      </c>
    </row>
    <row r="56" spans="1:28">
      <c r="A56">
        <v>42410</v>
      </c>
      <c r="B56">
        <v>45772</v>
      </c>
      <c r="C56">
        <v>43584</v>
      </c>
      <c r="D56">
        <v>6882</v>
      </c>
      <c r="E56">
        <v>160</v>
      </c>
      <c r="F56">
        <v>205</v>
      </c>
      <c r="G56">
        <v>2</v>
      </c>
      <c r="H56" t="s">
        <v>127</v>
      </c>
      <c r="I56" t="s">
        <v>128</v>
      </c>
      <c r="J56" t="s">
        <v>127</v>
      </c>
      <c r="K56" t="s">
        <v>129</v>
      </c>
      <c r="L56">
        <v>11292588</v>
      </c>
      <c r="M56" t="s">
        <v>32</v>
      </c>
      <c r="N56">
        <v>30</v>
      </c>
      <c r="O56" t="s">
        <v>315</v>
      </c>
      <c r="P56">
        <v>10</v>
      </c>
      <c r="Q56">
        <v>0</v>
      </c>
      <c r="R56">
        <v>0</v>
      </c>
      <c r="S56">
        <v>0</v>
      </c>
      <c r="T56">
        <v>0</v>
      </c>
      <c r="U56">
        <v>0</v>
      </c>
      <c r="V56">
        <v>668500</v>
      </c>
      <c r="W56">
        <v>66850</v>
      </c>
      <c r="X56">
        <v>735350</v>
      </c>
      <c r="Y56">
        <v>735350</v>
      </c>
      <c r="Z56" t="s">
        <v>571</v>
      </c>
      <c r="AA56">
        <f>IF(Z56="1900-01-00",0,'invoice_unpaid_08-06'!M56)</f>
        <v>0</v>
      </c>
      <c r="AB56" t="str">
        <f>IF(EXACT(export_inv_main_unpaid_normal!Y56,'invoice_unpaid_08-06'!O56),"ok",'invoice_unpaid_08-06'!O56)</f>
        <v>ok</v>
      </c>
    </row>
    <row r="57" spans="1:28">
      <c r="A57">
        <v>42411</v>
      </c>
      <c r="B57">
        <v>45766</v>
      </c>
      <c r="C57">
        <v>43544</v>
      </c>
      <c r="D57">
        <v>6882</v>
      </c>
      <c r="E57">
        <v>160</v>
      </c>
      <c r="F57">
        <v>205</v>
      </c>
      <c r="G57">
        <v>2</v>
      </c>
      <c r="H57" t="s">
        <v>127</v>
      </c>
      <c r="I57" t="s">
        <v>128</v>
      </c>
      <c r="J57" t="s">
        <v>127</v>
      </c>
      <c r="K57" t="s">
        <v>129</v>
      </c>
      <c r="L57">
        <v>11292589</v>
      </c>
      <c r="M57" t="s">
        <v>32</v>
      </c>
      <c r="N57">
        <v>30</v>
      </c>
      <c r="O57" t="s">
        <v>315</v>
      </c>
      <c r="P57">
        <v>10</v>
      </c>
      <c r="Q57">
        <v>0</v>
      </c>
      <c r="R57">
        <v>0</v>
      </c>
      <c r="S57">
        <v>360000</v>
      </c>
      <c r="T57">
        <v>360000</v>
      </c>
      <c r="U57">
        <v>0</v>
      </c>
      <c r="V57">
        <v>4074000</v>
      </c>
      <c r="W57">
        <v>407400</v>
      </c>
      <c r="X57">
        <v>4481400</v>
      </c>
      <c r="Y57">
        <v>4841400</v>
      </c>
      <c r="Z57" t="s">
        <v>571</v>
      </c>
      <c r="AA57">
        <f>IF(Z57="1900-01-00",0,'invoice_unpaid_08-06'!M57)</f>
        <v>0</v>
      </c>
      <c r="AB57" t="str">
        <f>IF(EXACT(export_inv_main_unpaid_normal!Y57,'invoice_unpaid_08-06'!O57),"ok",'invoice_unpaid_08-06'!O57)</f>
        <v>ok</v>
      </c>
    </row>
    <row r="58" spans="1:28">
      <c r="A58">
        <v>42412</v>
      </c>
      <c r="B58">
        <v>45558</v>
      </c>
      <c r="C58">
        <v>43426</v>
      </c>
      <c r="D58">
        <v>203</v>
      </c>
      <c r="E58">
        <v>217</v>
      </c>
      <c r="F58">
        <v>205</v>
      </c>
      <c r="G58">
        <v>2</v>
      </c>
      <c r="H58" t="s">
        <v>132</v>
      </c>
      <c r="I58" t="s">
        <v>133</v>
      </c>
      <c r="J58" t="s">
        <v>132</v>
      </c>
      <c r="K58" t="s">
        <v>134</v>
      </c>
      <c r="L58">
        <v>11292590</v>
      </c>
      <c r="M58" t="s">
        <v>32</v>
      </c>
      <c r="N58">
        <v>30</v>
      </c>
      <c r="O58" t="s">
        <v>315</v>
      </c>
      <c r="P58">
        <v>10</v>
      </c>
      <c r="Q58">
        <v>0</v>
      </c>
      <c r="R58">
        <v>0</v>
      </c>
      <c r="S58">
        <v>0</v>
      </c>
      <c r="T58">
        <v>0</v>
      </c>
      <c r="U58">
        <v>0</v>
      </c>
      <c r="V58">
        <v>12846750</v>
      </c>
      <c r="W58">
        <v>1284675</v>
      </c>
      <c r="X58">
        <v>14131425</v>
      </c>
      <c r="Y58">
        <v>14131425</v>
      </c>
      <c r="Z58" t="s">
        <v>571</v>
      </c>
      <c r="AA58">
        <f>IF(Z58="1900-01-00",0,'invoice_unpaid_08-06'!M58)</f>
        <v>0</v>
      </c>
      <c r="AB58" t="str">
        <f>IF(EXACT(export_inv_main_unpaid_normal!Y58,'invoice_unpaid_08-06'!O58),"ok",'invoice_unpaid_08-06'!O58)</f>
        <v>ok</v>
      </c>
    </row>
    <row r="59" spans="1:28">
      <c r="A59">
        <v>42413</v>
      </c>
      <c r="B59">
        <v>45756</v>
      </c>
      <c r="C59">
        <v>43426</v>
      </c>
      <c r="D59">
        <v>203</v>
      </c>
      <c r="E59">
        <v>217</v>
      </c>
      <c r="F59">
        <v>205</v>
      </c>
      <c r="G59">
        <v>2</v>
      </c>
      <c r="H59" t="s">
        <v>132</v>
      </c>
      <c r="I59" t="s">
        <v>133</v>
      </c>
      <c r="J59" t="s">
        <v>132</v>
      </c>
      <c r="K59" t="s">
        <v>134</v>
      </c>
      <c r="L59">
        <v>11292591</v>
      </c>
      <c r="M59" t="s">
        <v>32</v>
      </c>
      <c r="N59">
        <v>30</v>
      </c>
      <c r="O59" t="s">
        <v>315</v>
      </c>
      <c r="P59">
        <v>10</v>
      </c>
      <c r="Q59">
        <v>0</v>
      </c>
      <c r="R59">
        <v>0</v>
      </c>
      <c r="S59">
        <v>0</v>
      </c>
      <c r="T59">
        <v>0</v>
      </c>
      <c r="U59">
        <v>0</v>
      </c>
      <c r="V59">
        <v>16310000</v>
      </c>
      <c r="W59">
        <v>1631000</v>
      </c>
      <c r="X59">
        <v>17941000</v>
      </c>
      <c r="Y59">
        <v>17941000</v>
      </c>
      <c r="Z59" t="s">
        <v>571</v>
      </c>
      <c r="AA59">
        <f>IF(Z59="1900-01-00",0,'invoice_unpaid_08-06'!M59)</f>
        <v>0</v>
      </c>
      <c r="AB59" t="str">
        <f>IF(EXACT(export_inv_main_unpaid_normal!Y59,'invoice_unpaid_08-06'!O59),"ok",'invoice_unpaid_08-06'!O59)</f>
        <v>ok</v>
      </c>
    </row>
    <row r="60" spans="1:28">
      <c r="A60">
        <v>42422</v>
      </c>
      <c r="B60">
        <v>45806</v>
      </c>
      <c r="C60">
        <v>43082</v>
      </c>
      <c r="D60">
        <v>4110</v>
      </c>
      <c r="E60">
        <v>144</v>
      </c>
      <c r="F60">
        <v>205</v>
      </c>
      <c r="G60">
        <v>2</v>
      </c>
      <c r="H60" t="s">
        <v>138</v>
      </c>
      <c r="I60" t="s">
        <v>139</v>
      </c>
      <c r="J60" t="s">
        <v>138</v>
      </c>
      <c r="L60">
        <v>11292600</v>
      </c>
      <c r="M60" t="s">
        <v>32</v>
      </c>
      <c r="N60">
        <v>30</v>
      </c>
      <c r="O60" t="s">
        <v>315</v>
      </c>
      <c r="P60">
        <v>10</v>
      </c>
      <c r="Q60">
        <v>0</v>
      </c>
      <c r="R60">
        <v>0</v>
      </c>
      <c r="S60">
        <v>0</v>
      </c>
      <c r="T60">
        <v>0</v>
      </c>
      <c r="U60">
        <v>0</v>
      </c>
      <c r="V60">
        <v>2380420</v>
      </c>
      <c r="W60">
        <v>238042</v>
      </c>
      <c r="X60">
        <v>2618462</v>
      </c>
      <c r="Y60">
        <v>2618462</v>
      </c>
      <c r="Z60" t="s">
        <v>571</v>
      </c>
      <c r="AA60">
        <f>IF(Z60="1900-01-00",0,'invoice_unpaid_08-06'!M61)</f>
        <v>0</v>
      </c>
      <c r="AB60" t="str">
        <f>IF(EXACT(export_inv_main_unpaid_normal!Y60,'invoice_unpaid_08-06'!O61),"ok",'invoice_unpaid_08-06'!O61)</f>
        <v>ok</v>
      </c>
    </row>
    <row r="61" spans="1:28">
      <c r="A61">
        <v>42425</v>
      </c>
      <c r="B61">
        <v>45619</v>
      </c>
      <c r="C61">
        <v>43314</v>
      </c>
      <c r="D61">
        <v>1051</v>
      </c>
      <c r="E61">
        <v>160</v>
      </c>
      <c r="F61">
        <v>205</v>
      </c>
      <c r="G61">
        <v>2</v>
      </c>
      <c r="H61" t="s">
        <v>141</v>
      </c>
      <c r="I61" t="s">
        <v>142</v>
      </c>
      <c r="J61" t="s">
        <v>141</v>
      </c>
      <c r="K61" t="s">
        <v>143</v>
      </c>
      <c r="L61">
        <v>11292603</v>
      </c>
      <c r="M61" t="s">
        <v>32</v>
      </c>
      <c r="N61">
        <v>30</v>
      </c>
      <c r="O61" t="s">
        <v>315</v>
      </c>
      <c r="P61">
        <v>10</v>
      </c>
      <c r="Q61">
        <v>0</v>
      </c>
      <c r="R61">
        <v>0</v>
      </c>
      <c r="S61">
        <v>2178000</v>
      </c>
      <c r="T61">
        <v>2178000</v>
      </c>
      <c r="U61">
        <v>0</v>
      </c>
      <c r="V61">
        <v>18333000</v>
      </c>
      <c r="W61">
        <v>1833300</v>
      </c>
      <c r="X61">
        <v>20166300</v>
      </c>
      <c r="Y61">
        <v>22344300</v>
      </c>
      <c r="Z61" t="s">
        <v>571</v>
      </c>
      <c r="AA61">
        <f>IF(Z61="1900-01-00",0,'invoice_unpaid_08-06'!M62)</f>
        <v>0</v>
      </c>
      <c r="AB61" t="str">
        <f>IF(EXACT(export_inv_main_unpaid_normal!Y61,'invoice_unpaid_08-06'!O62),"ok",'invoice_unpaid_08-06'!O62)</f>
        <v>ok</v>
      </c>
    </row>
    <row r="62" spans="1:28">
      <c r="A62">
        <v>42440</v>
      </c>
      <c r="B62">
        <v>45586</v>
      </c>
      <c r="C62">
        <v>43437</v>
      </c>
      <c r="D62">
        <v>9198</v>
      </c>
      <c r="E62">
        <v>175</v>
      </c>
      <c r="F62">
        <v>205</v>
      </c>
      <c r="G62">
        <v>2</v>
      </c>
      <c r="H62" t="s">
        <v>145</v>
      </c>
      <c r="I62" t="s">
        <v>146</v>
      </c>
      <c r="J62" t="s">
        <v>145</v>
      </c>
      <c r="L62">
        <v>11292618</v>
      </c>
      <c r="M62" t="s">
        <v>32</v>
      </c>
      <c r="N62">
        <v>30</v>
      </c>
      <c r="O62" t="s">
        <v>315</v>
      </c>
      <c r="P62">
        <v>10</v>
      </c>
      <c r="Q62">
        <v>0</v>
      </c>
      <c r="R62">
        <v>0</v>
      </c>
      <c r="S62">
        <v>0</v>
      </c>
      <c r="T62">
        <v>0</v>
      </c>
      <c r="U62">
        <v>0</v>
      </c>
      <c r="V62">
        <v>748000</v>
      </c>
      <c r="W62">
        <v>74800</v>
      </c>
      <c r="X62">
        <v>822800</v>
      </c>
      <c r="Y62">
        <v>822800</v>
      </c>
      <c r="Z62" t="s">
        <v>571</v>
      </c>
      <c r="AA62">
        <f>IF(Z62="1900-01-00",0,'invoice_unpaid_08-06'!M63)</f>
        <v>0</v>
      </c>
      <c r="AB62" t="str">
        <f>IF(EXACT(export_inv_main_unpaid_normal!Y62,'invoice_unpaid_08-06'!O63),"ok",'invoice_unpaid_08-06'!O63)</f>
        <v>ok</v>
      </c>
    </row>
    <row r="63" spans="1:28">
      <c r="A63">
        <v>42448</v>
      </c>
      <c r="B63">
        <v>37718</v>
      </c>
      <c r="C63">
        <v>26994</v>
      </c>
      <c r="D63">
        <v>7678</v>
      </c>
      <c r="E63">
        <v>169</v>
      </c>
      <c r="F63">
        <v>636</v>
      </c>
      <c r="G63">
        <v>3</v>
      </c>
      <c r="H63" t="s">
        <v>148</v>
      </c>
      <c r="I63" t="s">
        <v>149</v>
      </c>
      <c r="J63" t="s">
        <v>148</v>
      </c>
      <c r="L63">
        <v>11292626</v>
      </c>
      <c r="M63" t="s">
        <v>32</v>
      </c>
      <c r="N63">
        <v>30</v>
      </c>
      <c r="O63" t="s">
        <v>315</v>
      </c>
      <c r="P63">
        <v>10</v>
      </c>
      <c r="Q63">
        <v>0</v>
      </c>
      <c r="R63">
        <v>0</v>
      </c>
      <c r="S63">
        <v>0</v>
      </c>
      <c r="T63">
        <v>0</v>
      </c>
      <c r="U63">
        <v>0</v>
      </c>
      <c r="V63">
        <v>814000</v>
      </c>
      <c r="W63">
        <v>81400</v>
      </c>
      <c r="X63">
        <v>895400</v>
      </c>
      <c r="Y63">
        <v>895400</v>
      </c>
      <c r="Z63" t="s">
        <v>571</v>
      </c>
      <c r="AA63">
        <f>IF(Z63="1900-01-00",0,'invoice_unpaid_08-06'!M64)</f>
        <v>0</v>
      </c>
      <c r="AB63" t="str">
        <f>IF(EXACT(export_inv_main_unpaid_normal!Y63,'invoice_unpaid_08-06'!O64),"ok",'invoice_unpaid_08-06'!O64)</f>
        <v>ok</v>
      </c>
    </row>
    <row r="64" spans="1:28">
      <c r="A64">
        <v>42449</v>
      </c>
      <c r="B64">
        <v>37717</v>
      </c>
      <c r="C64">
        <v>26993</v>
      </c>
      <c r="D64">
        <v>7678</v>
      </c>
      <c r="E64">
        <v>169</v>
      </c>
      <c r="F64">
        <v>636</v>
      </c>
      <c r="G64">
        <v>3</v>
      </c>
      <c r="H64" t="s">
        <v>148</v>
      </c>
      <c r="I64" t="s">
        <v>149</v>
      </c>
      <c r="J64" t="s">
        <v>148</v>
      </c>
      <c r="L64">
        <v>11292627</v>
      </c>
      <c r="M64" t="s">
        <v>32</v>
      </c>
      <c r="N64">
        <v>30</v>
      </c>
      <c r="O64" t="s">
        <v>315</v>
      </c>
      <c r="P64">
        <v>10</v>
      </c>
      <c r="Q64">
        <v>0</v>
      </c>
      <c r="R64">
        <v>0</v>
      </c>
      <c r="S64">
        <v>0</v>
      </c>
      <c r="T64">
        <v>0</v>
      </c>
      <c r="U64">
        <v>0</v>
      </c>
      <c r="V64">
        <v>1790600</v>
      </c>
      <c r="W64">
        <v>179060</v>
      </c>
      <c r="X64">
        <v>1969660</v>
      </c>
      <c r="Y64">
        <v>1969660</v>
      </c>
      <c r="Z64" t="s">
        <v>571</v>
      </c>
      <c r="AA64">
        <f>IF(Z64="1900-01-00",0,'invoice_unpaid_08-06'!M65)</f>
        <v>0</v>
      </c>
      <c r="AB64" t="str">
        <f>IF(EXACT(export_inv_main_unpaid_normal!Y64,'invoice_unpaid_08-06'!O65),"ok",'invoice_unpaid_08-06'!O65)</f>
        <v>ok</v>
      </c>
    </row>
    <row r="65" spans="1:28">
      <c r="A65">
        <v>42468</v>
      </c>
      <c r="B65">
        <v>45879</v>
      </c>
      <c r="C65">
        <v>43663</v>
      </c>
      <c r="D65">
        <v>7800</v>
      </c>
      <c r="E65">
        <v>175</v>
      </c>
      <c r="F65">
        <v>205</v>
      </c>
      <c r="G65">
        <v>2</v>
      </c>
      <c r="H65" t="s">
        <v>124</v>
      </c>
      <c r="I65" t="s">
        <v>125</v>
      </c>
      <c r="J65" t="s">
        <v>124</v>
      </c>
      <c r="L65">
        <v>11292645</v>
      </c>
      <c r="M65" t="s">
        <v>32</v>
      </c>
      <c r="N65">
        <v>30</v>
      </c>
      <c r="O65" t="s">
        <v>316</v>
      </c>
      <c r="P65">
        <v>10</v>
      </c>
      <c r="Q65">
        <v>0</v>
      </c>
      <c r="R65">
        <v>0</v>
      </c>
      <c r="S65">
        <v>0</v>
      </c>
      <c r="T65">
        <v>0</v>
      </c>
      <c r="U65">
        <v>0</v>
      </c>
      <c r="V65">
        <v>1075200</v>
      </c>
      <c r="W65">
        <v>107520</v>
      </c>
      <c r="X65">
        <v>1182720</v>
      </c>
      <c r="Y65">
        <v>1182720</v>
      </c>
      <c r="Z65" t="s">
        <v>571</v>
      </c>
      <c r="AA65">
        <f>IF(Z65="1900-01-00",0,'invoice_unpaid_08-06'!M66)</f>
        <v>0</v>
      </c>
      <c r="AB65" t="str">
        <f>IF(EXACT(export_inv_main_unpaid_normal!Y65,'invoice_unpaid_08-06'!O66),"ok",'invoice_unpaid_08-06'!O66)</f>
        <v>ok</v>
      </c>
    </row>
    <row r="66" spans="1:28">
      <c r="A66">
        <v>42475</v>
      </c>
      <c r="B66">
        <v>45532</v>
      </c>
      <c r="C66">
        <v>43280</v>
      </c>
      <c r="D66">
        <v>10038</v>
      </c>
      <c r="E66">
        <v>202</v>
      </c>
      <c r="F66">
        <v>205</v>
      </c>
      <c r="G66">
        <v>2</v>
      </c>
      <c r="H66" t="s">
        <v>152</v>
      </c>
      <c r="I66" t="s">
        <v>153</v>
      </c>
      <c r="J66" t="s">
        <v>152</v>
      </c>
      <c r="K66" t="s">
        <v>154</v>
      </c>
      <c r="L66">
        <v>11292652</v>
      </c>
      <c r="M66" t="s">
        <v>32</v>
      </c>
      <c r="N66">
        <v>30</v>
      </c>
      <c r="O66" t="s">
        <v>316</v>
      </c>
      <c r="P66">
        <v>10</v>
      </c>
      <c r="Q66">
        <v>0</v>
      </c>
      <c r="R66">
        <v>0</v>
      </c>
      <c r="S66">
        <v>0</v>
      </c>
      <c r="T66">
        <v>0</v>
      </c>
      <c r="U66">
        <v>0</v>
      </c>
      <c r="V66">
        <v>636300</v>
      </c>
      <c r="W66">
        <v>63630</v>
      </c>
      <c r="X66">
        <v>699930</v>
      </c>
      <c r="Y66">
        <v>699930</v>
      </c>
      <c r="Z66" t="s">
        <v>571</v>
      </c>
      <c r="AA66">
        <f>IF(Z66="1900-01-00",0,'invoice_unpaid_08-06'!M67)</f>
        <v>0</v>
      </c>
      <c r="AB66" t="str">
        <f>IF(EXACT(export_inv_main_unpaid_normal!Y66,'invoice_unpaid_08-06'!O67),"ok",'invoice_unpaid_08-06'!O67)</f>
        <v>ok</v>
      </c>
    </row>
    <row r="67" spans="1:28">
      <c r="A67">
        <v>42476</v>
      </c>
      <c r="B67">
        <v>45840</v>
      </c>
      <c r="C67">
        <v>43620</v>
      </c>
      <c r="D67">
        <v>10038</v>
      </c>
      <c r="E67">
        <v>202</v>
      </c>
      <c r="F67">
        <v>205</v>
      </c>
      <c r="G67">
        <v>2</v>
      </c>
      <c r="H67" t="s">
        <v>152</v>
      </c>
      <c r="I67" t="s">
        <v>153</v>
      </c>
      <c r="J67" t="s">
        <v>152</v>
      </c>
      <c r="K67" t="s">
        <v>154</v>
      </c>
      <c r="L67">
        <v>11292653</v>
      </c>
      <c r="M67" t="s">
        <v>32</v>
      </c>
      <c r="N67">
        <v>30</v>
      </c>
      <c r="O67" t="s">
        <v>316</v>
      </c>
      <c r="P67">
        <v>10</v>
      </c>
      <c r="Q67">
        <v>0</v>
      </c>
      <c r="R67">
        <v>0</v>
      </c>
      <c r="S67">
        <v>0</v>
      </c>
      <c r="T67">
        <v>0</v>
      </c>
      <c r="U67">
        <v>0</v>
      </c>
      <c r="V67">
        <v>3514000</v>
      </c>
      <c r="W67">
        <v>351400</v>
      </c>
      <c r="X67">
        <v>3865400</v>
      </c>
      <c r="Y67">
        <v>3865400</v>
      </c>
      <c r="Z67" t="s">
        <v>571</v>
      </c>
      <c r="AA67">
        <f>IF(Z67="1900-01-00",0,'invoice_unpaid_08-06'!M68)</f>
        <v>0</v>
      </c>
      <c r="AB67" t="str">
        <f>IF(EXACT(export_inv_main_unpaid_normal!Y67,'invoice_unpaid_08-06'!O68),"ok",'invoice_unpaid_08-06'!O68)</f>
        <v>ok</v>
      </c>
    </row>
    <row r="68" spans="1:28">
      <c r="A68">
        <v>42483</v>
      </c>
      <c r="B68">
        <v>45844</v>
      </c>
      <c r="C68">
        <v>43572</v>
      </c>
      <c r="D68">
        <v>9149</v>
      </c>
      <c r="E68">
        <v>202</v>
      </c>
      <c r="F68">
        <v>205</v>
      </c>
      <c r="G68">
        <v>2</v>
      </c>
      <c r="H68" t="s">
        <v>157</v>
      </c>
      <c r="I68" t="s">
        <v>158</v>
      </c>
      <c r="J68" t="s">
        <v>157</v>
      </c>
      <c r="L68">
        <v>11292660</v>
      </c>
      <c r="M68" t="s">
        <v>32</v>
      </c>
      <c r="N68">
        <v>30</v>
      </c>
      <c r="O68" t="s">
        <v>316</v>
      </c>
      <c r="P68">
        <v>10</v>
      </c>
      <c r="Q68">
        <v>0</v>
      </c>
      <c r="R68">
        <v>0</v>
      </c>
      <c r="S68">
        <v>0</v>
      </c>
      <c r="T68">
        <v>0</v>
      </c>
      <c r="U68">
        <v>0</v>
      </c>
      <c r="V68">
        <v>978600</v>
      </c>
      <c r="W68">
        <v>97860</v>
      </c>
      <c r="X68">
        <v>1076460</v>
      </c>
      <c r="Y68">
        <v>1076460</v>
      </c>
      <c r="Z68" t="s">
        <v>571</v>
      </c>
      <c r="AA68">
        <f>IF(Z68="1900-01-00",0,'invoice_unpaid_08-06'!M69)</f>
        <v>0</v>
      </c>
      <c r="AB68" t="str">
        <f>IF(EXACT(export_inv_main_unpaid_normal!Y68,'invoice_unpaid_08-06'!O69),"ok",'invoice_unpaid_08-06'!O69)</f>
        <v>ok</v>
      </c>
    </row>
    <row r="69" spans="1:28">
      <c r="A69">
        <v>42487</v>
      </c>
      <c r="B69">
        <v>45880</v>
      </c>
      <c r="C69">
        <v>43661</v>
      </c>
      <c r="D69">
        <v>8326</v>
      </c>
      <c r="E69">
        <v>160</v>
      </c>
      <c r="F69">
        <v>205</v>
      </c>
      <c r="G69">
        <v>2</v>
      </c>
      <c r="H69" t="s">
        <v>160</v>
      </c>
      <c r="I69" t="s">
        <v>161</v>
      </c>
      <c r="J69" t="s">
        <v>160</v>
      </c>
      <c r="L69">
        <v>11292664</v>
      </c>
      <c r="M69" t="s">
        <v>32</v>
      </c>
      <c r="N69">
        <v>30</v>
      </c>
      <c r="O69" t="s">
        <v>316</v>
      </c>
      <c r="P69">
        <v>10</v>
      </c>
      <c r="Q69">
        <v>0</v>
      </c>
      <c r="R69">
        <v>0</v>
      </c>
      <c r="S69">
        <v>0</v>
      </c>
      <c r="T69">
        <v>0</v>
      </c>
      <c r="U69">
        <v>0</v>
      </c>
      <c r="V69">
        <v>1975890</v>
      </c>
      <c r="W69">
        <v>197589</v>
      </c>
      <c r="X69">
        <v>2173479</v>
      </c>
      <c r="Y69">
        <v>2173479</v>
      </c>
      <c r="Z69" t="s">
        <v>571</v>
      </c>
      <c r="AA69">
        <f>IF(Z69="1900-01-00",0,'invoice_unpaid_08-06'!M70)</f>
        <v>0</v>
      </c>
      <c r="AB69" t="str">
        <f>IF(EXACT(export_inv_main_unpaid_normal!Y69,'invoice_unpaid_08-06'!O70),"ok",'invoice_unpaid_08-06'!O70)</f>
        <v>ok</v>
      </c>
    </row>
    <row r="70" spans="1:28">
      <c r="A70">
        <v>42503</v>
      </c>
      <c r="B70">
        <v>45891</v>
      </c>
      <c r="C70">
        <v>43137</v>
      </c>
      <c r="D70">
        <v>102</v>
      </c>
      <c r="E70">
        <v>217</v>
      </c>
      <c r="F70">
        <v>205</v>
      </c>
      <c r="G70">
        <v>2</v>
      </c>
      <c r="H70" t="s">
        <v>88</v>
      </c>
      <c r="I70" t="s">
        <v>89</v>
      </c>
      <c r="J70" t="s">
        <v>88</v>
      </c>
      <c r="K70" t="s">
        <v>90</v>
      </c>
      <c r="L70">
        <v>11292680</v>
      </c>
      <c r="M70" t="s">
        <v>32</v>
      </c>
      <c r="N70">
        <v>30</v>
      </c>
      <c r="O70" t="s">
        <v>316</v>
      </c>
      <c r="P70">
        <v>10</v>
      </c>
      <c r="Q70">
        <v>0</v>
      </c>
      <c r="R70">
        <v>0</v>
      </c>
      <c r="S70">
        <v>0</v>
      </c>
      <c r="T70">
        <v>0</v>
      </c>
      <c r="U70">
        <v>0</v>
      </c>
      <c r="V70">
        <v>10206000</v>
      </c>
      <c r="W70">
        <v>1020600</v>
      </c>
      <c r="X70">
        <v>11226600</v>
      </c>
      <c r="Y70">
        <v>11226600</v>
      </c>
      <c r="Z70" t="s">
        <v>571</v>
      </c>
      <c r="AA70">
        <f>IF(Z70="1900-01-00",0,'invoice_unpaid_08-06'!M71)</f>
        <v>0</v>
      </c>
      <c r="AB70" t="str">
        <f>IF(EXACT(export_inv_main_unpaid_normal!Y70,'invoice_unpaid_08-06'!O71),"ok",'invoice_unpaid_08-06'!O71)</f>
        <v>ok</v>
      </c>
    </row>
    <row r="71" spans="1:28">
      <c r="A71">
        <v>42504</v>
      </c>
      <c r="B71">
        <v>45709</v>
      </c>
      <c r="C71">
        <v>42743</v>
      </c>
      <c r="D71">
        <v>6677</v>
      </c>
      <c r="E71">
        <v>167</v>
      </c>
      <c r="F71">
        <v>636</v>
      </c>
      <c r="G71">
        <v>3</v>
      </c>
      <c r="H71" t="s">
        <v>92</v>
      </c>
      <c r="I71" t="s">
        <v>93</v>
      </c>
      <c r="J71" t="s">
        <v>92</v>
      </c>
      <c r="K71" t="s">
        <v>94</v>
      </c>
      <c r="L71">
        <v>11292681</v>
      </c>
      <c r="M71" t="s">
        <v>32</v>
      </c>
      <c r="N71">
        <v>30</v>
      </c>
      <c r="O71" t="s">
        <v>316</v>
      </c>
      <c r="P71">
        <v>10</v>
      </c>
      <c r="Q71">
        <v>7054</v>
      </c>
      <c r="R71">
        <v>705.40000000000009</v>
      </c>
      <c r="S71">
        <v>0</v>
      </c>
      <c r="T71">
        <v>7759.4</v>
      </c>
      <c r="U71">
        <v>0</v>
      </c>
      <c r="V71">
        <v>227637</v>
      </c>
      <c r="W71">
        <v>22763.7</v>
      </c>
      <c r="X71">
        <v>250400.7</v>
      </c>
      <c r="Y71">
        <v>258160</v>
      </c>
      <c r="Z71" t="s">
        <v>571</v>
      </c>
      <c r="AA71">
        <f>IF(Z71="1900-01-00",0,'invoice_unpaid_08-06'!M72)</f>
        <v>0</v>
      </c>
      <c r="AB71" t="str">
        <f>IF(EXACT(export_inv_main_unpaid_normal!Y71,'invoice_unpaid_08-06'!O72),"ok",'invoice_unpaid_08-06'!O72)</f>
        <v>ok</v>
      </c>
    </row>
    <row r="72" spans="1:28">
      <c r="A72">
        <v>42505</v>
      </c>
      <c r="B72">
        <v>45300</v>
      </c>
      <c r="C72">
        <v>42549</v>
      </c>
      <c r="D72">
        <v>6677</v>
      </c>
      <c r="E72">
        <v>167</v>
      </c>
      <c r="F72">
        <v>636</v>
      </c>
      <c r="G72">
        <v>3</v>
      </c>
      <c r="H72" t="s">
        <v>92</v>
      </c>
      <c r="I72" t="s">
        <v>164</v>
      </c>
      <c r="J72" t="s">
        <v>92</v>
      </c>
      <c r="K72" t="s">
        <v>94</v>
      </c>
      <c r="L72">
        <v>11292682</v>
      </c>
      <c r="M72" t="s">
        <v>32</v>
      </c>
      <c r="N72">
        <v>30</v>
      </c>
      <c r="O72" t="s">
        <v>316</v>
      </c>
      <c r="P72">
        <v>10</v>
      </c>
      <c r="Q72">
        <v>10620</v>
      </c>
      <c r="R72">
        <v>1062</v>
      </c>
      <c r="S72">
        <v>0</v>
      </c>
      <c r="T72">
        <v>11682</v>
      </c>
      <c r="U72">
        <v>0</v>
      </c>
      <c r="V72">
        <v>330911</v>
      </c>
      <c r="W72">
        <v>33091.1</v>
      </c>
      <c r="X72">
        <v>364002.1</v>
      </c>
      <c r="Y72">
        <v>375684</v>
      </c>
      <c r="Z72" t="s">
        <v>571</v>
      </c>
      <c r="AA72">
        <f>IF(Z72="1900-01-00",0,'invoice_unpaid_08-06'!M73)</f>
        <v>0</v>
      </c>
      <c r="AB72" t="str">
        <f>IF(EXACT(export_inv_main_unpaid_normal!Y72,'invoice_unpaid_08-06'!O73),"ok",'invoice_unpaid_08-06'!O73)</f>
        <v>ok</v>
      </c>
    </row>
    <row r="73" spans="1:28">
      <c r="A73">
        <v>42506</v>
      </c>
      <c r="B73">
        <v>45301</v>
      </c>
      <c r="C73">
        <v>42557</v>
      </c>
      <c r="D73">
        <v>6677</v>
      </c>
      <c r="E73">
        <v>167</v>
      </c>
      <c r="F73">
        <v>636</v>
      </c>
      <c r="G73">
        <v>3</v>
      </c>
      <c r="H73" t="s">
        <v>92</v>
      </c>
      <c r="I73" t="s">
        <v>164</v>
      </c>
      <c r="J73" t="s">
        <v>92</v>
      </c>
      <c r="K73" t="s">
        <v>94</v>
      </c>
      <c r="L73">
        <v>11292683</v>
      </c>
      <c r="M73" t="s">
        <v>32</v>
      </c>
      <c r="N73">
        <v>30</v>
      </c>
      <c r="O73" t="s">
        <v>316</v>
      </c>
      <c r="P73">
        <v>10</v>
      </c>
      <c r="Q73">
        <v>11135</v>
      </c>
      <c r="R73">
        <v>1113.5</v>
      </c>
      <c r="S73">
        <v>0</v>
      </c>
      <c r="T73">
        <v>12248.5</v>
      </c>
      <c r="U73">
        <v>0</v>
      </c>
      <c r="V73">
        <v>429090</v>
      </c>
      <c r="W73">
        <v>42909</v>
      </c>
      <c r="X73">
        <v>471999</v>
      </c>
      <c r="Y73">
        <v>484248</v>
      </c>
      <c r="Z73" t="s">
        <v>571</v>
      </c>
      <c r="AA73">
        <f>IF(Z73="1900-01-00",0,'invoice_unpaid_08-06'!M74)</f>
        <v>0</v>
      </c>
      <c r="AB73" t="str">
        <f>IF(EXACT(export_inv_main_unpaid_normal!Y73,'invoice_unpaid_08-06'!O74),"ok",'invoice_unpaid_08-06'!O74)</f>
        <v>ok</v>
      </c>
    </row>
    <row r="74" spans="1:28">
      <c r="A74">
        <v>42507</v>
      </c>
      <c r="B74">
        <v>45681</v>
      </c>
      <c r="C74">
        <v>42750</v>
      </c>
      <c r="D74">
        <v>6677</v>
      </c>
      <c r="E74">
        <v>167</v>
      </c>
      <c r="F74">
        <v>636</v>
      </c>
      <c r="G74">
        <v>3</v>
      </c>
      <c r="H74" t="s">
        <v>92</v>
      </c>
      <c r="I74" t="s">
        <v>166</v>
      </c>
      <c r="J74" t="s">
        <v>92</v>
      </c>
      <c r="K74" t="s">
        <v>94</v>
      </c>
      <c r="L74">
        <v>11292684</v>
      </c>
      <c r="M74" t="s">
        <v>32</v>
      </c>
      <c r="N74">
        <v>30</v>
      </c>
      <c r="O74" t="s">
        <v>316</v>
      </c>
      <c r="P74">
        <v>10</v>
      </c>
      <c r="Q74">
        <v>2227</v>
      </c>
      <c r="R74">
        <v>222.70000000000002</v>
      </c>
      <c r="S74">
        <v>0</v>
      </c>
      <c r="T74">
        <v>2449.6999999999998</v>
      </c>
      <c r="U74">
        <v>0</v>
      </c>
      <c r="V74">
        <v>85818</v>
      </c>
      <c r="W74">
        <v>8581.8000000000011</v>
      </c>
      <c r="X74">
        <v>94399.8</v>
      </c>
      <c r="Y74">
        <v>96850</v>
      </c>
      <c r="Z74" t="s">
        <v>571</v>
      </c>
      <c r="AA74">
        <f>IF(Z74="1900-01-00",0,'invoice_unpaid_08-06'!M75)</f>
        <v>0</v>
      </c>
      <c r="AB74" t="str">
        <f>IF(EXACT(export_inv_main_unpaid_normal!Y74,'invoice_unpaid_08-06'!O75),"ok",'invoice_unpaid_08-06'!O75)</f>
        <v>ok</v>
      </c>
    </row>
    <row r="75" spans="1:28">
      <c r="A75">
        <v>42508</v>
      </c>
      <c r="B75">
        <v>45679</v>
      </c>
      <c r="C75">
        <v>42748</v>
      </c>
      <c r="D75">
        <v>6677</v>
      </c>
      <c r="E75">
        <v>167</v>
      </c>
      <c r="F75">
        <v>636</v>
      </c>
      <c r="G75">
        <v>3</v>
      </c>
      <c r="H75" t="s">
        <v>92</v>
      </c>
      <c r="I75" t="s">
        <v>167</v>
      </c>
      <c r="J75" t="s">
        <v>92</v>
      </c>
      <c r="K75" t="s">
        <v>94</v>
      </c>
      <c r="L75">
        <v>11292685</v>
      </c>
      <c r="M75" t="s">
        <v>32</v>
      </c>
      <c r="N75">
        <v>30</v>
      </c>
      <c r="O75" t="s">
        <v>316</v>
      </c>
      <c r="P75">
        <v>10</v>
      </c>
      <c r="Q75">
        <v>1158</v>
      </c>
      <c r="R75">
        <v>115.80000000000001</v>
      </c>
      <c r="S75">
        <v>0</v>
      </c>
      <c r="T75">
        <v>1273.8</v>
      </c>
      <c r="U75">
        <v>0</v>
      </c>
      <c r="V75">
        <v>85818</v>
      </c>
      <c r="W75">
        <v>8581.8000000000011</v>
      </c>
      <c r="X75">
        <v>94399.8</v>
      </c>
      <c r="Y75">
        <v>95674</v>
      </c>
      <c r="Z75" t="s">
        <v>571</v>
      </c>
      <c r="AA75">
        <f>IF(Z75="1900-01-00",0,'invoice_unpaid_08-06'!M76)</f>
        <v>0</v>
      </c>
      <c r="AB75" t="str">
        <f>IF(EXACT(export_inv_main_unpaid_normal!Y75,'invoice_unpaid_08-06'!O76),"ok",'invoice_unpaid_08-06'!O76)</f>
        <v>ok</v>
      </c>
    </row>
    <row r="76" spans="1:28">
      <c r="A76">
        <v>42509</v>
      </c>
      <c r="B76">
        <v>45676</v>
      </c>
      <c r="C76">
        <v>42771</v>
      </c>
      <c r="D76">
        <v>6677</v>
      </c>
      <c r="E76">
        <v>167</v>
      </c>
      <c r="F76">
        <v>636</v>
      </c>
      <c r="G76">
        <v>3</v>
      </c>
      <c r="H76" t="s">
        <v>92</v>
      </c>
      <c r="I76" t="s">
        <v>168</v>
      </c>
      <c r="J76" t="s">
        <v>92</v>
      </c>
      <c r="K76" t="s">
        <v>94</v>
      </c>
      <c r="L76">
        <v>11292686</v>
      </c>
      <c r="M76" t="s">
        <v>32</v>
      </c>
      <c r="N76">
        <v>30</v>
      </c>
      <c r="O76" t="s">
        <v>316</v>
      </c>
      <c r="P76">
        <v>10</v>
      </c>
      <c r="Q76">
        <v>1158</v>
      </c>
      <c r="R76">
        <v>115.80000000000001</v>
      </c>
      <c r="S76">
        <v>0</v>
      </c>
      <c r="T76">
        <v>1273.8</v>
      </c>
      <c r="U76">
        <v>0</v>
      </c>
      <c r="V76">
        <v>85818</v>
      </c>
      <c r="W76">
        <v>8581.8000000000011</v>
      </c>
      <c r="X76">
        <v>94399.8</v>
      </c>
      <c r="Y76">
        <v>95674</v>
      </c>
      <c r="Z76" t="s">
        <v>571</v>
      </c>
      <c r="AA76">
        <f>IF(Z76="1900-01-00",0,'invoice_unpaid_08-06'!M77)</f>
        <v>0</v>
      </c>
      <c r="AB76" t="str">
        <f>IF(EXACT(export_inv_main_unpaid_normal!Y76,'invoice_unpaid_08-06'!O77),"ok",'invoice_unpaid_08-06'!O77)</f>
        <v>ok</v>
      </c>
    </row>
    <row r="77" spans="1:28">
      <c r="A77">
        <v>42510</v>
      </c>
      <c r="B77">
        <v>45680</v>
      </c>
      <c r="C77">
        <v>42765</v>
      </c>
      <c r="D77">
        <v>6677</v>
      </c>
      <c r="E77">
        <v>167</v>
      </c>
      <c r="F77">
        <v>636</v>
      </c>
      <c r="G77">
        <v>3</v>
      </c>
      <c r="H77" t="s">
        <v>92</v>
      </c>
      <c r="I77" t="s">
        <v>169</v>
      </c>
      <c r="J77" t="s">
        <v>92</v>
      </c>
      <c r="K77" t="s">
        <v>94</v>
      </c>
      <c r="L77">
        <v>11292687</v>
      </c>
      <c r="M77" t="s">
        <v>32</v>
      </c>
      <c r="N77">
        <v>30</v>
      </c>
      <c r="O77" t="s">
        <v>316</v>
      </c>
      <c r="P77">
        <v>10</v>
      </c>
      <c r="Q77">
        <v>5317</v>
      </c>
      <c r="R77">
        <v>531.70000000000005</v>
      </c>
      <c r="S77">
        <v>0</v>
      </c>
      <c r="T77">
        <v>5848.7</v>
      </c>
      <c r="U77">
        <v>0</v>
      </c>
      <c r="V77">
        <v>266182</v>
      </c>
      <c r="W77">
        <v>26618.2</v>
      </c>
      <c r="X77">
        <v>292800.2</v>
      </c>
      <c r="Y77">
        <v>298649</v>
      </c>
      <c r="Z77" t="s">
        <v>571</v>
      </c>
      <c r="AA77">
        <f>IF(Z77="1900-01-00",0,'invoice_unpaid_08-06'!M78)</f>
        <v>0</v>
      </c>
      <c r="AB77" t="str">
        <f>IF(EXACT(export_inv_main_unpaid_normal!Y77,'invoice_unpaid_08-06'!O78),"ok",'invoice_unpaid_08-06'!O78)</f>
        <v>ok</v>
      </c>
    </row>
    <row r="78" spans="1:28">
      <c r="A78">
        <v>42511</v>
      </c>
      <c r="B78">
        <v>45677</v>
      </c>
      <c r="C78">
        <v>42744</v>
      </c>
      <c r="D78">
        <v>6677</v>
      </c>
      <c r="E78">
        <v>167</v>
      </c>
      <c r="F78">
        <v>636</v>
      </c>
      <c r="G78">
        <v>3</v>
      </c>
      <c r="H78" t="s">
        <v>92</v>
      </c>
      <c r="I78" t="s">
        <v>170</v>
      </c>
      <c r="J78" t="s">
        <v>92</v>
      </c>
      <c r="K78" t="s">
        <v>94</v>
      </c>
      <c r="L78">
        <v>11292688</v>
      </c>
      <c r="M78" t="s">
        <v>32</v>
      </c>
      <c r="N78">
        <v>30</v>
      </c>
      <c r="O78" t="s">
        <v>316</v>
      </c>
      <c r="P78">
        <v>10</v>
      </c>
      <c r="Q78">
        <v>13142</v>
      </c>
      <c r="R78">
        <v>1314.2</v>
      </c>
      <c r="S78">
        <v>0</v>
      </c>
      <c r="T78">
        <v>14456.2</v>
      </c>
      <c r="U78">
        <v>0</v>
      </c>
      <c r="V78">
        <v>742545</v>
      </c>
      <c r="W78">
        <v>74254.5</v>
      </c>
      <c r="X78">
        <v>816799.5</v>
      </c>
      <c r="Y78">
        <v>831256</v>
      </c>
      <c r="Z78" t="s">
        <v>571</v>
      </c>
      <c r="AA78">
        <f>IF(Z78="1900-01-00",0,'invoice_unpaid_08-06'!M79)</f>
        <v>0</v>
      </c>
      <c r="AB78" t="str">
        <f>IF(EXACT(export_inv_main_unpaid_normal!Y78,'invoice_unpaid_08-06'!O79),"ok",'invoice_unpaid_08-06'!O79)</f>
        <v>ok</v>
      </c>
    </row>
    <row r="79" spans="1:28">
      <c r="A79">
        <v>42512</v>
      </c>
      <c r="B79">
        <v>45706</v>
      </c>
      <c r="C79">
        <v>42717</v>
      </c>
      <c r="D79">
        <v>6677</v>
      </c>
      <c r="E79">
        <v>167</v>
      </c>
      <c r="F79">
        <v>636</v>
      </c>
      <c r="G79">
        <v>3</v>
      </c>
      <c r="H79" t="s">
        <v>92</v>
      </c>
      <c r="I79" t="s">
        <v>95</v>
      </c>
      <c r="J79" t="s">
        <v>92</v>
      </c>
      <c r="K79" t="s">
        <v>94</v>
      </c>
      <c r="L79">
        <v>11292689</v>
      </c>
      <c r="M79" t="s">
        <v>32</v>
      </c>
      <c r="N79">
        <v>30</v>
      </c>
      <c r="O79" t="s">
        <v>316</v>
      </c>
      <c r="P79">
        <v>10</v>
      </c>
      <c r="Q79">
        <v>1966</v>
      </c>
      <c r="R79">
        <v>196.60000000000002</v>
      </c>
      <c r="S79">
        <v>0</v>
      </c>
      <c r="T79">
        <v>2162.6</v>
      </c>
      <c r="U79">
        <v>0</v>
      </c>
      <c r="V79">
        <v>133091</v>
      </c>
      <c r="W79">
        <v>13309.1</v>
      </c>
      <c r="X79">
        <v>146400.1</v>
      </c>
      <c r="Y79">
        <v>148563</v>
      </c>
      <c r="Z79" t="s">
        <v>571</v>
      </c>
      <c r="AA79">
        <f>IF(Z79="1900-01-00",0,'invoice_unpaid_08-06'!M80)</f>
        <v>0</v>
      </c>
      <c r="AB79" t="str">
        <f>IF(EXACT(export_inv_main_unpaid_normal!Y79,'invoice_unpaid_08-06'!O80),"ok",'invoice_unpaid_08-06'!O80)</f>
        <v>ok</v>
      </c>
    </row>
    <row r="80" spans="1:28">
      <c r="A80">
        <v>42513</v>
      </c>
      <c r="B80">
        <v>45708</v>
      </c>
      <c r="C80">
        <v>42742</v>
      </c>
      <c r="D80">
        <v>6677</v>
      </c>
      <c r="E80">
        <v>167</v>
      </c>
      <c r="F80">
        <v>636</v>
      </c>
      <c r="G80">
        <v>3</v>
      </c>
      <c r="H80" t="s">
        <v>92</v>
      </c>
      <c r="I80" t="s">
        <v>171</v>
      </c>
      <c r="J80" t="s">
        <v>92</v>
      </c>
      <c r="K80" t="s">
        <v>94</v>
      </c>
      <c r="L80">
        <v>11292690</v>
      </c>
      <c r="M80" t="s">
        <v>32</v>
      </c>
      <c r="N80">
        <v>30</v>
      </c>
      <c r="O80" t="s">
        <v>316</v>
      </c>
      <c r="P80">
        <v>10</v>
      </c>
      <c r="Q80">
        <v>11580</v>
      </c>
      <c r="R80">
        <v>1158</v>
      </c>
      <c r="S80">
        <v>0</v>
      </c>
      <c r="T80">
        <v>12738</v>
      </c>
      <c r="U80">
        <v>0</v>
      </c>
      <c r="V80">
        <v>189092</v>
      </c>
      <c r="W80">
        <v>18909.2</v>
      </c>
      <c r="X80">
        <v>208001.2</v>
      </c>
      <c r="Y80">
        <v>220739</v>
      </c>
      <c r="Z80" t="s">
        <v>571</v>
      </c>
      <c r="AA80">
        <f>IF(Z80="1900-01-00",0,'invoice_unpaid_08-06'!M81)</f>
        <v>0</v>
      </c>
      <c r="AB80" t="str">
        <f>IF(EXACT(export_inv_main_unpaid_normal!Y80,'invoice_unpaid_08-06'!O81),"ok",'invoice_unpaid_08-06'!O81)</f>
        <v>ok</v>
      </c>
    </row>
    <row r="81" spans="1:28">
      <c r="A81">
        <v>42514</v>
      </c>
      <c r="B81">
        <v>45678</v>
      </c>
      <c r="C81">
        <v>42745</v>
      </c>
      <c r="D81">
        <v>6677</v>
      </c>
      <c r="E81">
        <v>167</v>
      </c>
      <c r="F81">
        <v>636</v>
      </c>
      <c r="G81">
        <v>3</v>
      </c>
      <c r="H81" t="s">
        <v>92</v>
      </c>
      <c r="I81" t="s">
        <v>172</v>
      </c>
      <c r="J81" t="s">
        <v>92</v>
      </c>
      <c r="K81" t="s">
        <v>94</v>
      </c>
      <c r="L81">
        <v>11292691</v>
      </c>
      <c r="M81" t="s">
        <v>32</v>
      </c>
      <c r="N81">
        <v>30</v>
      </c>
      <c r="O81" t="s">
        <v>316</v>
      </c>
      <c r="P81">
        <v>10</v>
      </c>
      <c r="Q81">
        <v>7054</v>
      </c>
      <c r="R81">
        <v>705.40000000000009</v>
      </c>
      <c r="S81">
        <v>0</v>
      </c>
      <c r="T81">
        <v>7759.4</v>
      </c>
      <c r="U81">
        <v>0</v>
      </c>
      <c r="V81">
        <v>227637</v>
      </c>
      <c r="W81">
        <v>22763.7</v>
      </c>
      <c r="X81">
        <v>250400.7</v>
      </c>
      <c r="Y81">
        <v>258160</v>
      </c>
      <c r="Z81" t="s">
        <v>571</v>
      </c>
      <c r="AA81">
        <f>IF(Z81="1900-01-00",0,'invoice_unpaid_08-06'!M82)</f>
        <v>0</v>
      </c>
      <c r="AB81" t="str">
        <f>IF(EXACT(export_inv_main_unpaid_normal!Y81,'invoice_unpaid_08-06'!O82),"ok",'invoice_unpaid_08-06'!O82)</f>
        <v>ok</v>
      </c>
    </row>
    <row r="82" spans="1:28">
      <c r="A82">
        <v>42515</v>
      </c>
      <c r="B82">
        <v>45483</v>
      </c>
      <c r="C82">
        <v>42747</v>
      </c>
      <c r="D82">
        <v>6677</v>
      </c>
      <c r="E82">
        <v>167</v>
      </c>
      <c r="F82">
        <v>636</v>
      </c>
      <c r="G82">
        <v>3</v>
      </c>
      <c r="H82" t="s">
        <v>92</v>
      </c>
      <c r="I82" t="s">
        <v>173</v>
      </c>
      <c r="J82" t="s">
        <v>92</v>
      </c>
      <c r="K82" t="s">
        <v>94</v>
      </c>
      <c r="L82">
        <v>11292692</v>
      </c>
      <c r="M82" t="s">
        <v>32</v>
      </c>
      <c r="N82">
        <v>30</v>
      </c>
      <c r="O82" t="s">
        <v>316</v>
      </c>
      <c r="P82">
        <v>10</v>
      </c>
      <c r="Q82">
        <v>10912</v>
      </c>
      <c r="R82">
        <v>1091.2</v>
      </c>
      <c r="S82">
        <v>0</v>
      </c>
      <c r="T82">
        <v>12003.2</v>
      </c>
      <c r="U82">
        <v>0</v>
      </c>
      <c r="V82">
        <v>227637</v>
      </c>
      <c r="W82">
        <v>22763.7</v>
      </c>
      <c r="X82">
        <v>250400.7</v>
      </c>
      <c r="Y82">
        <v>262404</v>
      </c>
      <c r="Z82" t="s">
        <v>571</v>
      </c>
      <c r="AA82">
        <f>IF(Z82="1900-01-00",0,'invoice_unpaid_08-06'!M83)</f>
        <v>0</v>
      </c>
      <c r="AB82" t="str">
        <f>IF(EXACT(export_inv_main_unpaid_normal!Y82,'invoice_unpaid_08-06'!O83),"ok",'invoice_unpaid_08-06'!O83)</f>
        <v>ok</v>
      </c>
    </row>
    <row r="83" spans="1:28">
      <c r="A83">
        <v>42516</v>
      </c>
      <c r="B83">
        <v>45671</v>
      </c>
      <c r="C83">
        <v>42720</v>
      </c>
      <c r="D83">
        <v>6677</v>
      </c>
      <c r="E83">
        <v>167</v>
      </c>
      <c r="F83">
        <v>636</v>
      </c>
      <c r="G83">
        <v>3</v>
      </c>
      <c r="H83" t="s">
        <v>92</v>
      </c>
      <c r="I83" t="s">
        <v>174</v>
      </c>
      <c r="J83" t="s">
        <v>92</v>
      </c>
      <c r="K83" t="s">
        <v>94</v>
      </c>
      <c r="L83">
        <v>11292693</v>
      </c>
      <c r="M83" t="s">
        <v>32</v>
      </c>
      <c r="N83">
        <v>30</v>
      </c>
      <c r="O83" t="s">
        <v>316</v>
      </c>
      <c r="P83">
        <v>10</v>
      </c>
      <c r="Q83">
        <v>33046</v>
      </c>
      <c r="R83">
        <v>3304.6000000000004</v>
      </c>
      <c r="S83">
        <v>0</v>
      </c>
      <c r="T83">
        <v>36350.6</v>
      </c>
      <c r="U83">
        <v>0</v>
      </c>
      <c r="V83">
        <v>1146913</v>
      </c>
      <c r="W83">
        <v>114691.3</v>
      </c>
      <c r="X83">
        <v>1261604.3</v>
      </c>
      <c r="Y83">
        <v>1297955</v>
      </c>
      <c r="Z83" t="s">
        <v>571</v>
      </c>
      <c r="AA83">
        <f>IF(Z83="1900-01-00",0,'invoice_unpaid_08-06'!M84)</f>
        <v>0</v>
      </c>
      <c r="AB83">
        <f>IF(EXACT(export_inv_main_unpaid_normal!Y83,'invoice_unpaid_08-06'!O84),"ok",'invoice_unpaid_08-06'!O84)</f>
        <v>1563913</v>
      </c>
    </row>
    <row r="84" spans="1:28">
      <c r="A84">
        <v>42517</v>
      </c>
      <c r="B84">
        <v>45482</v>
      </c>
      <c r="C84">
        <v>42769</v>
      </c>
      <c r="D84">
        <v>6677</v>
      </c>
      <c r="E84">
        <v>167</v>
      </c>
      <c r="F84">
        <v>636</v>
      </c>
      <c r="G84">
        <v>3</v>
      </c>
      <c r="H84" t="s">
        <v>92</v>
      </c>
      <c r="I84" t="s">
        <v>175</v>
      </c>
      <c r="J84" t="s">
        <v>92</v>
      </c>
      <c r="K84" t="s">
        <v>94</v>
      </c>
      <c r="L84">
        <v>11292694</v>
      </c>
      <c r="M84" t="s">
        <v>32</v>
      </c>
      <c r="N84">
        <v>30</v>
      </c>
      <c r="O84" t="s">
        <v>316</v>
      </c>
      <c r="P84">
        <v>10</v>
      </c>
      <c r="Q84">
        <v>2227</v>
      </c>
      <c r="R84">
        <v>222.70000000000002</v>
      </c>
      <c r="S84">
        <v>0</v>
      </c>
      <c r="T84">
        <v>2449.6999999999998</v>
      </c>
      <c r="U84">
        <v>0</v>
      </c>
      <c r="V84">
        <v>85818</v>
      </c>
      <c r="W84">
        <v>8581.8000000000011</v>
      </c>
      <c r="X84">
        <v>94399.8</v>
      </c>
      <c r="Y84">
        <v>96850</v>
      </c>
      <c r="Z84" t="s">
        <v>571</v>
      </c>
      <c r="AA84">
        <f>IF(Z84="1900-01-00",0,'invoice_unpaid_08-06'!M85)</f>
        <v>0</v>
      </c>
      <c r="AB84" t="str">
        <f>IF(EXACT(export_inv_main_unpaid_normal!Y84,'invoice_unpaid_08-06'!O85),"ok",'invoice_unpaid_08-06'!O85)</f>
        <v>ok</v>
      </c>
    </row>
    <row r="85" spans="1:28">
      <c r="A85">
        <v>42518</v>
      </c>
      <c r="B85">
        <v>45145</v>
      </c>
      <c r="C85">
        <v>42766</v>
      </c>
      <c r="D85">
        <v>6677</v>
      </c>
      <c r="E85">
        <v>167</v>
      </c>
      <c r="F85">
        <v>636</v>
      </c>
      <c r="G85">
        <v>3</v>
      </c>
      <c r="H85" t="s">
        <v>92</v>
      </c>
      <c r="I85" t="s">
        <v>176</v>
      </c>
      <c r="J85" t="s">
        <v>92</v>
      </c>
      <c r="K85" t="s">
        <v>94</v>
      </c>
      <c r="L85">
        <v>11292695</v>
      </c>
      <c r="M85" t="s">
        <v>32</v>
      </c>
      <c r="N85">
        <v>30</v>
      </c>
      <c r="O85" t="s">
        <v>316</v>
      </c>
      <c r="P85">
        <v>10</v>
      </c>
      <c r="Q85">
        <v>4351</v>
      </c>
      <c r="R85">
        <v>435.1</v>
      </c>
      <c r="S85">
        <v>0</v>
      </c>
      <c r="T85">
        <v>4786.1000000000004</v>
      </c>
      <c r="U85">
        <v>0</v>
      </c>
      <c r="V85">
        <v>218909</v>
      </c>
      <c r="W85">
        <v>21890.9</v>
      </c>
      <c r="X85">
        <v>240799.9</v>
      </c>
      <c r="Y85">
        <v>245586</v>
      </c>
      <c r="Z85" t="s">
        <v>571</v>
      </c>
      <c r="AA85">
        <f>IF(Z85="1900-01-00",0,'invoice_unpaid_08-06'!M86)</f>
        <v>0</v>
      </c>
      <c r="AB85" t="str">
        <f>IF(EXACT(export_inv_main_unpaid_normal!Y85,'invoice_unpaid_08-06'!O86),"ok",'invoice_unpaid_08-06'!O86)</f>
        <v>ok</v>
      </c>
    </row>
    <row r="86" spans="1:28">
      <c r="A86">
        <v>42519</v>
      </c>
      <c r="B86">
        <v>45298</v>
      </c>
      <c r="C86">
        <v>42749</v>
      </c>
      <c r="D86">
        <v>6677</v>
      </c>
      <c r="E86">
        <v>167</v>
      </c>
      <c r="F86">
        <v>636</v>
      </c>
      <c r="G86">
        <v>3</v>
      </c>
      <c r="H86" t="s">
        <v>92</v>
      </c>
      <c r="I86" t="s">
        <v>177</v>
      </c>
      <c r="J86" t="s">
        <v>92</v>
      </c>
      <c r="K86" t="s">
        <v>94</v>
      </c>
      <c r="L86">
        <v>11292696</v>
      </c>
      <c r="M86" t="s">
        <v>32</v>
      </c>
      <c r="N86">
        <v>30</v>
      </c>
      <c r="O86" t="s">
        <v>316</v>
      </c>
      <c r="P86">
        <v>10</v>
      </c>
      <c r="Q86">
        <v>1158</v>
      </c>
      <c r="R86">
        <v>115.80000000000001</v>
      </c>
      <c r="S86">
        <v>0</v>
      </c>
      <c r="T86">
        <v>1273.8</v>
      </c>
      <c r="U86">
        <v>0</v>
      </c>
      <c r="V86">
        <v>85818</v>
      </c>
      <c r="W86">
        <v>8581.8000000000011</v>
      </c>
      <c r="X86">
        <v>94399.8</v>
      </c>
      <c r="Y86">
        <v>95674</v>
      </c>
      <c r="Z86" t="s">
        <v>571</v>
      </c>
      <c r="AA86">
        <f>IF(Z86="1900-01-00",0,'invoice_unpaid_08-06'!M87)</f>
        <v>0</v>
      </c>
      <c r="AB86" t="str">
        <f>IF(EXACT(export_inv_main_unpaid_normal!Y86,'invoice_unpaid_08-06'!O87),"ok",'invoice_unpaid_08-06'!O87)</f>
        <v>ok</v>
      </c>
    </row>
    <row r="87" spans="1:28">
      <c r="A87">
        <v>42544</v>
      </c>
      <c r="B87">
        <v>46013</v>
      </c>
      <c r="C87">
        <v>43748</v>
      </c>
      <c r="D87">
        <v>1585</v>
      </c>
      <c r="E87">
        <v>144</v>
      </c>
      <c r="F87">
        <v>205</v>
      </c>
      <c r="G87">
        <v>2</v>
      </c>
      <c r="H87" t="s">
        <v>101</v>
      </c>
      <c r="I87" t="s">
        <v>179</v>
      </c>
      <c r="J87" t="s">
        <v>101</v>
      </c>
      <c r="K87" t="s">
        <v>103</v>
      </c>
      <c r="L87">
        <v>11292721</v>
      </c>
      <c r="M87" t="s">
        <v>32</v>
      </c>
      <c r="N87">
        <v>30</v>
      </c>
      <c r="O87" t="s">
        <v>317</v>
      </c>
      <c r="P87">
        <v>10</v>
      </c>
      <c r="Q87">
        <v>698160</v>
      </c>
      <c r="R87">
        <v>69816</v>
      </c>
      <c r="S87">
        <v>0</v>
      </c>
      <c r="T87">
        <v>767976</v>
      </c>
      <c r="U87">
        <v>0</v>
      </c>
      <c r="V87">
        <v>17253600</v>
      </c>
      <c r="W87">
        <v>1725360</v>
      </c>
      <c r="X87">
        <v>18978960</v>
      </c>
      <c r="Y87">
        <v>19746936</v>
      </c>
      <c r="Z87" t="s">
        <v>571</v>
      </c>
      <c r="AA87">
        <f>IF(Z87="1900-01-00",0,'invoice_unpaid_08-06'!M88)</f>
        <v>0</v>
      </c>
      <c r="AB87" t="str">
        <f>IF(EXACT(export_inv_main_unpaid_normal!Y87,'invoice_unpaid_08-06'!O88),"ok",'invoice_unpaid_08-06'!O88)</f>
        <v>ok</v>
      </c>
    </row>
    <row r="88" spans="1:28">
      <c r="A88">
        <v>42545</v>
      </c>
      <c r="B88">
        <v>45945</v>
      </c>
      <c r="C88">
        <v>43555</v>
      </c>
      <c r="D88">
        <v>1585</v>
      </c>
      <c r="E88">
        <v>175</v>
      </c>
      <c r="F88">
        <v>205</v>
      </c>
      <c r="G88">
        <v>2</v>
      </c>
      <c r="H88" t="s">
        <v>101</v>
      </c>
      <c r="I88" t="s">
        <v>102</v>
      </c>
      <c r="J88" t="s">
        <v>101</v>
      </c>
      <c r="K88" t="s">
        <v>103</v>
      </c>
      <c r="L88">
        <v>11292722</v>
      </c>
      <c r="M88" t="s">
        <v>32</v>
      </c>
      <c r="N88">
        <v>30</v>
      </c>
      <c r="O88" t="s">
        <v>317</v>
      </c>
      <c r="P88">
        <v>10</v>
      </c>
      <c r="Q88">
        <v>30000</v>
      </c>
      <c r="R88">
        <v>3000</v>
      </c>
      <c r="S88">
        <v>0</v>
      </c>
      <c r="T88">
        <v>33000</v>
      </c>
      <c r="U88">
        <v>0</v>
      </c>
      <c r="V88">
        <v>2870000</v>
      </c>
      <c r="W88">
        <v>287000</v>
      </c>
      <c r="X88">
        <v>3157000</v>
      </c>
      <c r="Y88">
        <v>3190000</v>
      </c>
      <c r="Z88" t="s">
        <v>571</v>
      </c>
      <c r="AA88">
        <f>IF(Z88="1900-01-00",0,'invoice_unpaid_08-06'!M89)</f>
        <v>0</v>
      </c>
      <c r="AB88" t="str">
        <f>IF(EXACT(export_inv_main_unpaid_normal!Y88,'invoice_unpaid_08-06'!O89),"ok",'invoice_unpaid_08-06'!O89)</f>
        <v>ok</v>
      </c>
    </row>
    <row r="89" spans="1:28">
      <c r="A89">
        <v>42546</v>
      </c>
      <c r="B89">
        <v>45944</v>
      </c>
      <c r="C89">
        <v>43555</v>
      </c>
      <c r="D89">
        <v>1585</v>
      </c>
      <c r="E89">
        <v>175</v>
      </c>
      <c r="F89">
        <v>205</v>
      </c>
      <c r="G89">
        <v>2</v>
      </c>
      <c r="H89" t="s">
        <v>101</v>
      </c>
      <c r="I89" t="s">
        <v>102</v>
      </c>
      <c r="J89" t="s">
        <v>101</v>
      </c>
      <c r="K89" t="s">
        <v>103</v>
      </c>
      <c r="L89">
        <v>11292723</v>
      </c>
      <c r="M89" t="s">
        <v>32</v>
      </c>
      <c r="N89">
        <v>30</v>
      </c>
      <c r="O89" t="s">
        <v>317</v>
      </c>
      <c r="P89">
        <v>10</v>
      </c>
      <c r="Q89">
        <v>30000</v>
      </c>
      <c r="R89">
        <v>3000</v>
      </c>
      <c r="S89">
        <v>0</v>
      </c>
      <c r="T89">
        <v>33000</v>
      </c>
      <c r="U89">
        <v>0</v>
      </c>
      <c r="V89">
        <v>2870000</v>
      </c>
      <c r="W89">
        <v>287000</v>
      </c>
      <c r="X89">
        <v>3157000</v>
      </c>
      <c r="Y89">
        <v>3190000</v>
      </c>
      <c r="Z89" t="s">
        <v>571</v>
      </c>
      <c r="AA89">
        <f>IF(Z89="1900-01-00",0,'invoice_unpaid_08-06'!M90)</f>
        <v>0</v>
      </c>
      <c r="AB89" t="str">
        <f>IF(EXACT(export_inv_main_unpaid_normal!Y89,'invoice_unpaid_08-06'!O90),"ok",'invoice_unpaid_08-06'!O90)</f>
        <v>ok</v>
      </c>
    </row>
    <row r="90" spans="1:28">
      <c r="A90">
        <v>42548</v>
      </c>
      <c r="B90">
        <v>45898</v>
      </c>
      <c r="C90">
        <v>43660</v>
      </c>
      <c r="D90">
        <v>1585</v>
      </c>
      <c r="E90">
        <v>144</v>
      </c>
      <c r="F90">
        <v>205</v>
      </c>
      <c r="G90">
        <v>2</v>
      </c>
      <c r="H90" t="s">
        <v>101</v>
      </c>
      <c r="I90" t="s">
        <v>102</v>
      </c>
      <c r="J90" t="s">
        <v>101</v>
      </c>
      <c r="K90" t="s">
        <v>103</v>
      </c>
      <c r="L90">
        <v>11292725</v>
      </c>
      <c r="M90" t="s">
        <v>32</v>
      </c>
      <c r="N90">
        <v>30</v>
      </c>
      <c r="O90" t="s">
        <v>317</v>
      </c>
      <c r="P90">
        <v>10</v>
      </c>
      <c r="Q90">
        <v>1163600</v>
      </c>
      <c r="R90">
        <v>116360</v>
      </c>
      <c r="S90">
        <v>0</v>
      </c>
      <c r="T90">
        <v>1279960</v>
      </c>
      <c r="U90">
        <v>0</v>
      </c>
      <c r="V90">
        <v>29050000</v>
      </c>
      <c r="W90">
        <v>2905000</v>
      </c>
      <c r="X90">
        <v>31955000</v>
      </c>
      <c r="Y90">
        <v>33234960</v>
      </c>
      <c r="Z90" t="s">
        <v>571</v>
      </c>
      <c r="AA90">
        <f>IF(Z90="1900-01-00",0,'invoice_unpaid_08-06'!M92)</f>
        <v>0</v>
      </c>
      <c r="AB90" t="str">
        <f>IF(EXACT(export_inv_main_unpaid_normal!Y90,'invoice_unpaid_08-06'!O92),"ok",'invoice_unpaid_08-06'!O92)</f>
        <v>ok</v>
      </c>
    </row>
    <row r="91" spans="1:28">
      <c r="A91">
        <v>42549</v>
      </c>
      <c r="B91">
        <v>46029</v>
      </c>
      <c r="C91">
        <v>43749</v>
      </c>
      <c r="D91">
        <v>3</v>
      </c>
      <c r="E91">
        <v>217</v>
      </c>
      <c r="F91">
        <v>205</v>
      </c>
      <c r="G91">
        <v>2</v>
      </c>
      <c r="H91" t="s">
        <v>97</v>
      </c>
      <c r="I91" t="s">
        <v>98</v>
      </c>
      <c r="J91" t="s">
        <v>97</v>
      </c>
      <c r="K91" t="s">
        <v>99</v>
      </c>
      <c r="L91">
        <v>11292726</v>
      </c>
      <c r="M91" t="s">
        <v>32</v>
      </c>
      <c r="N91">
        <v>30</v>
      </c>
      <c r="O91" t="s">
        <v>317</v>
      </c>
      <c r="P91">
        <v>10</v>
      </c>
      <c r="Q91">
        <v>0</v>
      </c>
      <c r="R91">
        <v>0</v>
      </c>
      <c r="S91">
        <v>0</v>
      </c>
      <c r="T91">
        <v>0</v>
      </c>
      <c r="U91">
        <v>0</v>
      </c>
      <c r="V91">
        <v>716800</v>
      </c>
      <c r="W91">
        <v>71680</v>
      </c>
      <c r="X91">
        <v>788480</v>
      </c>
      <c r="Y91">
        <v>788480</v>
      </c>
      <c r="Z91" t="s">
        <v>571</v>
      </c>
      <c r="AA91">
        <f>IF(Z91="1900-01-00",0,'invoice_unpaid_08-06'!M93)</f>
        <v>0</v>
      </c>
      <c r="AB91" t="str">
        <f>IF(EXACT(export_inv_main_unpaid_normal!Y91,'invoice_unpaid_08-06'!O93),"ok",'invoice_unpaid_08-06'!O93)</f>
        <v>ok</v>
      </c>
    </row>
    <row r="92" spans="1:28">
      <c r="A92">
        <v>42550</v>
      </c>
      <c r="B92">
        <v>45987</v>
      </c>
      <c r="C92">
        <v>43733</v>
      </c>
      <c r="D92">
        <v>3</v>
      </c>
      <c r="E92">
        <v>217</v>
      </c>
      <c r="F92">
        <v>205</v>
      </c>
      <c r="G92">
        <v>2</v>
      </c>
      <c r="H92" t="s">
        <v>97</v>
      </c>
      <c r="I92" t="s">
        <v>98</v>
      </c>
      <c r="J92" t="s">
        <v>97</v>
      </c>
      <c r="K92" t="s">
        <v>99</v>
      </c>
      <c r="L92">
        <v>11292727</v>
      </c>
      <c r="M92" t="s">
        <v>32</v>
      </c>
      <c r="N92">
        <v>30</v>
      </c>
      <c r="O92" t="s">
        <v>317</v>
      </c>
      <c r="P92">
        <v>10</v>
      </c>
      <c r="Q92">
        <v>0</v>
      </c>
      <c r="R92">
        <v>0</v>
      </c>
      <c r="S92">
        <v>0</v>
      </c>
      <c r="T92">
        <v>0</v>
      </c>
      <c r="U92">
        <v>0</v>
      </c>
      <c r="V92">
        <v>4171776</v>
      </c>
      <c r="W92">
        <v>417177.60000000003</v>
      </c>
      <c r="X92">
        <v>4588953.5999999996</v>
      </c>
      <c r="Y92">
        <v>4588954</v>
      </c>
      <c r="Z92" t="s">
        <v>571</v>
      </c>
      <c r="AA92">
        <f>IF(Z92="1900-01-00",0,'invoice_unpaid_08-06'!M94)</f>
        <v>0</v>
      </c>
      <c r="AB92" t="str">
        <f>IF(EXACT(export_inv_main_unpaid_normal!Y92,'invoice_unpaid_08-06'!O94),"ok",'invoice_unpaid_08-06'!O94)</f>
        <v>ok</v>
      </c>
    </row>
    <row r="93" spans="1:28">
      <c r="A93">
        <v>42551</v>
      </c>
      <c r="B93">
        <v>45976</v>
      </c>
      <c r="C93">
        <v>43519</v>
      </c>
      <c r="D93">
        <v>3</v>
      </c>
      <c r="E93">
        <v>217</v>
      </c>
      <c r="F93">
        <v>205</v>
      </c>
      <c r="G93">
        <v>2</v>
      </c>
      <c r="H93" t="s">
        <v>97</v>
      </c>
      <c r="I93" t="s">
        <v>98</v>
      </c>
      <c r="J93" t="s">
        <v>97</v>
      </c>
      <c r="K93" t="s">
        <v>99</v>
      </c>
      <c r="L93">
        <v>11292728</v>
      </c>
      <c r="M93" t="s">
        <v>32</v>
      </c>
      <c r="N93">
        <v>30</v>
      </c>
      <c r="O93" t="s">
        <v>317</v>
      </c>
      <c r="P93">
        <v>10</v>
      </c>
      <c r="Q93">
        <v>0</v>
      </c>
      <c r="R93">
        <v>0</v>
      </c>
      <c r="S93">
        <v>0</v>
      </c>
      <c r="T93">
        <v>0</v>
      </c>
      <c r="U93">
        <v>0</v>
      </c>
      <c r="V93">
        <v>931000</v>
      </c>
      <c r="W93">
        <v>93100</v>
      </c>
      <c r="X93">
        <v>1024100</v>
      </c>
      <c r="Y93">
        <v>1024100</v>
      </c>
      <c r="Z93" t="s">
        <v>571</v>
      </c>
      <c r="AA93">
        <f>IF(Z93="1900-01-00",0,'invoice_unpaid_08-06'!M95)</f>
        <v>0</v>
      </c>
      <c r="AB93" t="str">
        <f>IF(EXACT(export_inv_main_unpaid_normal!Y93,'invoice_unpaid_08-06'!O95),"ok",'invoice_unpaid_08-06'!O95)</f>
        <v>ok</v>
      </c>
    </row>
    <row r="94" spans="1:28">
      <c r="A94">
        <v>42552</v>
      </c>
      <c r="B94">
        <v>45975</v>
      </c>
      <c r="C94">
        <v>43624</v>
      </c>
      <c r="D94">
        <v>3</v>
      </c>
      <c r="E94">
        <v>217</v>
      </c>
      <c r="F94">
        <v>205</v>
      </c>
      <c r="G94">
        <v>2</v>
      </c>
      <c r="H94" t="s">
        <v>97</v>
      </c>
      <c r="I94" t="s">
        <v>98</v>
      </c>
      <c r="J94" t="s">
        <v>97</v>
      </c>
      <c r="K94" t="s">
        <v>99</v>
      </c>
      <c r="L94">
        <v>11292729</v>
      </c>
      <c r="M94" t="s">
        <v>32</v>
      </c>
      <c r="N94">
        <v>30</v>
      </c>
      <c r="O94" t="s">
        <v>317</v>
      </c>
      <c r="P94">
        <v>10</v>
      </c>
      <c r="Q94">
        <v>0</v>
      </c>
      <c r="R94">
        <v>0</v>
      </c>
      <c r="S94">
        <v>0</v>
      </c>
      <c r="T94">
        <v>0</v>
      </c>
      <c r="U94">
        <v>0</v>
      </c>
      <c r="V94">
        <v>590100</v>
      </c>
      <c r="W94">
        <v>59010</v>
      </c>
      <c r="X94">
        <v>649110</v>
      </c>
      <c r="Y94">
        <v>649110</v>
      </c>
      <c r="Z94" t="s">
        <v>571</v>
      </c>
      <c r="AA94">
        <f>IF(Z94="1900-01-00",0,'invoice_unpaid_08-06'!M96)</f>
        <v>0</v>
      </c>
      <c r="AB94" t="str">
        <f>IF(EXACT(export_inv_main_unpaid_normal!Y94,'invoice_unpaid_08-06'!O96),"ok",'invoice_unpaid_08-06'!O96)</f>
        <v>ok</v>
      </c>
    </row>
    <row r="95" spans="1:28">
      <c r="A95">
        <v>42558</v>
      </c>
      <c r="B95">
        <v>46033</v>
      </c>
      <c r="C95">
        <v>43751</v>
      </c>
      <c r="D95">
        <v>7800</v>
      </c>
      <c r="E95">
        <v>175</v>
      </c>
      <c r="F95">
        <v>205</v>
      </c>
      <c r="G95">
        <v>2</v>
      </c>
      <c r="H95" t="s">
        <v>124</v>
      </c>
      <c r="I95" t="s">
        <v>125</v>
      </c>
      <c r="J95" t="s">
        <v>124</v>
      </c>
      <c r="L95">
        <v>11292735</v>
      </c>
      <c r="M95" t="s">
        <v>32</v>
      </c>
      <c r="N95">
        <v>30</v>
      </c>
      <c r="O95" t="s">
        <v>317</v>
      </c>
      <c r="P95">
        <v>10</v>
      </c>
      <c r="Q95">
        <v>0</v>
      </c>
      <c r="R95">
        <v>0</v>
      </c>
      <c r="S95">
        <v>0</v>
      </c>
      <c r="T95">
        <v>0</v>
      </c>
      <c r="U95">
        <v>0</v>
      </c>
      <c r="V95">
        <v>12299000</v>
      </c>
      <c r="W95">
        <v>1229900</v>
      </c>
      <c r="X95">
        <v>13528900</v>
      </c>
      <c r="Y95">
        <v>13528900</v>
      </c>
      <c r="Z95" t="s">
        <v>571</v>
      </c>
      <c r="AA95">
        <f>IF(Z95="1900-01-00",0,'invoice_unpaid_08-06'!M99)</f>
        <v>0</v>
      </c>
      <c r="AB95" t="str">
        <f>IF(EXACT(export_inv_main_unpaid_normal!Y95,'invoice_unpaid_08-06'!O99),"ok",'invoice_unpaid_08-06'!O99)</f>
        <v>ok</v>
      </c>
    </row>
    <row r="96" spans="1:28">
      <c r="A96">
        <v>42559</v>
      </c>
      <c r="B96">
        <v>45956</v>
      </c>
      <c r="C96">
        <v>43692</v>
      </c>
      <c r="D96">
        <v>7800</v>
      </c>
      <c r="E96">
        <v>175</v>
      </c>
      <c r="F96">
        <v>205</v>
      </c>
      <c r="G96">
        <v>2</v>
      </c>
      <c r="H96" t="s">
        <v>124</v>
      </c>
      <c r="I96" t="s">
        <v>125</v>
      </c>
      <c r="J96" t="s">
        <v>124</v>
      </c>
      <c r="L96">
        <v>11292736</v>
      </c>
      <c r="M96" t="s">
        <v>32</v>
      </c>
      <c r="N96">
        <v>30</v>
      </c>
      <c r="O96" t="s">
        <v>317</v>
      </c>
      <c r="P96">
        <v>10</v>
      </c>
      <c r="Q96">
        <v>0</v>
      </c>
      <c r="R96">
        <v>0</v>
      </c>
      <c r="S96">
        <v>0</v>
      </c>
      <c r="T96">
        <v>0</v>
      </c>
      <c r="U96">
        <v>0</v>
      </c>
      <c r="V96">
        <v>5271000</v>
      </c>
      <c r="W96">
        <v>527100</v>
      </c>
      <c r="X96">
        <v>5798100</v>
      </c>
      <c r="Y96">
        <v>5798100</v>
      </c>
      <c r="Z96" t="s">
        <v>571</v>
      </c>
      <c r="AA96">
        <f>IF(Z96="1900-01-00",0,'invoice_unpaid_08-06'!M100)</f>
        <v>0</v>
      </c>
      <c r="AB96" t="str">
        <f>IF(EXACT(export_inv_main_unpaid_normal!Y96,'invoice_unpaid_08-06'!O100),"ok",'invoice_unpaid_08-06'!O100)</f>
        <v>ok</v>
      </c>
    </row>
    <row r="97" spans="1:28">
      <c r="A97">
        <v>42560</v>
      </c>
      <c r="B97">
        <v>45920</v>
      </c>
      <c r="C97">
        <v>43692</v>
      </c>
      <c r="D97">
        <v>7800</v>
      </c>
      <c r="E97">
        <v>175</v>
      </c>
      <c r="F97">
        <v>205</v>
      </c>
      <c r="G97">
        <v>2</v>
      </c>
      <c r="H97" t="s">
        <v>124</v>
      </c>
      <c r="I97" t="s">
        <v>125</v>
      </c>
      <c r="J97" t="s">
        <v>124</v>
      </c>
      <c r="L97">
        <v>11292737</v>
      </c>
      <c r="M97" t="s">
        <v>32</v>
      </c>
      <c r="N97">
        <v>30</v>
      </c>
      <c r="O97" t="s">
        <v>317</v>
      </c>
      <c r="P97">
        <v>10</v>
      </c>
      <c r="Q97">
        <v>0</v>
      </c>
      <c r="R97">
        <v>0</v>
      </c>
      <c r="S97">
        <v>0</v>
      </c>
      <c r="T97">
        <v>0</v>
      </c>
      <c r="U97">
        <v>0</v>
      </c>
      <c r="V97">
        <v>1792000</v>
      </c>
      <c r="W97">
        <v>179200</v>
      </c>
      <c r="X97">
        <v>1971200</v>
      </c>
      <c r="Y97">
        <v>1971200</v>
      </c>
      <c r="Z97" t="s">
        <v>571</v>
      </c>
      <c r="AA97">
        <f>IF(Z97="1900-01-00",0,'invoice_unpaid_08-06'!M101)</f>
        <v>0</v>
      </c>
      <c r="AB97" t="str">
        <f>IF(EXACT(export_inv_main_unpaid_normal!Y97,'invoice_unpaid_08-06'!O101),"ok",'invoice_unpaid_08-06'!O101)</f>
        <v>ok</v>
      </c>
    </row>
    <row r="98" spans="1:28">
      <c r="A98">
        <v>42566</v>
      </c>
      <c r="B98">
        <v>44605</v>
      </c>
      <c r="C98">
        <v>42586</v>
      </c>
      <c r="D98">
        <v>5222</v>
      </c>
      <c r="E98">
        <v>167</v>
      </c>
      <c r="F98">
        <v>205</v>
      </c>
      <c r="G98">
        <v>2</v>
      </c>
      <c r="H98" t="s">
        <v>190</v>
      </c>
      <c r="I98" t="s">
        <v>191</v>
      </c>
      <c r="J98" t="s">
        <v>190</v>
      </c>
      <c r="K98" t="s">
        <v>192</v>
      </c>
      <c r="L98">
        <v>11292743</v>
      </c>
      <c r="M98" t="s">
        <v>32</v>
      </c>
      <c r="N98">
        <v>30</v>
      </c>
      <c r="O98" t="s">
        <v>317</v>
      </c>
      <c r="P98">
        <v>10</v>
      </c>
      <c r="Q98">
        <v>0</v>
      </c>
      <c r="R98">
        <v>0</v>
      </c>
      <c r="S98">
        <v>0</v>
      </c>
      <c r="T98">
        <v>0</v>
      </c>
      <c r="U98">
        <v>0</v>
      </c>
      <c r="V98">
        <v>3761184</v>
      </c>
      <c r="W98">
        <v>376118.4</v>
      </c>
      <c r="X98">
        <v>4137302.4</v>
      </c>
      <c r="Y98">
        <v>4137302</v>
      </c>
      <c r="Z98" t="s">
        <v>571</v>
      </c>
      <c r="AA98">
        <f>IF(Z98="1900-01-00",0,'invoice_unpaid_08-06'!M102)</f>
        <v>0</v>
      </c>
      <c r="AB98" t="str">
        <f>IF(EXACT(export_inv_main_unpaid_normal!Y98,'invoice_unpaid_08-06'!O102),"ok",'invoice_unpaid_08-06'!O102)</f>
        <v>ok</v>
      </c>
    </row>
    <row r="99" spans="1:28">
      <c r="A99">
        <v>42567</v>
      </c>
      <c r="B99">
        <v>44340</v>
      </c>
      <c r="C99">
        <v>42361</v>
      </c>
      <c r="D99">
        <v>9672</v>
      </c>
      <c r="E99">
        <v>167</v>
      </c>
      <c r="F99">
        <v>205</v>
      </c>
      <c r="G99">
        <v>2</v>
      </c>
      <c r="H99" t="s">
        <v>194</v>
      </c>
      <c r="I99" t="s">
        <v>195</v>
      </c>
      <c r="J99" t="s">
        <v>194</v>
      </c>
      <c r="K99" t="s">
        <v>196</v>
      </c>
      <c r="L99">
        <v>11292744</v>
      </c>
      <c r="M99" t="s">
        <v>32</v>
      </c>
      <c r="N99">
        <v>30</v>
      </c>
      <c r="O99" t="s">
        <v>317</v>
      </c>
      <c r="P99">
        <v>10</v>
      </c>
      <c r="Q99">
        <v>0</v>
      </c>
      <c r="R99">
        <v>0</v>
      </c>
      <c r="S99">
        <v>0</v>
      </c>
      <c r="T99">
        <v>0</v>
      </c>
      <c r="U99">
        <v>0</v>
      </c>
      <c r="V99">
        <v>189000</v>
      </c>
      <c r="W99">
        <v>18900</v>
      </c>
      <c r="X99">
        <v>207900</v>
      </c>
      <c r="Y99">
        <v>207900</v>
      </c>
      <c r="Z99" t="s">
        <v>571</v>
      </c>
      <c r="AA99">
        <f>IF(Z99="1900-01-00",0,'invoice_unpaid_08-06'!M103)</f>
        <v>0</v>
      </c>
      <c r="AB99" t="str">
        <f>IF(EXACT(export_inv_main_unpaid_normal!Y99,'invoice_unpaid_08-06'!O103),"ok",'invoice_unpaid_08-06'!O103)</f>
        <v>ok</v>
      </c>
    </row>
    <row r="100" spans="1:28">
      <c r="A100">
        <v>42568</v>
      </c>
      <c r="B100">
        <v>43856</v>
      </c>
      <c r="C100">
        <v>41619</v>
      </c>
      <c r="D100">
        <v>9853</v>
      </c>
      <c r="E100">
        <v>167</v>
      </c>
      <c r="F100">
        <v>205</v>
      </c>
      <c r="G100">
        <v>2</v>
      </c>
      <c r="H100" t="s">
        <v>197</v>
      </c>
      <c r="I100" t="s">
        <v>198</v>
      </c>
      <c r="J100" t="s">
        <v>197</v>
      </c>
      <c r="K100" t="s">
        <v>199</v>
      </c>
      <c r="L100">
        <v>11292745</v>
      </c>
      <c r="M100" t="s">
        <v>32</v>
      </c>
      <c r="N100">
        <v>30</v>
      </c>
      <c r="O100" t="s">
        <v>317</v>
      </c>
      <c r="P100">
        <v>10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1134000</v>
      </c>
      <c r="W100">
        <v>113400</v>
      </c>
      <c r="X100">
        <v>1247400</v>
      </c>
      <c r="Y100">
        <v>1247400</v>
      </c>
      <c r="Z100" t="s">
        <v>571</v>
      </c>
      <c r="AA100">
        <f>IF(Z100="1900-01-00",0,'invoice_unpaid_08-06'!M104)</f>
        <v>0</v>
      </c>
      <c r="AB100" t="str">
        <f>IF(EXACT(export_inv_main_unpaid_normal!Y100,'invoice_unpaid_08-06'!O104),"ok",'invoice_unpaid_08-06'!O104)</f>
        <v>ok</v>
      </c>
    </row>
    <row r="101" spans="1:28">
      <c r="A101">
        <v>42574</v>
      </c>
      <c r="B101">
        <v>45942</v>
      </c>
      <c r="C101">
        <v>43707</v>
      </c>
      <c r="D101">
        <v>4080</v>
      </c>
      <c r="E101">
        <v>175</v>
      </c>
      <c r="F101">
        <v>205</v>
      </c>
      <c r="G101">
        <v>2</v>
      </c>
      <c r="H101" t="s">
        <v>201</v>
      </c>
      <c r="I101" t="s">
        <v>202</v>
      </c>
      <c r="J101" t="s">
        <v>201</v>
      </c>
      <c r="L101">
        <v>11292751</v>
      </c>
      <c r="M101" t="s">
        <v>32</v>
      </c>
      <c r="N101">
        <v>30</v>
      </c>
      <c r="O101" t="s">
        <v>317</v>
      </c>
      <c r="P101">
        <v>10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1759345</v>
      </c>
      <c r="W101">
        <v>175934.5</v>
      </c>
      <c r="X101">
        <v>1935279.5</v>
      </c>
      <c r="Y101">
        <v>1935280</v>
      </c>
      <c r="Z101" t="s">
        <v>571</v>
      </c>
      <c r="AA101">
        <f>IF(Z101="1900-01-00",0,'invoice_unpaid_08-06'!M105)</f>
        <v>0</v>
      </c>
      <c r="AB101" t="str">
        <f>IF(EXACT(export_inv_main_unpaid_normal!Y101,'invoice_unpaid_08-06'!O105),"ok",'invoice_unpaid_08-06'!O105)</f>
        <v>ok</v>
      </c>
    </row>
    <row r="102" spans="1:28">
      <c r="A102">
        <v>42575</v>
      </c>
      <c r="B102">
        <v>45953</v>
      </c>
      <c r="C102">
        <v>43719</v>
      </c>
      <c r="D102">
        <v>4110</v>
      </c>
      <c r="E102">
        <v>144</v>
      </c>
      <c r="F102">
        <v>205</v>
      </c>
      <c r="G102">
        <v>2</v>
      </c>
      <c r="H102" t="s">
        <v>138</v>
      </c>
      <c r="I102" t="s">
        <v>204</v>
      </c>
      <c r="J102" t="s">
        <v>138</v>
      </c>
      <c r="L102">
        <v>11292752</v>
      </c>
      <c r="M102" t="s">
        <v>32</v>
      </c>
      <c r="N102">
        <v>30</v>
      </c>
      <c r="O102" t="s">
        <v>317</v>
      </c>
      <c r="P102">
        <v>10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9879450</v>
      </c>
      <c r="W102">
        <v>987945</v>
      </c>
      <c r="X102">
        <v>10867395</v>
      </c>
      <c r="Y102">
        <v>10867395</v>
      </c>
      <c r="Z102" t="s">
        <v>571</v>
      </c>
      <c r="AA102">
        <f>IF(Z102="1900-01-00",0,'invoice_unpaid_08-06'!M106)</f>
        <v>0</v>
      </c>
      <c r="AB102" t="str">
        <f>IF(EXACT(export_inv_main_unpaid_normal!Y102,'invoice_unpaid_08-06'!O106),"ok",'invoice_unpaid_08-06'!O106)</f>
        <v>ok</v>
      </c>
    </row>
    <row r="103" spans="1:28">
      <c r="A103">
        <v>42581</v>
      </c>
      <c r="B103">
        <v>45926</v>
      </c>
      <c r="C103">
        <v>43687</v>
      </c>
      <c r="D103">
        <v>9198</v>
      </c>
      <c r="E103">
        <v>175</v>
      </c>
      <c r="F103">
        <v>205</v>
      </c>
      <c r="G103">
        <v>2</v>
      </c>
      <c r="H103" t="s">
        <v>145</v>
      </c>
      <c r="I103" t="s">
        <v>146</v>
      </c>
      <c r="J103" t="s">
        <v>145</v>
      </c>
      <c r="L103">
        <v>11292758</v>
      </c>
      <c r="M103" t="s">
        <v>32</v>
      </c>
      <c r="N103">
        <v>30</v>
      </c>
      <c r="O103" t="s">
        <v>317</v>
      </c>
      <c r="P103">
        <v>10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702800</v>
      </c>
      <c r="W103">
        <v>70280</v>
      </c>
      <c r="X103">
        <v>773080</v>
      </c>
      <c r="Y103">
        <v>773080</v>
      </c>
      <c r="Z103" t="s">
        <v>571</v>
      </c>
      <c r="AA103">
        <f>IF(Z103="1900-01-00",0,'invoice_unpaid_08-06'!M107)</f>
        <v>0</v>
      </c>
      <c r="AB103" t="str">
        <f>IF(EXACT(export_inv_main_unpaid_normal!Y103,'invoice_unpaid_08-06'!O107),"ok",'invoice_unpaid_08-06'!O107)</f>
        <v>ok</v>
      </c>
    </row>
    <row r="104" spans="1:28">
      <c r="A104">
        <v>42582</v>
      </c>
      <c r="B104">
        <v>45939</v>
      </c>
      <c r="C104">
        <v>43693</v>
      </c>
      <c r="D104">
        <v>9138</v>
      </c>
      <c r="E104">
        <v>175</v>
      </c>
      <c r="F104">
        <v>205</v>
      </c>
      <c r="G104">
        <v>2</v>
      </c>
      <c r="H104" t="s">
        <v>207</v>
      </c>
      <c r="I104" t="s">
        <v>208</v>
      </c>
      <c r="J104" t="s">
        <v>207</v>
      </c>
      <c r="L104">
        <v>11292759</v>
      </c>
      <c r="M104" t="s">
        <v>32</v>
      </c>
      <c r="N104">
        <v>30</v>
      </c>
      <c r="O104" t="s">
        <v>317</v>
      </c>
      <c r="P104">
        <v>10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885500</v>
      </c>
      <c r="W104">
        <v>88550</v>
      </c>
      <c r="X104">
        <v>974050</v>
      </c>
      <c r="Y104">
        <v>974050</v>
      </c>
      <c r="Z104" t="s">
        <v>571</v>
      </c>
      <c r="AA104">
        <f>IF(Z104="1900-01-00",0,'invoice_unpaid_08-06'!M108)</f>
        <v>0</v>
      </c>
      <c r="AB104" t="str">
        <f>IF(EXACT(export_inv_main_unpaid_normal!Y104,'invoice_unpaid_08-06'!O108),"ok",'invoice_unpaid_08-06'!O108)</f>
        <v>ok</v>
      </c>
    </row>
    <row r="105" spans="1:28">
      <c r="A105">
        <v>42584</v>
      </c>
      <c r="B105">
        <v>45995</v>
      </c>
      <c r="C105">
        <v>43712</v>
      </c>
      <c r="D105">
        <v>5364</v>
      </c>
      <c r="E105">
        <v>144</v>
      </c>
      <c r="F105">
        <v>636</v>
      </c>
      <c r="G105">
        <v>3</v>
      </c>
      <c r="H105" t="s">
        <v>71</v>
      </c>
      <c r="I105" t="s">
        <v>74</v>
      </c>
      <c r="J105" t="s">
        <v>71</v>
      </c>
      <c r="K105" t="s">
        <v>73</v>
      </c>
      <c r="L105">
        <v>11292761</v>
      </c>
      <c r="M105" t="s">
        <v>32</v>
      </c>
      <c r="N105">
        <v>30</v>
      </c>
      <c r="O105" t="s">
        <v>317</v>
      </c>
      <c r="P105">
        <v>10</v>
      </c>
      <c r="Q105">
        <v>105108</v>
      </c>
      <c r="R105">
        <v>10510.800000000001</v>
      </c>
      <c r="S105">
        <v>115600</v>
      </c>
      <c r="T105">
        <v>231218.8</v>
      </c>
      <c r="U105">
        <v>0</v>
      </c>
      <c r="V105">
        <v>247800</v>
      </c>
      <c r="W105">
        <v>24780</v>
      </c>
      <c r="X105">
        <v>272580</v>
      </c>
      <c r="Y105">
        <v>503799</v>
      </c>
      <c r="Z105" t="s">
        <v>571</v>
      </c>
      <c r="AA105">
        <f>IF(Z105="1900-01-00",0,'invoice_unpaid_08-06'!M109)</f>
        <v>0</v>
      </c>
      <c r="AB105">
        <f>IF(EXACT(export_inv_main_unpaid_normal!Y105,'invoice_unpaid_08-06'!O109),"ok",'invoice_unpaid_08-06'!O109)</f>
        <v>503780</v>
      </c>
    </row>
    <row r="106" spans="1:28">
      <c r="A106">
        <v>42585</v>
      </c>
      <c r="B106">
        <v>45986</v>
      </c>
      <c r="C106">
        <v>43730</v>
      </c>
      <c r="D106">
        <v>5364</v>
      </c>
      <c r="E106">
        <v>239</v>
      </c>
      <c r="F106">
        <v>636</v>
      </c>
      <c r="G106">
        <v>3</v>
      </c>
      <c r="H106" t="s">
        <v>71</v>
      </c>
      <c r="I106" t="s">
        <v>108</v>
      </c>
      <c r="J106" t="s">
        <v>71</v>
      </c>
      <c r="K106" t="s">
        <v>73</v>
      </c>
      <c r="L106">
        <v>11292762</v>
      </c>
      <c r="M106" t="s">
        <v>32</v>
      </c>
      <c r="N106">
        <v>30</v>
      </c>
      <c r="O106" t="s">
        <v>317</v>
      </c>
      <c r="P106">
        <v>10</v>
      </c>
      <c r="Q106">
        <v>105108</v>
      </c>
      <c r="R106">
        <v>10510.800000000001</v>
      </c>
      <c r="S106">
        <v>0</v>
      </c>
      <c r="T106">
        <v>115618.8</v>
      </c>
      <c r="U106">
        <v>0</v>
      </c>
      <c r="V106">
        <v>247800</v>
      </c>
      <c r="W106">
        <v>24780</v>
      </c>
      <c r="X106">
        <v>272580</v>
      </c>
      <c r="Y106">
        <v>388199</v>
      </c>
      <c r="Z106" t="s">
        <v>571</v>
      </c>
      <c r="AA106">
        <f>IF(Z106="1900-01-00",0,'invoice_unpaid_08-06'!M110)</f>
        <v>0</v>
      </c>
      <c r="AB106" t="str">
        <f>IF(EXACT(export_inv_main_unpaid_normal!Y106,'invoice_unpaid_08-06'!O110),"ok",'invoice_unpaid_08-06'!O110)</f>
        <v>ok</v>
      </c>
    </row>
    <row r="107" spans="1:28">
      <c r="A107">
        <v>42586</v>
      </c>
      <c r="B107">
        <v>45983</v>
      </c>
      <c r="C107">
        <v>43690</v>
      </c>
      <c r="D107">
        <v>5364</v>
      </c>
      <c r="E107">
        <v>144</v>
      </c>
      <c r="F107">
        <v>636</v>
      </c>
      <c r="G107">
        <v>3</v>
      </c>
      <c r="H107" t="s">
        <v>71</v>
      </c>
      <c r="I107" t="s">
        <v>209</v>
      </c>
      <c r="J107" t="s">
        <v>71</v>
      </c>
      <c r="K107" t="s">
        <v>73</v>
      </c>
      <c r="L107">
        <v>11292763</v>
      </c>
      <c r="M107" t="s">
        <v>32</v>
      </c>
      <c r="N107">
        <v>30</v>
      </c>
      <c r="O107" t="s">
        <v>317</v>
      </c>
      <c r="P107">
        <v>10</v>
      </c>
      <c r="Q107">
        <v>270000</v>
      </c>
      <c r="R107">
        <v>27000</v>
      </c>
      <c r="S107">
        <v>0</v>
      </c>
      <c r="T107">
        <v>297000</v>
      </c>
      <c r="U107">
        <v>0</v>
      </c>
      <c r="V107">
        <v>1134000</v>
      </c>
      <c r="W107">
        <v>113400</v>
      </c>
      <c r="X107">
        <v>1247400</v>
      </c>
      <c r="Y107">
        <v>1544400</v>
      </c>
      <c r="Z107" t="s">
        <v>571</v>
      </c>
      <c r="AA107">
        <f>IF(Z107="1900-01-00",0,'invoice_unpaid_08-06'!M111)</f>
        <v>0</v>
      </c>
      <c r="AB107" t="str">
        <f>IF(EXACT(export_inv_main_unpaid_normal!Y107,'invoice_unpaid_08-06'!O111),"ok",'invoice_unpaid_08-06'!O111)</f>
        <v>ok</v>
      </c>
    </row>
    <row r="108" spans="1:28">
      <c r="A108">
        <v>42618</v>
      </c>
      <c r="B108">
        <v>46078</v>
      </c>
      <c r="C108">
        <v>43748</v>
      </c>
      <c r="D108">
        <v>1585</v>
      </c>
      <c r="E108">
        <v>144</v>
      </c>
      <c r="F108">
        <v>205</v>
      </c>
      <c r="G108">
        <v>2</v>
      </c>
      <c r="H108" t="s">
        <v>101</v>
      </c>
      <c r="I108" t="s">
        <v>179</v>
      </c>
      <c r="J108" t="s">
        <v>101</v>
      </c>
      <c r="K108" t="s">
        <v>103</v>
      </c>
      <c r="L108">
        <v>11292795</v>
      </c>
      <c r="M108" t="s">
        <v>32</v>
      </c>
      <c r="N108">
        <v>30</v>
      </c>
      <c r="O108" t="s">
        <v>318</v>
      </c>
      <c r="P108">
        <v>10</v>
      </c>
      <c r="Q108">
        <v>40728</v>
      </c>
      <c r="R108">
        <v>4072.8</v>
      </c>
      <c r="S108">
        <v>0</v>
      </c>
      <c r="T108">
        <v>44800.800000000003</v>
      </c>
      <c r="U108">
        <v>0</v>
      </c>
      <c r="V108">
        <v>2657200</v>
      </c>
      <c r="W108">
        <v>265720</v>
      </c>
      <c r="X108">
        <v>2922920</v>
      </c>
      <c r="Y108">
        <v>2967721</v>
      </c>
      <c r="Z108" t="s">
        <v>571</v>
      </c>
      <c r="AA108">
        <f>IF(Z108="1900-01-00",0,'invoice_unpaid_08-06'!M112)</f>
        <v>0</v>
      </c>
      <c r="AB108" t="str">
        <f>IF(EXACT(export_inv_main_unpaid_normal!Y108,'invoice_unpaid_08-06'!O112),"ok",'invoice_unpaid_08-06'!O112)</f>
        <v>ok</v>
      </c>
    </row>
    <row r="109" spans="1:28">
      <c r="A109">
        <v>42619</v>
      </c>
      <c r="B109">
        <v>46024</v>
      </c>
      <c r="C109">
        <v>43758</v>
      </c>
      <c r="D109">
        <v>1585</v>
      </c>
      <c r="E109">
        <v>144</v>
      </c>
      <c r="F109">
        <v>205</v>
      </c>
      <c r="G109">
        <v>2</v>
      </c>
      <c r="H109" t="s">
        <v>101</v>
      </c>
      <c r="I109" t="s">
        <v>179</v>
      </c>
      <c r="J109" t="s">
        <v>101</v>
      </c>
      <c r="K109" t="s">
        <v>103</v>
      </c>
      <c r="L109">
        <v>11292796</v>
      </c>
      <c r="M109" t="s">
        <v>32</v>
      </c>
      <c r="N109">
        <v>30</v>
      </c>
      <c r="O109" t="s">
        <v>318</v>
      </c>
      <c r="P109">
        <v>10</v>
      </c>
      <c r="Q109">
        <v>1163600</v>
      </c>
      <c r="R109">
        <v>116360</v>
      </c>
      <c r="S109">
        <v>0</v>
      </c>
      <c r="T109">
        <v>1279960</v>
      </c>
      <c r="U109">
        <v>0</v>
      </c>
      <c r="V109">
        <v>29050000</v>
      </c>
      <c r="W109">
        <v>2905000</v>
      </c>
      <c r="X109">
        <v>31955000</v>
      </c>
      <c r="Y109">
        <v>33234960</v>
      </c>
      <c r="Z109" t="s">
        <v>571</v>
      </c>
      <c r="AA109">
        <f>IF(Z109="1900-01-00",0,'invoice_unpaid_08-06'!M113)</f>
        <v>0</v>
      </c>
      <c r="AB109" t="str">
        <f>IF(EXACT(export_inv_main_unpaid_normal!Y109,'invoice_unpaid_08-06'!O113),"ok",'invoice_unpaid_08-06'!O113)</f>
        <v>ok</v>
      </c>
    </row>
    <row r="110" spans="1:28">
      <c r="A110">
        <v>42621</v>
      </c>
      <c r="B110">
        <v>46038</v>
      </c>
      <c r="C110">
        <v>43772</v>
      </c>
      <c r="D110">
        <v>3</v>
      </c>
      <c r="E110">
        <v>217</v>
      </c>
      <c r="F110">
        <v>205</v>
      </c>
      <c r="G110">
        <v>2</v>
      </c>
      <c r="H110" t="s">
        <v>97</v>
      </c>
      <c r="I110" t="s">
        <v>98</v>
      </c>
      <c r="J110" t="s">
        <v>97</v>
      </c>
      <c r="K110" t="s">
        <v>99</v>
      </c>
      <c r="L110">
        <v>11292798</v>
      </c>
      <c r="M110" t="s">
        <v>32</v>
      </c>
      <c r="N110">
        <v>30</v>
      </c>
      <c r="O110" t="s">
        <v>318</v>
      </c>
      <c r="P110">
        <v>10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1433600</v>
      </c>
      <c r="W110">
        <v>143360</v>
      </c>
      <c r="X110">
        <v>1576960</v>
      </c>
      <c r="Y110">
        <v>1576960</v>
      </c>
      <c r="Z110" t="s">
        <v>571</v>
      </c>
      <c r="AA110">
        <f>IF(Z110="1900-01-00",0,'invoice_unpaid_08-06'!M114)</f>
        <v>0</v>
      </c>
      <c r="AB110" t="str">
        <f>IF(EXACT(export_inv_main_unpaid_normal!Y110,'invoice_unpaid_08-06'!O114),"ok",'invoice_unpaid_08-06'!O114)</f>
        <v>ok</v>
      </c>
    </row>
    <row r="111" spans="1:28">
      <c r="A111">
        <v>42624</v>
      </c>
      <c r="B111">
        <v>45618</v>
      </c>
      <c r="C111">
        <v>43371</v>
      </c>
      <c r="D111">
        <v>10219</v>
      </c>
      <c r="E111">
        <v>160</v>
      </c>
      <c r="F111">
        <v>205</v>
      </c>
      <c r="G111">
        <v>2</v>
      </c>
      <c r="H111" t="s">
        <v>214</v>
      </c>
      <c r="I111" t="s">
        <v>215</v>
      </c>
      <c r="J111" t="s">
        <v>214</v>
      </c>
      <c r="K111" t="s">
        <v>216</v>
      </c>
      <c r="L111">
        <v>11292801</v>
      </c>
      <c r="M111" t="s">
        <v>32</v>
      </c>
      <c r="N111">
        <v>30</v>
      </c>
      <c r="O111" t="s">
        <v>318</v>
      </c>
      <c r="P111">
        <v>10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1031200</v>
      </c>
      <c r="W111">
        <v>103120</v>
      </c>
      <c r="X111">
        <v>1134320</v>
      </c>
      <c r="Y111">
        <v>1134320</v>
      </c>
      <c r="Z111" t="s">
        <v>571</v>
      </c>
      <c r="AA111">
        <f>IF(Z111="1900-01-00",0,'invoice_unpaid_08-06'!M116)</f>
        <v>0</v>
      </c>
      <c r="AB111" t="str">
        <f>IF(EXACT(export_inv_main_unpaid_normal!Y111,'invoice_unpaid_08-06'!O116),"ok",'invoice_unpaid_08-06'!O116)</f>
        <v>ok</v>
      </c>
    </row>
    <row r="112" spans="1:28">
      <c r="A112">
        <v>42635</v>
      </c>
      <c r="B112">
        <v>46083</v>
      </c>
      <c r="C112">
        <v>43808</v>
      </c>
      <c r="D112">
        <v>8245</v>
      </c>
      <c r="E112">
        <v>186</v>
      </c>
      <c r="F112">
        <v>636</v>
      </c>
      <c r="G112">
        <v>3</v>
      </c>
      <c r="H112" t="s">
        <v>218</v>
      </c>
      <c r="I112" t="s">
        <v>219</v>
      </c>
      <c r="J112" t="s">
        <v>218</v>
      </c>
      <c r="L112">
        <v>11292812</v>
      </c>
      <c r="M112" t="s">
        <v>32</v>
      </c>
      <c r="N112">
        <v>30</v>
      </c>
      <c r="O112" t="s">
        <v>318</v>
      </c>
      <c r="P112">
        <v>10</v>
      </c>
      <c r="Q112">
        <v>0</v>
      </c>
      <c r="R112">
        <v>0</v>
      </c>
      <c r="S112">
        <v>1980000</v>
      </c>
      <c r="T112">
        <v>1980000</v>
      </c>
      <c r="U112">
        <v>0</v>
      </c>
      <c r="V112">
        <v>30720000</v>
      </c>
      <c r="W112">
        <v>3072000</v>
      </c>
      <c r="X112">
        <v>33792000</v>
      </c>
      <c r="Y112">
        <v>35772000</v>
      </c>
      <c r="Z112" t="s">
        <v>571</v>
      </c>
      <c r="AA112">
        <f>IF(Z112="1900-01-00",0,'invoice_unpaid_08-06'!M117)</f>
        <v>0</v>
      </c>
      <c r="AB112" t="str">
        <f>IF(EXACT(export_inv_main_unpaid_normal!Y112,'invoice_unpaid_08-06'!O117),"ok",'invoice_unpaid_08-06'!O117)</f>
        <v>ok</v>
      </c>
    </row>
    <row r="113" spans="1:28">
      <c r="A113">
        <v>42646</v>
      </c>
      <c r="B113">
        <v>46101</v>
      </c>
      <c r="C113">
        <v>43375</v>
      </c>
      <c r="D113">
        <v>3</v>
      </c>
      <c r="E113">
        <v>217</v>
      </c>
      <c r="F113">
        <v>205</v>
      </c>
      <c r="G113">
        <v>2</v>
      </c>
      <c r="H113" t="s">
        <v>97</v>
      </c>
      <c r="I113" t="s">
        <v>98</v>
      </c>
      <c r="J113" t="s">
        <v>97</v>
      </c>
      <c r="K113" t="s">
        <v>99</v>
      </c>
      <c r="L113">
        <v>11292823</v>
      </c>
      <c r="M113" t="s">
        <v>32</v>
      </c>
      <c r="N113">
        <v>30</v>
      </c>
      <c r="O113" t="s">
        <v>318</v>
      </c>
      <c r="P113">
        <v>10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3826900</v>
      </c>
      <c r="W113">
        <v>382690</v>
      </c>
      <c r="X113">
        <v>4209590</v>
      </c>
      <c r="Y113">
        <v>4209590</v>
      </c>
      <c r="Z113" t="s">
        <v>571</v>
      </c>
      <c r="AA113">
        <f>IF(Z113="1900-01-00",0,'invoice_unpaid_08-06'!M120)</f>
        <v>0</v>
      </c>
      <c r="AB113" t="str">
        <f>IF(EXACT(export_inv_main_unpaid_normal!Y113,'invoice_unpaid_08-06'!O120),"ok",'invoice_unpaid_08-06'!O120)</f>
        <v>ok</v>
      </c>
    </row>
    <row r="114" spans="1:28">
      <c r="A114">
        <v>42667</v>
      </c>
      <c r="B114">
        <v>46136</v>
      </c>
      <c r="C114">
        <v>43836</v>
      </c>
      <c r="D114">
        <v>3</v>
      </c>
      <c r="E114">
        <v>217</v>
      </c>
      <c r="F114">
        <v>205</v>
      </c>
      <c r="G114">
        <v>2</v>
      </c>
      <c r="H114" t="s">
        <v>97</v>
      </c>
      <c r="I114" t="s">
        <v>98</v>
      </c>
      <c r="J114" t="s">
        <v>97</v>
      </c>
      <c r="K114" t="s">
        <v>99</v>
      </c>
      <c r="L114">
        <v>11292844</v>
      </c>
      <c r="M114" t="s">
        <v>32</v>
      </c>
      <c r="N114">
        <v>30</v>
      </c>
      <c r="O114" t="s">
        <v>319</v>
      </c>
      <c r="P114">
        <v>10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1792000</v>
      </c>
      <c r="W114">
        <v>179200</v>
      </c>
      <c r="X114">
        <v>1971200</v>
      </c>
      <c r="Y114">
        <v>1971200</v>
      </c>
      <c r="Z114" t="s">
        <v>571</v>
      </c>
      <c r="AA114">
        <f>IF(Z114="1900-01-00",0,'invoice_unpaid_08-06'!M121)</f>
        <v>0</v>
      </c>
      <c r="AB114" t="str">
        <f>IF(EXACT(export_inv_main_unpaid_normal!Y114,'invoice_unpaid_08-06'!O121),"ok",'invoice_unpaid_08-06'!O121)</f>
        <v>ok</v>
      </c>
    </row>
    <row r="115" spans="1:28">
      <c r="A115">
        <v>42668</v>
      </c>
      <c r="B115">
        <v>46119</v>
      </c>
      <c r="C115">
        <v>43519</v>
      </c>
      <c r="D115">
        <v>3</v>
      </c>
      <c r="E115">
        <v>217</v>
      </c>
      <c r="F115">
        <v>205</v>
      </c>
      <c r="G115">
        <v>2</v>
      </c>
      <c r="H115" t="s">
        <v>97</v>
      </c>
      <c r="I115" t="s">
        <v>98</v>
      </c>
      <c r="J115" t="s">
        <v>97</v>
      </c>
      <c r="K115" t="s">
        <v>99</v>
      </c>
      <c r="L115">
        <v>11292845</v>
      </c>
      <c r="M115" t="s">
        <v>32</v>
      </c>
      <c r="N115">
        <v>30</v>
      </c>
      <c r="O115" t="s">
        <v>319</v>
      </c>
      <c r="P115">
        <v>10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326200</v>
      </c>
      <c r="W115">
        <v>32620</v>
      </c>
      <c r="X115">
        <v>358820</v>
      </c>
      <c r="Y115">
        <v>358820</v>
      </c>
      <c r="Z115" t="s">
        <v>571</v>
      </c>
      <c r="AA115">
        <f>IF(Z115="1900-01-00",0,'invoice_unpaid_08-06'!M122)</f>
        <v>0</v>
      </c>
      <c r="AB115" t="str">
        <f>IF(EXACT(export_inv_main_unpaid_normal!Y115,'invoice_unpaid_08-06'!O122),"ok",'invoice_unpaid_08-06'!O122)</f>
        <v>ok</v>
      </c>
    </row>
    <row r="116" spans="1:28">
      <c r="A116">
        <v>42669</v>
      </c>
      <c r="B116">
        <v>46118</v>
      </c>
      <c r="C116">
        <v>43804</v>
      </c>
      <c r="D116">
        <v>3</v>
      </c>
      <c r="E116">
        <v>217</v>
      </c>
      <c r="F116">
        <v>205</v>
      </c>
      <c r="G116">
        <v>2</v>
      </c>
      <c r="H116" t="s">
        <v>97</v>
      </c>
      <c r="I116" t="s">
        <v>98</v>
      </c>
      <c r="J116" t="s">
        <v>97</v>
      </c>
      <c r="K116" t="s">
        <v>99</v>
      </c>
      <c r="L116">
        <v>11292846</v>
      </c>
      <c r="M116" t="s">
        <v>32</v>
      </c>
      <c r="N116">
        <v>30</v>
      </c>
      <c r="O116" t="s">
        <v>319</v>
      </c>
      <c r="P116">
        <v>10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710500</v>
      </c>
      <c r="W116">
        <v>71050</v>
      </c>
      <c r="X116">
        <v>781550</v>
      </c>
      <c r="Y116">
        <v>781550</v>
      </c>
      <c r="Z116" t="s">
        <v>571</v>
      </c>
      <c r="AA116">
        <f>IF(Z116="1900-01-00",0,'invoice_unpaid_08-06'!M123)</f>
        <v>0</v>
      </c>
      <c r="AB116" t="str">
        <f>IF(EXACT(export_inv_main_unpaid_normal!Y116,'invoice_unpaid_08-06'!O123),"ok",'invoice_unpaid_08-06'!O123)</f>
        <v>ok</v>
      </c>
    </row>
    <row r="117" spans="1:28">
      <c r="A117">
        <v>42670</v>
      </c>
      <c r="B117">
        <v>46114</v>
      </c>
      <c r="C117">
        <v>43822</v>
      </c>
      <c r="D117">
        <v>1585</v>
      </c>
      <c r="E117">
        <v>144</v>
      </c>
      <c r="F117">
        <v>205</v>
      </c>
      <c r="G117">
        <v>2</v>
      </c>
      <c r="H117" t="s">
        <v>101</v>
      </c>
      <c r="I117" t="s">
        <v>102</v>
      </c>
      <c r="J117" t="s">
        <v>101</v>
      </c>
      <c r="K117" t="s">
        <v>103</v>
      </c>
      <c r="L117">
        <v>11292847</v>
      </c>
      <c r="M117" t="s">
        <v>32</v>
      </c>
      <c r="N117">
        <v>30</v>
      </c>
      <c r="O117" t="s">
        <v>319</v>
      </c>
      <c r="P117">
        <v>10</v>
      </c>
      <c r="Q117">
        <v>261810</v>
      </c>
      <c r="R117">
        <v>26181</v>
      </c>
      <c r="S117">
        <v>0</v>
      </c>
      <c r="T117">
        <v>287991</v>
      </c>
      <c r="U117">
        <v>0</v>
      </c>
      <c r="V117">
        <v>6665400</v>
      </c>
      <c r="W117">
        <v>666540</v>
      </c>
      <c r="X117">
        <v>7331940</v>
      </c>
      <c r="Y117">
        <v>7619931</v>
      </c>
      <c r="Z117" t="s">
        <v>571</v>
      </c>
      <c r="AA117">
        <f>IF(Z117="1900-01-00",0,'invoice_unpaid_08-06'!M124)</f>
        <v>0</v>
      </c>
      <c r="AB117" t="str">
        <f>IF(EXACT(export_inv_main_unpaid_normal!Y117,'invoice_unpaid_08-06'!O124),"ok",'invoice_unpaid_08-06'!O124)</f>
        <v>ok</v>
      </c>
    </row>
    <row r="118" spans="1:28">
      <c r="A118">
        <v>42671</v>
      </c>
      <c r="B118">
        <v>46049</v>
      </c>
      <c r="C118">
        <v>43773</v>
      </c>
      <c r="D118">
        <v>1585</v>
      </c>
      <c r="E118">
        <v>202</v>
      </c>
      <c r="F118">
        <v>205</v>
      </c>
      <c r="G118">
        <v>2</v>
      </c>
      <c r="H118" t="s">
        <v>101</v>
      </c>
      <c r="I118" t="s">
        <v>227</v>
      </c>
      <c r="J118" t="s">
        <v>101</v>
      </c>
      <c r="K118" t="s">
        <v>103</v>
      </c>
      <c r="L118">
        <v>11292848</v>
      </c>
      <c r="M118" t="s">
        <v>32</v>
      </c>
      <c r="N118">
        <v>30</v>
      </c>
      <c r="O118" t="s">
        <v>319</v>
      </c>
      <c r="P118">
        <v>10</v>
      </c>
      <c r="Q118">
        <v>609334</v>
      </c>
      <c r="R118">
        <v>60933.4</v>
      </c>
      <c r="S118">
        <v>0</v>
      </c>
      <c r="T118">
        <v>670267.4</v>
      </c>
      <c r="U118">
        <v>0</v>
      </c>
      <c r="V118">
        <v>12335400</v>
      </c>
      <c r="W118">
        <v>1233540</v>
      </c>
      <c r="X118">
        <v>13568940</v>
      </c>
      <c r="Y118">
        <v>14239207</v>
      </c>
      <c r="Z118" t="s">
        <v>571</v>
      </c>
      <c r="AA118">
        <f>IF(Z118="1900-01-00",0,'invoice_unpaid_08-06'!M125)</f>
        <v>0</v>
      </c>
      <c r="AB118" t="str">
        <f>IF(EXACT(export_inv_main_unpaid_normal!Y118,'invoice_unpaid_08-06'!O125),"ok",'invoice_unpaid_08-06'!O125)</f>
        <v>ok</v>
      </c>
    </row>
    <row r="119" spans="1:28">
      <c r="A119">
        <v>42672</v>
      </c>
      <c r="B119">
        <v>46048</v>
      </c>
      <c r="C119">
        <v>43520</v>
      </c>
      <c r="D119">
        <v>1585</v>
      </c>
      <c r="E119">
        <v>202</v>
      </c>
      <c r="F119">
        <v>205</v>
      </c>
      <c r="G119">
        <v>2</v>
      </c>
      <c r="H119" t="s">
        <v>101</v>
      </c>
      <c r="I119" t="s">
        <v>227</v>
      </c>
      <c r="J119" t="s">
        <v>101</v>
      </c>
      <c r="K119" t="s">
        <v>103</v>
      </c>
      <c r="L119">
        <v>11292849</v>
      </c>
      <c r="M119" t="s">
        <v>32</v>
      </c>
      <c r="N119">
        <v>30</v>
      </c>
      <c r="O119" t="s">
        <v>319</v>
      </c>
      <c r="P119">
        <v>10</v>
      </c>
      <c r="Q119">
        <v>550720</v>
      </c>
      <c r="R119">
        <v>55072</v>
      </c>
      <c r="S119">
        <v>0</v>
      </c>
      <c r="T119">
        <v>605792</v>
      </c>
      <c r="U119">
        <v>0</v>
      </c>
      <c r="V119">
        <v>13272000</v>
      </c>
      <c r="W119">
        <v>1327200</v>
      </c>
      <c r="X119">
        <v>14599200</v>
      </c>
      <c r="Y119">
        <v>15204992</v>
      </c>
      <c r="Z119" t="s">
        <v>571</v>
      </c>
      <c r="AA119">
        <f>IF(Z119="1900-01-00",0,'invoice_unpaid_08-06'!M126)</f>
        <v>0</v>
      </c>
      <c r="AB119" t="str">
        <f>IF(EXACT(export_inv_main_unpaid_normal!Y119,'invoice_unpaid_08-06'!O126),"ok",'invoice_unpaid_08-06'!O126)</f>
        <v>ok</v>
      </c>
    </row>
    <row r="120" spans="1:28">
      <c r="A120">
        <v>42673</v>
      </c>
      <c r="B120">
        <v>46047</v>
      </c>
      <c r="C120">
        <v>43164</v>
      </c>
      <c r="D120">
        <v>1585</v>
      </c>
      <c r="E120">
        <v>202</v>
      </c>
      <c r="F120">
        <v>205</v>
      </c>
      <c r="G120">
        <v>2</v>
      </c>
      <c r="H120" t="s">
        <v>101</v>
      </c>
      <c r="I120" t="s">
        <v>227</v>
      </c>
      <c r="J120" t="s">
        <v>101</v>
      </c>
      <c r="K120" t="s">
        <v>103</v>
      </c>
      <c r="L120">
        <v>11292850</v>
      </c>
      <c r="M120" t="s">
        <v>32</v>
      </c>
      <c r="N120">
        <v>30</v>
      </c>
      <c r="O120" t="s">
        <v>319</v>
      </c>
      <c r="P120">
        <v>10</v>
      </c>
      <c r="Q120">
        <v>166535</v>
      </c>
      <c r="R120">
        <v>16653.5</v>
      </c>
      <c r="S120">
        <v>0</v>
      </c>
      <c r="T120">
        <v>183188.5</v>
      </c>
      <c r="U120">
        <v>0</v>
      </c>
      <c r="V120">
        <v>2992500</v>
      </c>
      <c r="W120">
        <v>299250</v>
      </c>
      <c r="X120">
        <v>3291750</v>
      </c>
      <c r="Y120">
        <v>3474938</v>
      </c>
      <c r="Z120" t="s">
        <v>571</v>
      </c>
      <c r="AA120">
        <f>IF(Z120="1900-01-00",0,'invoice_unpaid_08-06'!M127)</f>
        <v>0</v>
      </c>
      <c r="AB120">
        <f>IF(EXACT(export_inv_main_unpaid_normal!Y120,'invoice_unpaid_08-06'!O127),"ok",'invoice_unpaid_08-06'!O127)</f>
        <v>3474939</v>
      </c>
    </row>
    <row r="121" spans="1:28">
      <c r="A121">
        <v>42674</v>
      </c>
      <c r="B121">
        <v>46046</v>
      </c>
      <c r="C121">
        <v>43014</v>
      </c>
      <c r="D121">
        <v>1585</v>
      </c>
      <c r="E121">
        <v>202</v>
      </c>
      <c r="F121">
        <v>205</v>
      </c>
      <c r="G121">
        <v>2</v>
      </c>
      <c r="H121" t="s">
        <v>101</v>
      </c>
      <c r="I121" t="s">
        <v>227</v>
      </c>
      <c r="J121" t="s">
        <v>101</v>
      </c>
      <c r="K121" t="s">
        <v>103</v>
      </c>
      <c r="L121">
        <v>11292851</v>
      </c>
      <c r="M121" t="s">
        <v>32</v>
      </c>
      <c r="N121">
        <v>30</v>
      </c>
      <c r="O121" t="s">
        <v>319</v>
      </c>
      <c r="P121">
        <v>10</v>
      </c>
      <c r="Q121">
        <v>333070</v>
      </c>
      <c r="R121">
        <v>33307</v>
      </c>
      <c r="S121">
        <v>0</v>
      </c>
      <c r="T121">
        <v>366377</v>
      </c>
      <c r="U121">
        <v>0</v>
      </c>
      <c r="V121">
        <v>5985000</v>
      </c>
      <c r="W121">
        <v>598500</v>
      </c>
      <c r="X121">
        <v>6583500</v>
      </c>
      <c r="Y121">
        <v>6949877</v>
      </c>
      <c r="Z121" t="s">
        <v>571</v>
      </c>
      <c r="AA121">
        <f>IF(Z121="1900-01-00",0,'invoice_unpaid_08-06'!M128)</f>
        <v>0</v>
      </c>
      <c r="AB121" t="str">
        <f>IF(EXACT(export_inv_main_unpaid_normal!Y121,'invoice_unpaid_08-06'!O128),"ok",'invoice_unpaid_08-06'!O128)</f>
        <v>ok</v>
      </c>
    </row>
    <row r="122" spans="1:28">
      <c r="A122">
        <v>42683</v>
      </c>
      <c r="B122">
        <v>46085</v>
      </c>
      <c r="C122">
        <v>43806</v>
      </c>
      <c r="D122">
        <v>4110</v>
      </c>
      <c r="E122">
        <v>144</v>
      </c>
      <c r="F122">
        <v>205</v>
      </c>
      <c r="G122">
        <v>2</v>
      </c>
      <c r="H122" t="s">
        <v>138</v>
      </c>
      <c r="I122" t="s">
        <v>231</v>
      </c>
      <c r="J122" t="s">
        <v>138</v>
      </c>
      <c r="L122">
        <v>11292860</v>
      </c>
      <c r="M122" t="s">
        <v>32</v>
      </c>
      <c r="N122">
        <v>30</v>
      </c>
      <c r="O122" t="s">
        <v>319</v>
      </c>
      <c r="P122">
        <v>10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5927670</v>
      </c>
      <c r="W122">
        <v>592767</v>
      </c>
      <c r="X122">
        <v>6520437</v>
      </c>
      <c r="Y122">
        <v>6520437</v>
      </c>
      <c r="Z122" t="s">
        <v>571</v>
      </c>
      <c r="AA122">
        <f>IF(Z122="1900-01-00",0,'invoice_unpaid_08-06'!M129)</f>
        <v>0</v>
      </c>
      <c r="AB122" t="str">
        <f>IF(EXACT(export_inv_main_unpaid_normal!Y122,'invoice_unpaid_08-06'!O129),"ok",'invoice_unpaid_08-06'!O129)</f>
        <v>ok</v>
      </c>
    </row>
    <row r="123" spans="1:28">
      <c r="A123">
        <v>42684</v>
      </c>
      <c r="B123">
        <v>46084</v>
      </c>
      <c r="C123">
        <v>43807</v>
      </c>
      <c r="D123">
        <v>4110</v>
      </c>
      <c r="E123">
        <v>144</v>
      </c>
      <c r="F123">
        <v>205</v>
      </c>
      <c r="G123">
        <v>2</v>
      </c>
      <c r="H123" t="s">
        <v>138</v>
      </c>
      <c r="I123" t="s">
        <v>139</v>
      </c>
      <c r="J123" t="s">
        <v>138</v>
      </c>
      <c r="L123">
        <v>11292861</v>
      </c>
      <c r="M123" t="s">
        <v>32</v>
      </c>
      <c r="N123">
        <v>30</v>
      </c>
      <c r="O123" t="s">
        <v>319</v>
      </c>
      <c r="P123">
        <v>10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6915615</v>
      </c>
      <c r="W123">
        <v>691561.5</v>
      </c>
      <c r="X123">
        <v>7607176.5</v>
      </c>
      <c r="Y123">
        <v>7607176</v>
      </c>
      <c r="Z123" t="s">
        <v>571</v>
      </c>
      <c r="AA123">
        <f>IF(Z123="1900-01-00",0,'invoice_unpaid_08-06'!M130)</f>
        <v>0</v>
      </c>
      <c r="AB123">
        <f>IF(EXACT(export_inv_main_unpaid_normal!Y123,'invoice_unpaid_08-06'!O130),"ok",'invoice_unpaid_08-06'!O130)</f>
        <v>7607177</v>
      </c>
    </row>
    <row r="124" spans="1:28">
      <c r="A124">
        <v>42687</v>
      </c>
      <c r="B124">
        <v>46070</v>
      </c>
      <c r="C124">
        <v>43801</v>
      </c>
      <c r="D124">
        <v>7800</v>
      </c>
      <c r="E124">
        <v>175</v>
      </c>
      <c r="F124">
        <v>205</v>
      </c>
      <c r="G124">
        <v>2</v>
      </c>
      <c r="H124" t="s">
        <v>124</v>
      </c>
      <c r="I124" t="s">
        <v>125</v>
      </c>
      <c r="J124" t="s">
        <v>124</v>
      </c>
      <c r="L124">
        <v>11292864</v>
      </c>
      <c r="M124" t="s">
        <v>32</v>
      </c>
      <c r="N124">
        <v>30</v>
      </c>
      <c r="O124" t="s">
        <v>319</v>
      </c>
      <c r="P124">
        <v>10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3907400</v>
      </c>
      <c r="W124">
        <v>390740</v>
      </c>
      <c r="X124">
        <v>4298140</v>
      </c>
      <c r="Y124">
        <v>4298140</v>
      </c>
      <c r="Z124" t="s">
        <v>571</v>
      </c>
      <c r="AA124">
        <f>IF(Z124="1900-01-00",0,'invoice_unpaid_08-06'!M131)</f>
        <v>0</v>
      </c>
      <c r="AB124" t="str">
        <f>IF(EXACT(export_inv_main_unpaid_normal!Y124,'invoice_unpaid_08-06'!O131),"ok",'invoice_unpaid_08-06'!O131)</f>
        <v>ok</v>
      </c>
    </row>
    <row r="125" spans="1:28">
      <c r="A125">
        <v>42689</v>
      </c>
      <c r="B125">
        <v>46080</v>
      </c>
      <c r="C125">
        <v>43497</v>
      </c>
      <c r="D125">
        <v>8686</v>
      </c>
      <c r="E125">
        <v>175</v>
      </c>
      <c r="F125">
        <v>205</v>
      </c>
      <c r="G125">
        <v>2</v>
      </c>
      <c r="H125" t="s">
        <v>235</v>
      </c>
      <c r="I125" t="s">
        <v>236</v>
      </c>
      <c r="J125" t="s">
        <v>235</v>
      </c>
      <c r="L125">
        <v>11292866</v>
      </c>
      <c r="M125" t="s">
        <v>32</v>
      </c>
      <c r="N125">
        <v>30</v>
      </c>
      <c r="O125" t="s">
        <v>319</v>
      </c>
      <c r="P125">
        <v>10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3659600</v>
      </c>
      <c r="W125">
        <v>365960</v>
      </c>
      <c r="X125">
        <v>4025560</v>
      </c>
      <c r="Y125">
        <v>4025560</v>
      </c>
      <c r="Z125" t="s">
        <v>571</v>
      </c>
      <c r="AA125">
        <f>IF(Z125="1900-01-00",0,'invoice_unpaid_08-06'!M132)</f>
        <v>0</v>
      </c>
      <c r="AB125" t="str">
        <f>IF(EXACT(export_inv_main_unpaid_normal!Y125,'invoice_unpaid_08-06'!O132),"ok",'invoice_unpaid_08-06'!O132)</f>
        <v>ok</v>
      </c>
    </row>
    <row r="126" spans="1:28">
      <c r="A126">
        <v>42702</v>
      </c>
      <c r="B126">
        <v>46134</v>
      </c>
      <c r="C126">
        <v>43099</v>
      </c>
      <c r="D126">
        <v>7823</v>
      </c>
      <c r="E126">
        <v>144</v>
      </c>
      <c r="F126">
        <v>205</v>
      </c>
      <c r="G126">
        <v>2</v>
      </c>
      <c r="H126" t="s">
        <v>238</v>
      </c>
      <c r="I126" t="s">
        <v>239</v>
      </c>
      <c r="J126" t="s">
        <v>238</v>
      </c>
      <c r="L126">
        <v>11292879</v>
      </c>
      <c r="M126" t="s">
        <v>32</v>
      </c>
      <c r="N126">
        <v>30</v>
      </c>
      <c r="O126" t="s">
        <v>319</v>
      </c>
      <c r="P126">
        <v>10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504000</v>
      </c>
      <c r="W126">
        <v>50400</v>
      </c>
      <c r="X126">
        <v>554400</v>
      </c>
      <c r="Y126">
        <v>554400</v>
      </c>
      <c r="Z126" t="s">
        <v>571</v>
      </c>
      <c r="AA126">
        <f>IF(Z126="1900-01-00",0,'invoice_unpaid_08-06'!M134)</f>
        <v>0</v>
      </c>
      <c r="AB126" t="str">
        <f>IF(EXACT(export_inv_main_unpaid_normal!Y126,'invoice_unpaid_08-06'!O134),"ok",'invoice_unpaid_08-06'!O134)</f>
        <v>ok</v>
      </c>
    </row>
    <row r="127" spans="1:28">
      <c r="A127">
        <v>42703</v>
      </c>
      <c r="B127">
        <v>46147</v>
      </c>
      <c r="C127">
        <v>43846</v>
      </c>
      <c r="D127">
        <v>9660</v>
      </c>
      <c r="E127">
        <v>175</v>
      </c>
      <c r="F127">
        <v>205</v>
      </c>
      <c r="G127">
        <v>2</v>
      </c>
      <c r="H127" t="s">
        <v>240</v>
      </c>
      <c r="I127" t="s">
        <v>241</v>
      </c>
      <c r="J127" t="s">
        <v>240</v>
      </c>
      <c r="K127" t="s">
        <v>242</v>
      </c>
      <c r="L127">
        <v>11292880</v>
      </c>
      <c r="M127" t="s">
        <v>32</v>
      </c>
      <c r="N127">
        <v>30</v>
      </c>
      <c r="O127" t="s">
        <v>319</v>
      </c>
      <c r="P127">
        <v>10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716800</v>
      </c>
      <c r="W127">
        <v>71680</v>
      </c>
      <c r="X127">
        <v>788480</v>
      </c>
      <c r="Y127">
        <v>788480</v>
      </c>
      <c r="Z127" t="s">
        <v>571</v>
      </c>
      <c r="AA127">
        <f>IF(Z127="1900-01-00",0,'invoice_unpaid_08-06'!M135)</f>
        <v>0</v>
      </c>
      <c r="AB127" t="str">
        <f>IF(EXACT(export_inv_main_unpaid_normal!Y127,'invoice_unpaid_08-06'!O135),"ok",'invoice_unpaid_08-06'!O135)</f>
        <v>ok</v>
      </c>
    </row>
    <row r="128" spans="1:28">
      <c r="A128">
        <v>42710</v>
      </c>
      <c r="B128">
        <v>46164</v>
      </c>
      <c r="C128">
        <v>43487</v>
      </c>
      <c r="D128">
        <v>8887</v>
      </c>
      <c r="E128">
        <v>189</v>
      </c>
      <c r="F128">
        <v>636</v>
      </c>
      <c r="G128">
        <v>3</v>
      </c>
      <c r="H128" t="s">
        <v>244</v>
      </c>
      <c r="I128" t="s">
        <v>245</v>
      </c>
      <c r="J128" t="s">
        <v>244</v>
      </c>
      <c r="K128" t="s">
        <v>246</v>
      </c>
      <c r="L128">
        <v>11292887</v>
      </c>
      <c r="M128" t="s">
        <v>32</v>
      </c>
      <c r="N128">
        <v>14</v>
      </c>
      <c r="O128" t="s">
        <v>319</v>
      </c>
      <c r="P128">
        <v>10</v>
      </c>
      <c r="Q128">
        <v>600000</v>
      </c>
      <c r="R128">
        <v>60000</v>
      </c>
      <c r="S128">
        <v>0</v>
      </c>
      <c r="T128">
        <v>660000</v>
      </c>
      <c r="U128">
        <v>0</v>
      </c>
      <c r="V128">
        <v>3984000</v>
      </c>
      <c r="W128">
        <v>398400</v>
      </c>
      <c r="X128">
        <v>4382400</v>
      </c>
      <c r="Y128">
        <v>5042400</v>
      </c>
      <c r="Z128" t="s">
        <v>571</v>
      </c>
      <c r="AA128">
        <f>IF(Z128="1900-01-00",0,'invoice_unpaid_08-06'!M136)</f>
        <v>0</v>
      </c>
      <c r="AB128" t="str">
        <f>IF(EXACT(export_inv_main_unpaid_normal!Y128,'invoice_unpaid_08-06'!O136),"ok",'invoice_unpaid_08-06'!O136)</f>
        <v>ok</v>
      </c>
    </row>
    <row r="129" spans="1:28">
      <c r="A129">
        <v>42712</v>
      </c>
      <c r="B129">
        <v>45527</v>
      </c>
      <c r="C129">
        <v>43363</v>
      </c>
      <c r="D129">
        <v>1585</v>
      </c>
      <c r="E129">
        <v>217</v>
      </c>
      <c r="F129">
        <v>205</v>
      </c>
      <c r="G129">
        <v>2</v>
      </c>
      <c r="H129" t="s">
        <v>101</v>
      </c>
      <c r="I129" t="s">
        <v>248</v>
      </c>
      <c r="J129" t="s">
        <v>101</v>
      </c>
      <c r="K129" t="s">
        <v>103</v>
      </c>
      <c r="L129">
        <v>11292889</v>
      </c>
      <c r="M129" t="s">
        <v>32</v>
      </c>
      <c r="N129">
        <v>30</v>
      </c>
      <c r="O129" t="s">
        <v>320</v>
      </c>
      <c r="P129">
        <v>10</v>
      </c>
      <c r="Q129">
        <v>750000</v>
      </c>
      <c r="R129">
        <v>75000</v>
      </c>
      <c r="S129">
        <v>0</v>
      </c>
      <c r="T129">
        <v>825000</v>
      </c>
      <c r="U129">
        <v>0</v>
      </c>
      <c r="V129">
        <v>9954720</v>
      </c>
      <c r="W129">
        <v>995472</v>
      </c>
      <c r="X129">
        <v>10950192</v>
      </c>
      <c r="Y129">
        <v>11775192</v>
      </c>
      <c r="Z129" t="s">
        <v>571</v>
      </c>
      <c r="AA129">
        <f>IF(Z129="1900-01-00",0,'invoice_unpaid_08-06'!M137)</f>
        <v>0</v>
      </c>
      <c r="AB129" t="str">
        <f>IF(EXACT(export_inv_main_unpaid_normal!Y129,'invoice_unpaid_08-06'!O137),"ok",'invoice_unpaid_08-06'!O137)</f>
        <v>ok</v>
      </c>
    </row>
    <row r="130" spans="1:28">
      <c r="A130">
        <v>42713</v>
      </c>
      <c r="B130">
        <v>45478</v>
      </c>
      <c r="C130">
        <v>43176</v>
      </c>
      <c r="D130">
        <v>1585</v>
      </c>
      <c r="E130">
        <v>217</v>
      </c>
      <c r="F130">
        <v>205</v>
      </c>
      <c r="G130">
        <v>2</v>
      </c>
      <c r="H130" t="s">
        <v>101</v>
      </c>
      <c r="I130" t="s">
        <v>249</v>
      </c>
      <c r="J130" t="s">
        <v>101</v>
      </c>
      <c r="K130" t="s">
        <v>103</v>
      </c>
      <c r="L130">
        <v>11292890</v>
      </c>
      <c r="M130" t="s">
        <v>32</v>
      </c>
      <c r="N130">
        <v>30</v>
      </c>
      <c r="O130" t="s">
        <v>320</v>
      </c>
      <c r="P130">
        <v>10</v>
      </c>
      <c r="Q130">
        <v>450000</v>
      </c>
      <c r="R130">
        <v>45000</v>
      </c>
      <c r="S130">
        <v>0</v>
      </c>
      <c r="T130">
        <v>495000</v>
      </c>
      <c r="U130">
        <v>0</v>
      </c>
      <c r="V130">
        <v>6070896</v>
      </c>
      <c r="W130">
        <v>607089.6</v>
      </c>
      <c r="X130">
        <v>6677985.5999999996</v>
      </c>
      <c r="Y130">
        <v>7172986</v>
      </c>
      <c r="Z130" t="s">
        <v>571</v>
      </c>
      <c r="AA130">
        <f>IF(Z130="1900-01-00",0,'invoice_unpaid_08-06'!M138)</f>
        <v>0</v>
      </c>
      <c r="AB130" t="str">
        <f>IF(EXACT(export_inv_main_unpaid_normal!Y130,'invoice_unpaid_08-06'!O138),"ok",'invoice_unpaid_08-06'!O138)</f>
        <v>ok</v>
      </c>
    </row>
    <row r="131" spans="1:28">
      <c r="A131">
        <v>42716</v>
      </c>
      <c r="B131">
        <v>45842</v>
      </c>
      <c r="C131">
        <v>43592</v>
      </c>
      <c r="D131">
        <v>1585</v>
      </c>
      <c r="E131">
        <v>217</v>
      </c>
      <c r="F131">
        <v>205</v>
      </c>
      <c r="G131">
        <v>2</v>
      </c>
      <c r="H131" t="s">
        <v>101</v>
      </c>
      <c r="I131" t="s">
        <v>248</v>
      </c>
      <c r="J131" t="s">
        <v>101</v>
      </c>
      <c r="K131" t="s">
        <v>103</v>
      </c>
      <c r="L131">
        <v>11292893</v>
      </c>
      <c r="M131" t="s">
        <v>32</v>
      </c>
      <c r="N131">
        <v>30</v>
      </c>
      <c r="O131" t="s">
        <v>320</v>
      </c>
      <c r="P131">
        <v>10</v>
      </c>
      <c r="Q131">
        <v>125000</v>
      </c>
      <c r="R131">
        <v>12500</v>
      </c>
      <c r="S131">
        <v>0</v>
      </c>
      <c r="T131">
        <v>137500</v>
      </c>
      <c r="U131">
        <v>0</v>
      </c>
      <c r="V131">
        <v>3247405</v>
      </c>
      <c r="W131">
        <v>324740.5</v>
      </c>
      <c r="X131">
        <v>3572145.5</v>
      </c>
      <c r="Y131">
        <v>3709646</v>
      </c>
      <c r="Z131" t="s">
        <v>571</v>
      </c>
      <c r="AA131">
        <f>IF(Z131="1900-01-00",0,'invoice_unpaid_08-06'!M141)</f>
        <v>0</v>
      </c>
      <c r="AB131" t="str">
        <f>IF(EXACT(export_inv_main_unpaid_normal!Y131,'invoice_unpaid_08-06'!O141),"ok",'invoice_unpaid_08-06'!O141)</f>
        <v>ok</v>
      </c>
    </row>
    <row r="132" spans="1:28">
      <c r="A132">
        <v>42719</v>
      </c>
      <c r="B132">
        <v>46233</v>
      </c>
      <c r="C132">
        <v>43815</v>
      </c>
      <c r="D132">
        <v>8202</v>
      </c>
      <c r="E132">
        <v>167</v>
      </c>
      <c r="F132">
        <v>636</v>
      </c>
      <c r="G132">
        <v>3</v>
      </c>
      <c r="H132" t="s">
        <v>253</v>
      </c>
      <c r="I132" t="s">
        <v>254</v>
      </c>
      <c r="J132" t="s">
        <v>253</v>
      </c>
      <c r="L132">
        <v>11292896</v>
      </c>
      <c r="M132" t="s">
        <v>32</v>
      </c>
      <c r="N132">
        <v>7</v>
      </c>
      <c r="O132" t="s">
        <v>321</v>
      </c>
      <c r="P132">
        <v>10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50227.35</v>
      </c>
      <c r="W132">
        <v>5022.7350000000006</v>
      </c>
      <c r="X132">
        <v>55250.084999999999</v>
      </c>
      <c r="Y132">
        <v>55250</v>
      </c>
      <c r="Z132" t="s">
        <v>571</v>
      </c>
      <c r="AA132">
        <f>IF(Z132="1900-01-00",0,'invoice_unpaid_08-06'!M144)</f>
        <v>0</v>
      </c>
      <c r="AB132" t="str">
        <f>IF(EXACT(export_inv_main_unpaid_normal!Y132,'invoice_unpaid_08-06'!O144),"ok",'invoice_unpaid_08-06'!O144)</f>
        <v>ok</v>
      </c>
    </row>
    <row r="133" spans="1:28">
      <c r="A133">
        <v>42720</v>
      </c>
      <c r="B133">
        <v>46234</v>
      </c>
      <c r="C133">
        <v>43796</v>
      </c>
      <c r="D133">
        <v>8202</v>
      </c>
      <c r="E133">
        <v>167</v>
      </c>
      <c r="F133">
        <v>636</v>
      </c>
      <c r="G133">
        <v>3</v>
      </c>
      <c r="H133" t="s">
        <v>253</v>
      </c>
      <c r="I133" t="s">
        <v>254</v>
      </c>
      <c r="J133" t="s">
        <v>253</v>
      </c>
      <c r="L133">
        <v>11292897</v>
      </c>
      <c r="M133" t="s">
        <v>32</v>
      </c>
      <c r="N133">
        <v>7</v>
      </c>
      <c r="O133" t="s">
        <v>321</v>
      </c>
      <c r="P133">
        <v>10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91182.05</v>
      </c>
      <c r="W133">
        <v>9118.2049999999999</v>
      </c>
      <c r="X133">
        <v>100300.255</v>
      </c>
      <c r="Y133">
        <v>100300</v>
      </c>
      <c r="Z133" t="s">
        <v>571</v>
      </c>
      <c r="AA133">
        <f>IF(Z133="1900-01-00",0,'invoice_unpaid_08-06'!M145)</f>
        <v>0</v>
      </c>
      <c r="AB133" t="str">
        <f>IF(EXACT(export_inv_main_unpaid_normal!Y133,'invoice_unpaid_08-06'!O145),"ok",'invoice_unpaid_08-06'!O145)</f>
        <v>ok</v>
      </c>
    </row>
    <row r="134" spans="1:28">
      <c r="A134">
        <v>42721</v>
      </c>
      <c r="B134">
        <v>46235</v>
      </c>
      <c r="C134">
        <v>43815</v>
      </c>
      <c r="D134">
        <v>8202</v>
      </c>
      <c r="E134">
        <v>167</v>
      </c>
      <c r="F134">
        <v>636</v>
      </c>
      <c r="G134">
        <v>3</v>
      </c>
      <c r="H134" t="s">
        <v>253</v>
      </c>
      <c r="I134" t="s">
        <v>254</v>
      </c>
      <c r="J134" t="s">
        <v>253</v>
      </c>
      <c r="L134">
        <v>11292898</v>
      </c>
      <c r="M134" t="s">
        <v>32</v>
      </c>
      <c r="N134">
        <v>7</v>
      </c>
      <c r="O134" t="s">
        <v>321</v>
      </c>
      <c r="P134">
        <v>10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50227.35</v>
      </c>
      <c r="W134">
        <v>5022.7350000000006</v>
      </c>
      <c r="X134">
        <v>55250.084999999999</v>
      </c>
      <c r="Y134">
        <v>55250</v>
      </c>
      <c r="Z134" t="s">
        <v>571</v>
      </c>
      <c r="AA134">
        <f>IF(Z134="1900-01-00",0,'invoice_unpaid_08-06'!M146)</f>
        <v>0</v>
      </c>
      <c r="AB134" t="str">
        <f>IF(EXACT(export_inv_main_unpaid_normal!Y134,'invoice_unpaid_08-06'!O146),"ok",'invoice_unpaid_08-06'!O146)</f>
        <v>ok</v>
      </c>
    </row>
    <row r="135" spans="1:28">
      <c r="A135">
        <v>42722</v>
      </c>
      <c r="B135">
        <v>46236</v>
      </c>
      <c r="C135">
        <v>43796</v>
      </c>
      <c r="D135">
        <v>8202</v>
      </c>
      <c r="E135">
        <v>167</v>
      </c>
      <c r="F135">
        <v>636</v>
      </c>
      <c r="G135">
        <v>3</v>
      </c>
      <c r="H135" t="s">
        <v>253</v>
      </c>
      <c r="I135" t="s">
        <v>254</v>
      </c>
      <c r="J135" t="s">
        <v>253</v>
      </c>
      <c r="L135">
        <v>11292899</v>
      </c>
      <c r="M135" t="s">
        <v>32</v>
      </c>
      <c r="N135">
        <v>7</v>
      </c>
      <c r="O135" t="s">
        <v>321</v>
      </c>
      <c r="P135">
        <v>10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91182.05</v>
      </c>
      <c r="W135">
        <v>9118.2049999999999</v>
      </c>
      <c r="X135">
        <v>100300.255</v>
      </c>
      <c r="Y135">
        <v>100300</v>
      </c>
      <c r="Z135" t="s">
        <v>571</v>
      </c>
      <c r="AA135">
        <f>IF(Z135="1900-01-00",0,'invoice_unpaid_08-06'!M147)</f>
        <v>0</v>
      </c>
      <c r="AB135" t="str">
        <f>IF(EXACT(export_inv_main_unpaid_normal!Y135,'invoice_unpaid_08-06'!O147),"ok",'invoice_unpaid_08-06'!O147)</f>
        <v>ok</v>
      </c>
    </row>
    <row r="136" spans="1:28">
      <c r="A136">
        <v>42723</v>
      </c>
      <c r="B136">
        <v>46241</v>
      </c>
      <c r="C136">
        <v>43796</v>
      </c>
      <c r="D136">
        <v>8202</v>
      </c>
      <c r="E136">
        <v>167</v>
      </c>
      <c r="F136">
        <v>636</v>
      </c>
      <c r="G136">
        <v>3</v>
      </c>
      <c r="H136" t="s">
        <v>253</v>
      </c>
      <c r="I136" t="s">
        <v>254</v>
      </c>
      <c r="J136" t="s">
        <v>253</v>
      </c>
      <c r="L136">
        <v>11292900</v>
      </c>
      <c r="M136" t="s">
        <v>32</v>
      </c>
      <c r="N136">
        <v>7</v>
      </c>
      <c r="O136" t="s">
        <v>321</v>
      </c>
      <c r="P136">
        <v>10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91182.05</v>
      </c>
      <c r="W136">
        <v>9118.2049999999999</v>
      </c>
      <c r="X136">
        <v>100300.255</v>
      </c>
      <c r="Y136">
        <v>100300</v>
      </c>
      <c r="Z136" t="s">
        <v>571</v>
      </c>
      <c r="AA136">
        <f>IF(Z136="1900-01-00",0,'invoice_unpaid_08-06'!M148)</f>
        <v>0</v>
      </c>
      <c r="AB136" t="str">
        <f>IF(EXACT(export_inv_main_unpaid_normal!Y136,'invoice_unpaid_08-06'!O148),"ok",'invoice_unpaid_08-06'!O148)</f>
        <v>ok</v>
      </c>
    </row>
    <row r="137" spans="1:28">
      <c r="A137">
        <v>42724</v>
      </c>
      <c r="B137">
        <v>46238</v>
      </c>
      <c r="C137">
        <v>43796</v>
      </c>
      <c r="D137">
        <v>8202</v>
      </c>
      <c r="E137">
        <v>167</v>
      </c>
      <c r="F137">
        <v>636</v>
      </c>
      <c r="G137">
        <v>3</v>
      </c>
      <c r="H137" t="s">
        <v>253</v>
      </c>
      <c r="I137" t="s">
        <v>254</v>
      </c>
      <c r="J137" t="s">
        <v>253</v>
      </c>
      <c r="L137">
        <v>11292901</v>
      </c>
      <c r="M137" t="s">
        <v>32</v>
      </c>
      <c r="N137">
        <v>7</v>
      </c>
      <c r="O137" t="s">
        <v>321</v>
      </c>
      <c r="P137">
        <v>10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91182.05</v>
      </c>
      <c r="W137">
        <v>9118.2049999999999</v>
      </c>
      <c r="X137">
        <v>100300.255</v>
      </c>
      <c r="Y137">
        <v>100300</v>
      </c>
      <c r="Z137" t="s">
        <v>571</v>
      </c>
      <c r="AA137">
        <f>IF(Z137="1900-01-00",0,'invoice_unpaid_08-06'!M149)</f>
        <v>0</v>
      </c>
      <c r="AB137" t="str">
        <f>IF(EXACT(export_inv_main_unpaid_normal!Y137,'invoice_unpaid_08-06'!O149),"ok",'invoice_unpaid_08-06'!O149)</f>
        <v>ok</v>
      </c>
    </row>
    <row r="138" spans="1:28">
      <c r="A138">
        <v>42725</v>
      </c>
      <c r="B138">
        <v>46186</v>
      </c>
      <c r="C138">
        <v>43815</v>
      </c>
      <c r="D138">
        <v>8202</v>
      </c>
      <c r="E138">
        <v>167</v>
      </c>
      <c r="F138">
        <v>636</v>
      </c>
      <c r="G138">
        <v>3</v>
      </c>
      <c r="H138" t="s">
        <v>253</v>
      </c>
      <c r="I138" t="s">
        <v>254</v>
      </c>
      <c r="J138" t="s">
        <v>253</v>
      </c>
      <c r="L138">
        <v>11292902</v>
      </c>
      <c r="M138" t="s">
        <v>32</v>
      </c>
      <c r="N138">
        <v>7</v>
      </c>
      <c r="O138" t="s">
        <v>321</v>
      </c>
      <c r="P138">
        <v>10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50227.35</v>
      </c>
      <c r="W138">
        <v>5022.7350000000006</v>
      </c>
      <c r="X138">
        <v>55250.084999999999</v>
      </c>
      <c r="Y138">
        <v>55250</v>
      </c>
      <c r="Z138" t="s">
        <v>571</v>
      </c>
      <c r="AA138">
        <f>IF(Z138="1900-01-00",0,'invoice_unpaid_08-06'!M150)</f>
        <v>0</v>
      </c>
      <c r="AB138" t="str">
        <f>IF(EXACT(export_inv_main_unpaid_normal!Y138,'invoice_unpaid_08-06'!O150),"ok",'invoice_unpaid_08-06'!O150)</f>
        <v>ok</v>
      </c>
    </row>
    <row r="139" spans="1:28">
      <c r="A139">
        <v>42726</v>
      </c>
      <c r="B139">
        <v>46187</v>
      </c>
      <c r="C139">
        <v>43796</v>
      </c>
      <c r="D139">
        <v>8202</v>
      </c>
      <c r="E139">
        <v>167</v>
      </c>
      <c r="F139">
        <v>636</v>
      </c>
      <c r="G139">
        <v>3</v>
      </c>
      <c r="H139" t="s">
        <v>253</v>
      </c>
      <c r="I139" t="s">
        <v>254</v>
      </c>
      <c r="J139" t="s">
        <v>253</v>
      </c>
      <c r="L139">
        <v>11292903</v>
      </c>
      <c r="M139" t="s">
        <v>32</v>
      </c>
      <c r="N139">
        <v>7</v>
      </c>
      <c r="O139" t="s">
        <v>321</v>
      </c>
      <c r="P139">
        <v>10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91182.05</v>
      </c>
      <c r="W139">
        <v>9118.2049999999999</v>
      </c>
      <c r="X139">
        <v>100300.255</v>
      </c>
      <c r="Y139">
        <v>100300</v>
      </c>
      <c r="Z139" t="s">
        <v>571</v>
      </c>
      <c r="AA139">
        <f>IF(Z139="1900-01-00",0,'invoice_unpaid_08-06'!M151)</f>
        <v>0</v>
      </c>
      <c r="AB139" t="str">
        <f>IF(EXACT(export_inv_main_unpaid_normal!Y139,'invoice_unpaid_08-06'!O151),"ok",'invoice_unpaid_08-06'!O151)</f>
        <v>ok</v>
      </c>
    </row>
    <row r="140" spans="1:28">
      <c r="A140">
        <v>42727</v>
      </c>
      <c r="B140">
        <v>46237</v>
      </c>
      <c r="C140">
        <v>43899</v>
      </c>
      <c r="D140">
        <v>9796</v>
      </c>
      <c r="E140">
        <v>237</v>
      </c>
      <c r="F140">
        <v>636</v>
      </c>
      <c r="G140">
        <v>3</v>
      </c>
      <c r="I140" t="s">
        <v>256</v>
      </c>
      <c r="L140">
        <v>11292904</v>
      </c>
      <c r="M140" t="s">
        <v>32</v>
      </c>
      <c r="N140">
        <v>7</v>
      </c>
      <c r="O140" t="s">
        <v>321</v>
      </c>
      <c r="P140">
        <v>10</v>
      </c>
      <c r="Q140">
        <v>0</v>
      </c>
      <c r="R140">
        <v>0</v>
      </c>
      <c r="S140">
        <v>15000</v>
      </c>
      <c r="T140">
        <v>15000</v>
      </c>
      <c r="U140">
        <v>0</v>
      </c>
      <c r="V140">
        <v>100454.7</v>
      </c>
      <c r="W140">
        <v>10045.470000000001</v>
      </c>
      <c r="X140">
        <v>110500.17</v>
      </c>
      <c r="Y140">
        <v>125500</v>
      </c>
      <c r="Z140" t="s">
        <v>571</v>
      </c>
      <c r="AA140">
        <f>IF(Z140="1900-01-00",0,'invoice_unpaid_08-06'!M152)</f>
        <v>0</v>
      </c>
      <c r="AB140" t="str">
        <f>IF(EXACT(export_inv_main_unpaid_normal!Y140,'invoice_unpaid_08-06'!O152),"ok",'invoice_unpaid_08-06'!O152)</f>
        <v>ok</v>
      </c>
    </row>
    <row r="141" spans="1:28">
      <c r="A141">
        <v>42729</v>
      </c>
      <c r="B141">
        <v>45973</v>
      </c>
      <c r="C141">
        <v>43715</v>
      </c>
      <c r="D141">
        <v>9014</v>
      </c>
      <c r="E141">
        <v>204</v>
      </c>
      <c r="F141">
        <v>636</v>
      </c>
      <c r="G141">
        <v>3</v>
      </c>
      <c r="H141" t="s">
        <v>258</v>
      </c>
      <c r="I141" t="s">
        <v>259</v>
      </c>
      <c r="J141" t="s">
        <v>258</v>
      </c>
      <c r="L141">
        <v>11292906</v>
      </c>
      <c r="M141" t="s">
        <v>32</v>
      </c>
      <c r="N141">
        <v>7</v>
      </c>
      <c r="O141" t="s">
        <v>321</v>
      </c>
      <c r="P141">
        <v>10</v>
      </c>
      <c r="Q141">
        <v>0</v>
      </c>
      <c r="R141">
        <v>0</v>
      </c>
      <c r="S141">
        <v>319975</v>
      </c>
      <c r="T141">
        <v>319975</v>
      </c>
      <c r="U141">
        <v>0</v>
      </c>
      <c r="V141">
        <v>1236750</v>
      </c>
      <c r="W141">
        <v>123675</v>
      </c>
      <c r="X141">
        <v>1360425</v>
      </c>
      <c r="Y141">
        <v>1680400</v>
      </c>
      <c r="Z141" t="s">
        <v>321</v>
      </c>
      <c r="AA141">
        <f>IF(Z141="1900-01-00",0,'invoice_unpaid_08-06'!M153)</f>
        <v>1534377</v>
      </c>
      <c r="AB141" t="str">
        <f>IF(EXACT(export_inv_main_unpaid_normal!Y141,'invoice_unpaid_08-06'!O153),"ok",'invoice_unpaid_08-06'!O153)</f>
        <v>ok</v>
      </c>
    </row>
    <row r="142" spans="1:28">
      <c r="A142">
        <v>42738</v>
      </c>
      <c r="B142">
        <v>45779</v>
      </c>
      <c r="C142">
        <v>43581</v>
      </c>
      <c r="D142">
        <v>203</v>
      </c>
      <c r="E142">
        <v>217</v>
      </c>
      <c r="F142">
        <v>205</v>
      </c>
      <c r="G142">
        <v>2</v>
      </c>
      <c r="H142" t="s">
        <v>132</v>
      </c>
      <c r="I142" t="s">
        <v>133</v>
      </c>
      <c r="J142" t="s">
        <v>132</v>
      </c>
      <c r="K142" t="s">
        <v>134</v>
      </c>
      <c r="L142">
        <v>11292915</v>
      </c>
      <c r="M142" t="s">
        <v>32</v>
      </c>
      <c r="N142">
        <v>30</v>
      </c>
      <c r="O142" t="s">
        <v>321</v>
      </c>
      <c r="P142">
        <v>10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22091160</v>
      </c>
      <c r="W142">
        <v>2209116</v>
      </c>
      <c r="X142">
        <v>24300276</v>
      </c>
      <c r="Y142">
        <v>24300276</v>
      </c>
      <c r="Z142" t="s">
        <v>571</v>
      </c>
      <c r="AA142">
        <f>IF(Z142="1900-01-00",0,'invoice_unpaid_08-06'!M154)</f>
        <v>0</v>
      </c>
      <c r="AB142" t="str">
        <f>IF(EXACT(export_inv_main_unpaid_normal!Y142,'invoice_unpaid_08-06'!O154),"ok",'invoice_unpaid_08-06'!O154)</f>
        <v>ok</v>
      </c>
    </row>
    <row r="143" spans="1:28">
      <c r="A143">
        <v>42739</v>
      </c>
      <c r="B143">
        <v>45843</v>
      </c>
      <c r="C143">
        <v>43581</v>
      </c>
      <c r="D143">
        <v>203</v>
      </c>
      <c r="E143">
        <v>217</v>
      </c>
      <c r="F143">
        <v>205</v>
      </c>
      <c r="G143">
        <v>2</v>
      </c>
      <c r="H143" t="s">
        <v>132</v>
      </c>
      <c r="I143" t="s">
        <v>133</v>
      </c>
      <c r="J143" t="s">
        <v>132</v>
      </c>
      <c r="K143" t="s">
        <v>134</v>
      </c>
      <c r="L143">
        <v>11292916</v>
      </c>
      <c r="M143" t="s">
        <v>32</v>
      </c>
      <c r="N143">
        <v>30</v>
      </c>
      <c r="O143" t="s">
        <v>321</v>
      </c>
      <c r="P143">
        <v>10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7874212.5</v>
      </c>
      <c r="W143">
        <v>787421.25</v>
      </c>
      <c r="X143">
        <v>8661633.75</v>
      </c>
      <c r="Y143">
        <v>8661634</v>
      </c>
      <c r="Z143" t="s">
        <v>571</v>
      </c>
      <c r="AA143">
        <f>IF(Z143="1900-01-00",0,'invoice_unpaid_08-06'!M155)</f>
        <v>0</v>
      </c>
      <c r="AB143" t="str">
        <f>IF(EXACT(export_inv_main_unpaid_normal!Y143,'invoice_unpaid_08-06'!O155),"ok",'invoice_unpaid_08-06'!O155)</f>
        <v>ok</v>
      </c>
    </row>
    <row r="144" spans="1:28">
      <c r="A144">
        <v>42744</v>
      </c>
      <c r="B144">
        <v>45537</v>
      </c>
      <c r="C144">
        <v>43415</v>
      </c>
      <c r="D144">
        <v>244</v>
      </c>
      <c r="E144">
        <v>160</v>
      </c>
      <c r="F144">
        <v>205</v>
      </c>
      <c r="G144">
        <v>2</v>
      </c>
      <c r="H144" t="s">
        <v>262</v>
      </c>
      <c r="I144" t="s">
        <v>263</v>
      </c>
      <c r="J144" t="s">
        <v>262</v>
      </c>
      <c r="K144" t="s">
        <v>264</v>
      </c>
      <c r="L144">
        <v>11292921</v>
      </c>
      <c r="M144" t="s">
        <v>32</v>
      </c>
      <c r="N144">
        <v>30</v>
      </c>
      <c r="O144" t="s">
        <v>321</v>
      </c>
      <c r="P144">
        <v>10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954450</v>
      </c>
      <c r="W144">
        <v>95445</v>
      </c>
      <c r="X144">
        <v>1049895</v>
      </c>
      <c r="Y144">
        <v>1049895</v>
      </c>
      <c r="Z144" t="s">
        <v>571</v>
      </c>
      <c r="AA144">
        <f>IF(Z144="1900-01-00",0,'invoice_unpaid_08-06'!M156)</f>
        <v>0</v>
      </c>
      <c r="AB144" t="str">
        <f>IF(EXACT(export_inv_main_unpaid_normal!Y144,'invoice_unpaid_08-06'!O156),"ok",'invoice_unpaid_08-06'!O156)</f>
        <v>ok</v>
      </c>
    </row>
    <row r="145" spans="1:28">
      <c r="A145">
        <v>42746</v>
      </c>
      <c r="B145">
        <v>45788</v>
      </c>
      <c r="C145">
        <v>43568</v>
      </c>
      <c r="D145">
        <v>1051</v>
      </c>
      <c r="E145">
        <v>160</v>
      </c>
      <c r="F145">
        <v>205</v>
      </c>
      <c r="G145">
        <v>2</v>
      </c>
      <c r="H145" t="s">
        <v>141</v>
      </c>
      <c r="I145" t="s">
        <v>142</v>
      </c>
      <c r="J145" t="s">
        <v>141</v>
      </c>
      <c r="K145" t="s">
        <v>143</v>
      </c>
      <c r="L145">
        <v>11292923</v>
      </c>
      <c r="M145" t="s">
        <v>32</v>
      </c>
      <c r="N145">
        <v>30</v>
      </c>
      <c r="O145" t="s">
        <v>321</v>
      </c>
      <c r="P145">
        <v>10</v>
      </c>
      <c r="Q145">
        <v>0</v>
      </c>
      <c r="R145">
        <v>0</v>
      </c>
      <c r="S145">
        <v>847000</v>
      </c>
      <c r="T145">
        <v>847000</v>
      </c>
      <c r="U145">
        <v>0</v>
      </c>
      <c r="V145">
        <v>7129500</v>
      </c>
      <c r="W145">
        <v>712950</v>
      </c>
      <c r="X145">
        <v>7842450</v>
      </c>
      <c r="Y145">
        <v>8689450</v>
      </c>
      <c r="Z145" t="s">
        <v>571</v>
      </c>
      <c r="AA145">
        <f>IF(Z145="1900-01-00",0,'invoice_unpaid_08-06'!M157)</f>
        <v>0</v>
      </c>
      <c r="AB145" t="str">
        <f>IF(EXACT(export_inv_main_unpaid_normal!Y145,'invoice_unpaid_08-06'!O157),"ok",'invoice_unpaid_08-06'!O157)</f>
        <v>ok</v>
      </c>
    </row>
    <row r="146" spans="1:28">
      <c r="A146">
        <v>42757</v>
      </c>
      <c r="B146">
        <v>46180</v>
      </c>
      <c r="C146">
        <v>43844</v>
      </c>
      <c r="D146">
        <v>4080</v>
      </c>
      <c r="E146">
        <v>175</v>
      </c>
      <c r="F146">
        <v>205</v>
      </c>
      <c r="G146">
        <v>2</v>
      </c>
      <c r="H146" t="s">
        <v>201</v>
      </c>
      <c r="I146" t="s">
        <v>202</v>
      </c>
      <c r="J146" t="s">
        <v>201</v>
      </c>
      <c r="L146">
        <v>11292934</v>
      </c>
      <c r="M146" t="s">
        <v>32</v>
      </c>
      <c r="N146">
        <v>30</v>
      </c>
      <c r="O146" t="s">
        <v>321</v>
      </c>
      <c r="P146">
        <v>10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1054200</v>
      </c>
      <c r="W146">
        <v>105420</v>
      </c>
      <c r="X146">
        <v>1159620</v>
      </c>
      <c r="Y146">
        <v>1159620</v>
      </c>
      <c r="Z146" t="s">
        <v>571</v>
      </c>
      <c r="AA146">
        <f>IF(Z146="1900-01-00",0,'invoice_unpaid_08-06'!M159)</f>
        <v>0</v>
      </c>
      <c r="AB146" t="str">
        <f>IF(EXACT(export_inv_main_unpaid_normal!Y146,'invoice_unpaid_08-06'!O159),"ok",'invoice_unpaid_08-06'!O159)</f>
        <v>ok</v>
      </c>
    </row>
    <row r="147" spans="1:28">
      <c r="A147">
        <v>42763</v>
      </c>
      <c r="B147">
        <v>46195</v>
      </c>
      <c r="C147">
        <v>43879</v>
      </c>
      <c r="D147">
        <v>3</v>
      </c>
      <c r="E147">
        <v>217</v>
      </c>
      <c r="F147">
        <v>205</v>
      </c>
      <c r="G147">
        <v>2</v>
      </c>
      <c r="H147" t="s">
        <v>97</v>
      </c>
      <c r="I147" t="s">
        <v>98</v>
      </c>
      <c r="J147" t="s">
        <v>97</v>
      </c>
      <c r="K147" t="s">
        <v>99</v>
      </c>
      <c r="L147">
        <v>11292940</v>
      </c>
      <c r="M147" t="s">
        <v>32</v>
      </c>
      <c r="N147">
        <v>30</v>
      </c>
      <c r="O147" t="s">
        <v>321</v>
      </c>
      <c r="P147">
        <v>10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358400</v>
      </c>
      <c r="W147">
        <v>35840</v>
      </c>
      <c r="X147">
        <v>394240</v>
      </c>
      <c r="Y147">
        <v>394240</v>
      </c>
      <c r="Z147" t="s">
        <v>571</v>
      </c>
      <c r="AA147">
        <f>IF(Z147="1900-01-00",0,'invoice_unpaid_08-06'!M160)</f>
        <v>0</v>
      </c>
      <c r="AB147" t="str">
        <f>IF(EXACT(export_inv_main_unpaid_normal!Y147,'invoice_unpaid_08-06'!O160),"ok",'invoice_unpaid_08-06'!O160)</f>
        <v>ok</v>
      </c>
    </row>
    <row r="148" spans="1:28">
      <c r="A148">
        <v>42764</v>
      </c>
      <c r="B148">
        <v>46211</v>
      </c>
      <c r="C148">
        <v>43895</v>
      </c>
      <c r="D148">
        <v>9660</v>
      </c>
      <c r="E148">
        <v>175</v>
      </c>
      <c r="F148">
        <v>205</v>
      </c>
      <c r="G148">
        <v>2</v>
      </c>
      <c r="H148" t="s">
        <v>240</v>
      </c>
      <c r="I148" t="s">
        <v>241</v>
      </c>
      <c r="J148" t="s">
        <v>240</v>
      </c>
      <c r="K148" t="s">
        <v>242</v>
      </c>
      <c r="L148">
        <v>11292941</v>
      </c>
      <c r="M148" t="s">
        <v>32</v>
      </c>
      <c r="N148">
        <v>30</v>
      </c>
      <c r="O148" t="s">
        <v>321</v>
      </c>
      <c r="P148">
        <v>10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1075200</v>
      </c>
      <c r="W148">
        <v>107520</v>
      </c>
      <c r="X148">
        <v>1182720</v>
      </c>
      <c r="Y148">
        <v>1182720</v>
      </c>
      <c r="Z148" t="s">
        <v>571</v>
      </c>
      <c r="AA148">
        <f>IF(Z148="1900-01-00",0,'invoice_unpaid_08-06'!M161)</f>
        <v>0</v>
      </c>
      <c r="AB148" t="str">
        <f>IF(EXACT(export_inv_main_unpaid_normal!Y148,'invoice_unpaid_08-06'!O161),"ok",'invoice_unpaid_08-06'!O161)</f>
        <v>ok</v>
      </c>
    </row>
    <row r="149" spans="1:28">
      <c r="A149">
        <v>42766</v>
      </c>
      <c r="B149">
        <v>46142</v>
      </c>
      <c r="C149">
        <v>43735</v>
      </c>
      <c r="D149">
        <v>8202</v>
      </c>
      <c r="E149">
        <v>167</v>
      </c>
      <c r="F149">
        <v>636</v>
      </c>
      <c r="G149">
        <v>3</v>
      </c>
      <c r="H149" t="s">
        <v>253</v>
      </c>
      <c r="I149" t="s">
        <v>269</v>
      </c>
      <c r="J149" t="s">
        <v>253</v>
      </c>
      <c r="L149">
        <v>11292943</v>
      </c>
      <c r="M149" t="s">
        <v>32</v>
      </c>
      <c r="N149">
        <v>7</v>
      </c>
      <c r="O149" t="s">
        <v>321</v>
      </c>
      <c r="P149">
        <v>10</v>
      </c>
      <c r="Q149">
        <v>0</v>
      </c>
      <c r="R149">
        <v>0</v>
      </c>
      <c r="S149">
        <v>239000</v>
      </c>
      <c r="T149">
        <v>239000</v>
      </c>
      <c r="U149">
        <v>0</v>
      </c>
      <c r="V149">
        <v>2380000</v>
      </c>
      <c r="W149">
        <v>238000</v>
      </c>
      <c r="X149">
        <v>2618000</v>
      </c>
      <c r="Y149">
        <v>2857000</v>
      </c>
      <c r="Z149" t="s">
        <v>571</v>
      </c>
      <c r="AA149">
        <f>IF(Z149="1900-01-00",0,'invoice_unpaid_08-06'!M162)</f>
        <v>0</v>
      </c>
      <c r="AB149" t="str">
        <f>IF(EXACT(export_inv_main_unpaid_normal!Y149,'invoice_unpaid_08-06'!O162),"ok",'invoice_unpaid_08-06'!O162)</f>
        <v>ok</v>
      </c>
    </row>
    <row r="150" spans="1:28">
      <c r="A150">
        <v>42767</v>
      </c>
      <c r="B150">
        <v>46007</v>
      </c>
      <c r="C150">
        <v>43608</v>
      </c>
      <c r="D150">
        <v>8202</v>
      </c>
      <c r="E150">
        <v>167</v>
      </c>
      <c r="F150">
        <v>636</v>
      </c>
      <c r="G150">
        <v>3</v>
      </c>
      <c r="H150" t="s">
        <v>271</v>
      </c>
      <c r="I150" t="s">
        <v>272</v>
      </c>
      <c r="J150" t="s">
        <v>271</v>
      </c>
      <c r="L150">
        <v>11292944</v>
      </c>
      <c r="M150" t="s">
        <v>32</v>
      </c>
      <c r="N150">
        <v>7</v>
      </c>
      <c r="O150" t="s">
        <v>321</v>
      </c>
      <c r="P150">
        <v>10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861050</v>
      </c>
      <c r="W150">
        <v>86105</v>
      </c>
      <c r="X150">
        <v>947155</v>
      </c>
      <c r="Y150">
        <v>947155</v>
      </c>
      <c r="Z150" t="s">
        <v>571</v>
      </c>
      <c r="AA150">
        <f>IF(Z150="1900-01-00",0,'invoice_unpaid_08-06'!M163)</f>
        <v>0</v>
      </c>
      <c r="AB150" t="str">
        <f>IF(EXACT(export_inv_main_unpaid_normal!Y150,'invoice_unpaid_08-06'!O163),"ok",'invoice_unpaid_08-06'!O163)</f>
        <v>ok</v>
      </c>
    </row>
    <row r="151" spans="1:28">
      <c r="A151">
        <v>42796</v>
      </c>
      <c r="B151">
        <v>46031</v>
      </c>
      <c r="C151">
        <v>43763</v>
      </c>
      <c r="D151">
        <v>6365</v>
      </c>
      <c r="E151">
        <v>202</v>
      </c>
      <c r="F151">
        <v>205</v>
      </c>
      <c r="G151">
        <v>2</v>
      </c>
      <c r="H151" t="s">
        <v>273</v>
      </c>
      <c r="I151" t="s">
        <v>274</v>
      </c>
      <c r="J151" t="s">
        <v>273</v>
      </c>
      <c r="L151">
        <v>11292973</v>
      </c>
      <c r="M151" t="s">
        <v>32</v>
      </c>
      <c r="N151">
        <v>30</v>
      </c>
      <c r="O151" t="s">
        <v>322</v>
      </c>
      <c r="P151">
        <v>10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1757000</v>
      </c>
      <c r="W151">
        <v>175700</v>
      </c>
      <c r="X151">
        <v>1932700</v>
      </c>
      <c r="Y151">
        <v>1932700</v>
      </c>
      <c r="Z151" t="s">
        <v>571</v>
      </c>
      <c r="AA151">
        <f>IF(Z151="1900-01-00",0,'invoice_unpaid_08-06'!M164)</f>
        <v>0</v>
      </c>
      <c r="AB151" t="str">
        <f>IF(EXACT(export_inv_main_unpaid_normal!Y151,'invoice_unpaid_08-06'!O164),"ok",'invoice_unpaid_08-06'!O164)</f>
        <v>ok</v>
      </c>
    </row>
    <row r="152" spans="1:28">
      <c r="A152">
        <v>42797</v>
      </c>
      <c r="B152">
        <v>46112</v>
      </c>
      <c r="C152">
        <v>43799</v>
      </c>
      <c r="D152">
        <v>10038</v>
      </c>
      <c r="E152">
        <v>202</v>
      </c>
      <c r="F152">
        <v>205</v>
      </c>
      <c r="G152">
        <v>2</v>
      </c>
      <c r="H152" t="s">
        <v>152</v>
      </c>
      <c r="I152" t="s">
        <v>153</v>
      </c>
      <c r="J152" t="s">
        <v>152</v>
      </c>
      <c r="K152" t="s">
        <v>154</v>
      </c>
      <c r="L152">
        <v>11292974</v>
      </c>
      <c r="M152" t="s">
        <v>32</v>
      </c>
      <c r="N152">
        <v>30</v>
      </c>
      <c r="O152" t="s">
        <v>322</v>
      </c>
      <c r="P152">
        <v>10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7028000</v>
      </c>
      <c r="W152">
        <v>702800</v>
      </c>
      <c r="X152">
        <v>7730800</v>
      </c>
      <c r="Y152">
        <v>7730800</v>
      </c>
      <c r="Z152" t="s">
        <v>571</v>
      </c>
      <c r="AA152">
        <f>IF(Z152="1900-01-00",0,'invoice_unpaid_08-06'!M165)</f>
        <v>0</v>
      </c>
      <c r="AB152" t="str">
        <f>IF(EXACT(export_inv_main_unpaid_normal!Y152,'invoice_unpaid_08-06'!O165),"ok",'invoice_unpaid_08-06'!O165)</f>
        <v>ok</v>
      </c>
    </row>
    <row r="153" spans="1:28">
      <c r="A153">
        <v>42798</v>
      </c>
      <c r="B153">
        <v>46173</v>
      </c>
      <c r="C153">
        <v>43861</v>
      </c>
      <c r="D153">
        <v>6955</v>
      </c>
      <c r="E153">
        <v>175</v>
      </c>
      <c r="F153">
        <v>205</v>
      </c>
      <c r="G153">
        <v>2</v>
      </c>
      <c r="H153" t="s">
        <v>276</v>
      </c>
      <c r="I153" t="s">
        <v>277</v>
      </c>
      <c r="J153" t="s">
        <v>276</v>
      </c>
      <c r="L153">
        <v>11292975</v>
      </c>
      <c r="M153" t="s">
        <v>32</v>
      </c>
      <c r="N153">
        <v>30</v>
      </c>
      <c r="O153" t="s">
        <v>322</v>
      </c>
      <c r="P153">
        <v>10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4226600</v>
      </c>
      <c r="W153">
        <v>422660</v>
      </c>
      <c r="X153">
        <v>4649260</v>
      </c>
      <c r="Y153">
        <v>4649260</v>
      </c>
      <c r="Z153" t="s">
        <v>571</v>
      </c>
      <c r="AA153">
        <f>IF(Z153="1900-01-00",0,'invoice_unpaid_08-06'!M166)</f>
        <v>0</v>
      </c>
      <c r="AB153" t="str">
        <f>IF(EXACT(export_inv_main_unpaid_normal!Y153,'invoice_unpaid_08-06'!O166),"ok",'invoice_unpaid_08-06'!O166)</f>
        <v>ok</v>
      </c>
    </row>
    <row r="154" spans="1:28">
      <c r="A154">
        <v>42799</v>
      </c>
      <c r="B154">
        <v>46184</v>
      </c>
      <c r="C154">
        <v>43871</v>
      </c>
      <c r="D154">
        <v>10257</v>
      </c>
      <c r="E154">
        <v>202</v>
      </c>
      <c r="F154">
        <v>205</v>
      </c>
      <c r="G154">
        <v>2</v>
      </c>
      <c r="H154" t="s">
        <v>279</v>
      </c>
      <c r="I154" t="s">
        <v>280</v>
      </c>
      <c r="J154" t="s">
        <v>279</v>
      </c>
      <c r="K154" t="s">
        <v>281</v>
      </c>
      <c r="L154">
        <v>11292976</v>
      </c>
      <c r="M154" t="s">
        <v>32</v>
      </c>
      <c r="N154">
        <v>30</v>
      </c>
      <c r="O154" t="s">
        <v>322</v>
      </c>
      <c r="P154">
        <v>10</v>
      </c>
      <c r="Q154">
        <v>0</v>
      </c>
      <c r="R154">
        <v>0</v>
      </c>
      <c r="S154">
        <v>360000</v>
      </c>
      <c r="T154">
        <v>360000</v>
      </c>
      <c r="U154">
        <v>0</v>
      </c>
      <c r="V154">
        <v>6359976</v>
      </c>
      <c r="W154">
        <v>635997.60000000009</v>
      </c>
      <c r="X154">
        <v>6995973.5999999996</v>
      </c>
      <c r="Y154">
        <v>7355974</v>
      </c>
      <c r="Z154" t="s">
        <v>571</v>
      </c>
      <c r="AA154">
        <f>IF(Z154="1900-01-00",0,'invoice_unpaid_08-06'!M167)</f>
        <v>0</v>
      </c>
      <c r="AB154" t="str">
        <f>IF(EXACT(export_inv_main_unpaid_normal!Y154,'invoice_unpaid_08-06'!O167),"ok",'invoice_unpaid_08-06'!O167)</f>
        <v>ok</v>
      </c>
    </row>
    <row r="155" spans="1:28">
      <c r="A155">
        <v>42804</v>
      </c>
      <c r="B155">
        <v>46218</v>
      </c>
      <c r="C155">
        <v>43901</v>
      </c>
      <c r="D155">
        <v>9826</v>
      </c>
      <c r="E155">
        <v>144</v>
      </c>
      <c r="F155">
        <v>205</v>
      </c>
      <c r="G155">
        <v>2</v>
      </c>
      <c r="H155" t="s">
        <v>282</v>
      </c>
      <c r="I155" t="s">
        <v>283</v>
      </c>
      <c r="J155" t="s">
        <v>282</v>
      </c>
      <c r="K155" t="s">
        <v>284</v>
      </c>
      <c r="L155">
        <v>11292981</v>
      </c>
      <c r="M155" t="s">
        <v>32</v>
      </c>
      <c r="N155">
        <v>30</v>
      </c>
      <c r="O155" t="s">
        <v>322</v>
      </c>
      <c r="P155">
        <v>10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3686400</v>
      </c>
      <c r="W155">
        <v>368640</v>
      </c>
      <c r="X155">
        <v>4055040</v>
      </c>
      <c r="Y155">
        <v>4055040</v>
      </c>
      <c r="Z155" t="s">
        <v>571</v>
      </c>
      <c r="AA155">
        <f>IF(Z155="1900-01-00",0,'invoice_unpaid_08-06'!M168)</f>
        <v>0</v>
      </c>
      <c r="AB155" t="str">
        <f>IF(EXACT(export_inv_main_unpaid_normal!Y155,'invoice_unpaid_08-06'!O168),"ok",'invoice_unpaid_08-06'!O168)</f>
        <v>ok</v>
      </c>
    </row>
    <row r="156" spans="1:28">
      <c r="A156">
        <v>42805</v>
      </c>
      <c r="B156">
        <v>46220</v>
      </c>
      <c r="C156">
        <v>43898</v>
      </c>
      <c r="D156">
        <v>3</v>
      </c>
      <c r="E156">
        <v>217</v>
      </c>
      <c r="F156">
        <v>205</v>
      </c>
      <c r="G156">
        <v>2</v>
      </c>
      <c r="H156" t="s">
        <v>97</v>
      </c>
      <c r="I156" t="s">
        <v>98</v>
      </c>
      <c r="J156" t="s">
        <v>97</v>
      </c>
      <c r="K156" t="s">
        <v>99</v>
      </c>
      <c r="L156">
        <v>11292982</v>
      </c>
      <c r="M156" t="s">
        <v>32</v>
      </c>
      <c r="N156">
        <v>30</v>
      </c>
      <c r="O156" t="s">
        <v>322</v>
      </c>
      <c r="P156">
        <v>10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1283100</v>
      </c>
      <c r="W156">
        <v>128310</v>
      </c>
      <c r="X156">
        <v>1411410</v>
      </c>
      <c r="Y156">
        <v>1411410</v>
      </c>
      <c r="Z156" t="s">
        <v>571</v>
      </c>
      <c r="AA156">
        <f>IF(Z156="1900-01-00",0,'invoice_unpaid_08-06'!M169)</f>
        <v>0</v>
      </c>
      <c r="AB156" t="str">
        <f>IF(EXACT(export_inv_main_unpaid_normal!Y156,'invoice_unpaid_08-06'!O169),"ok",'invoice_unpaid_08-06'!O169)</f>
        <v>ok</v>
      </c>
    </row>
    <row r="157" spans="1:28">
      <c r="A157">
        <v>42806</v>
      </c>
      <c r="B157">
        <v>46222</v>
      </c>
      <c r="C157">
        <v>43904</v>
      </c>
      <c r="D157">
        <v>9138</v>
      </c>
      <c r="E157">
        <v>175</v>
      </c>
      <c r="F157">
        <v>205</v>
      </c>
      <c r="G157">
        <v>2</v>
      </c>
      <c r="H157" t="s">
        <v>207</v>
      </c>
      <c r="I157" t="s">
        <v>208</v>
      </c>
      <c r="J157" t="s">
        <v>207</v>
      </c>
      <c r="L157">
        <v>11292983</v>
      </c>
      <c r="M157" t="s">
        <v>32</v>
      </c>
      <c r="N157">
        <v>30</v>
      </c>
      <c r="O157" t="s">
        <v>322</v>
      </c>
      <c r="P157">
        <v>10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7995904</v>
      </c>
      <c r="W157">
        <v>799590.40000000002</v>
      </c>
      <c r="X157">
        <v>8795494.4000000004</v>
      </c>
      <c r="Y157">
        <v>8795494</v>
      </c>
      <c r="Z157" t="s">
        <v>571</v>
      </c>
      <c r="AA157">
        <f>IF(Z157="1900-01-00",0,'invoice_unpaid_08-06'!M170)</f>
        <v>0</v>
      </c>
      <c r="AB157" t="str">
        <f>IF(EXACT(export_inv_main_unpaid_normal!Y157,'invoice_unpaid_08-06'!O170),"ok",'invoice_unpaid_08-06'!O170)</f>
        <v>ok</v>
      </c>
    </row>
    <row r="158" spans="1:28">
      <c r="A158">
        <v>42807</v>
      </c>
      <c r="B158">
        <v>46246</v>
      </c>
      <c r="C158">
        <v>43910</v>
      </c>
      <c r="D158">
        <v>9138</v>
      </c>
      <c r="E158">
        <v>175</v>
      </c>
      <c r="F158">
        <v>205</v>
      </c>
      <c r="G158">
        <v>2</v>
      </c>
      <c r="H158" t="s">
        <v>207</v>
      </c>
      <c r="I158" t="s">
        <v>208</v>
      </c>
      <c r="J158" t="s">
        <v>207</v>
      </c>
      <c r="L158">
        <v>11292984</v>
      </c>
      <c r="M158" t="s">
        <v>32</v>
      </c>
      <c r="N158">
        <v>30</v>
      </c>
      <c r="O158" t="s">
        <v>322</v>
      </c>
      <c r="P158">
        <v>10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2150400</v>
      </c>
      <c r="W158">
        <v>215040</v>
      </c>
      <c r="X158">
        <v>2365440</v>
      </c>
      <c r="Y158">
        <v>2365440</v>
      </c>
      <c r="Z158" t="s">
        <v>571</v>
      </c>
      <c r="AA158">
        <f>IF(Z158="1900-01-00",0,'invoice_unpaid_08-06'!M171)</f>
        <v>0</v>
      </c>
      <c r="AB158" t="str">
        <f>IF(EXACT(export_inv_main_unpaid_normal!Y158,'invoice_unpaid_08-06'!O171),"ok",'invoice_unpaid_08-06'!O171)</f>
        <v>ok</v>
      </c>
    </row>
    <row r="159" spans="1:28">
      <c r="A159">
        <v>42809</v>
      </c>
      <c r="B159">
        <v>46252</v>
      </c>
      <c r="C159">
        <v>43923</v>
      </c>
      <c r="D159">
        <v>6846</v>
      </c>
      <c r="E159">
        <v>175</v>
      </c>
      <c r="F159">
        <v>205</v>
      </c>
      <c r="G159">
        <v>2</v>
      </c>
      <c r="H159" t="s">
        <v>287</v>
      </c>
      <c r="I159" t="s">
        <v>288</v>
      </c>
      <c r="J159" t="s">
        <v>287</v>
      </c>
      <c r="K159" t="s">
        <v>289</v>
      </c>
      <c r="L159">
        <v>11292986</v>
      </c>
      <c r="M159" t="s">
        <v>32</v>
      </c>
      <c r="N159">
        <v>30</v>
      </c>
      <c r="O159" t="s">
        <v>322</v>
      </c>
      <c r="P159">
        <v>10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1405600</v>
      </c>
      <c r="W159">
        <v>140560</v>
      </c>
      <c r="X159">
        <v>1546160</v>
      </c>
      <c r="Y159">
        <v>1546160</v>
      </c>
      <c r="Z159" t="s">
        <v>571</v>
      </c>
      <c r="AA159">
        <f>IF(Z159="1900-01-00",0,'invoice_unpaid_08-06'!M172)</f>
        <v>0</v>
      </c>
      <c r="AB159" t="str">
        <f>IF(EXACT(export_inv_main_unpaid_normal!Y159,'invoice_unpaid_08-06'!O172),"ok",'invoice_unpaid_08-06'!O172)</f>
        <v>ok</v>
      </c>
    </row>
  </sheetData>
  <autoFilter ref="A1:AD159">
    <filterColumn colId="25"/>
    <filterColumn colId="26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72"/>
  <sheetViews>
    <sheetView topLeftCell="A76" workbookViewId="0">
      <selection activeCell="D101" sqref="D101"/>
    </sheetView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>
        <v>31560</v>
      </c>
      <c r="B2">
        <v>31781</v>
      </c>
      <c r="C2">
        <v>34480</v>
      </c>
      <c r="D2">
        <v>33868</v>
      </c>
      <c r="E2">
        <v>8286</v>
      </c>
      <c r="F2">
        <v>175</v>
      </c>
      <c r="G2" t="s">
        <v>28</v>
      </c>
      <c r="H2">
        <v>1</v>
      </c>
      <c r="I2" t="s">
        <v>29</v>
      </c>
      <c r="J2" t="s">
        <v>30</v>
      </c>
      <c r="K2" t="s">
        <v>31</v>
      </c>
      <c r="L2">
        <v>82177652</v>
      </c>
      <c r="M2" t="s">
        <v>32</v>
      </c>
      <c r="N2">
        <v>90</v>
      </c>
      <c r="O2" s="1">
        <v>42510</v>
      </c>
      <c r="P2">
        <v>10</v>
      </c>
      <c r="Q2">
        <v>0</v>
      </c>
      <c r="R2">
        <v>0</v>
      </c>
      <c r="S2">
        <v>0</v>
      </c>
      <c r="T2">
        <v>0</v>
      </c>
      <c r="U2">
        <v>0</v>
      </c>
      <c r="V2">
        <v>32820900</v>
      </c>
      <c r="W2">
        <v>3282090</v>
      </c>
      <c r="X2">
        <v>36102990</v>
      </c>
      <c r="Y2">
        <v>36102990</v>
      </c>
      <c r="Z2" s="2">
        <v>0</v>
      </c>
      <c r="AA2" s="3">
        <v>42600</v>
      </c>
    </row>
    <row r="3" spans="1:28">
      <c r="A3">
        <v>32709</v>
      </c>
      <c r="B3">
        <v>32949</v>
      </c>
      <c r="C3">
        <v>35653</v>
      </c>
      <c r="D3">
        <v>34925</v>
      </c>
      <c r="E3">
        <v>8286</v>
      </c>
      <c r="F3">
        <v>175</v>
      </c>
      <c r="G3" t="s">
        <v>33</v>
      </c>
      <c r="H3">
        <v>1</v>
      </c>
      <c r="I3" t="s">
        <v>29</v>
      </c>
      <c r="J3" t="s">
        <v>34</v>
      </c>
      <c r="K3" t="s">
        <v>31</v>
      </c>
      <c r="L3">
        <v>82178800</v>
      </c>
      <c r="M3" t="s">
        <v>32</v>
      </c>
      <c r="N3">
        <v>30</v>
      </c>
      <c r="O3" s="1">
        <v>42627</v>
      </c>
      <c r="P3">
        <v>10</v>
      </c>
      <c r="Q3">
        <v>0</v>
      </c>
      <c r="R3">
        <v>0</v>
      </c>
      <c r="S3">
        <v>0</v>
      </c>
      <c r="T3">
        <v>0</v>
      </c>
      <c r="U3">
        <v>0</v>
      </c>
      <c r="V3">
        <v>2759400</v>
      </c>
      <c r="W3">
        <v>275940</v>
      </c>
      <c r="X3">
        <v>3035340</v>
      </c>
      <c r="Y3">
        <v>3035340</v>
      </c>
      <c r="Z3" s="2">
        <v>0</v>
      </c>
      <c r="AA3" s="3">
        <v>42657</v>
      </c>
    </row>
    <row r="4" spans="1:28">
      <c r="A4">
        <v>32710</v>
      </c>
      <c r="B4">
        <v>32950</v>
      </c>
      <c r="C4">
        <v>35655</v>
      </c>
      <c r="D4">
        <v>34924</v>
      </c>
      <c r="E4">
        <v>8286</v>
      </c>
      <c r="F4">
        <v>175</v>
      </c>
      <c r="G4" t="s">
        <v>35</v>
      </c>
      <c r="H4">
        <v>1</v>
      </c>
      <c r="I4" t="s">
        <v>29</v>
      </c>
      <c r="J4" t="s">
        <v>36</v>
      </c>
      <c r="K4" t="s">
        <v>31</v>
      </c>
      <c r="L4">
        <v>82178801</v>
      </c>
      <c r="M4" t="s">
        <v>32</v>
      </c>
      <c r="N4">
        <v>30</v>
      </c>
      <c r="O4" s="1">
        <v>42627</v>
      </c>
      <c r="P4">
        <v>10</v>
      </c>
      <c r="Q4">
        <v>0</v>
      </c>
      <c r="R4">
        <v>0</v>
      </c>
      <c r="S4">
        <v>0</v>
      </c>
      <c r="T4">
        <v>0</v>
      </c>
      <c r="U4">
        <v>0</v>
      </c>
      <c r="V4">
        <v>4370800</v>
      </c>
      <c r="W4">
        <v>437080</v>
      </c>
      <c r="X4">
        <v>4807880</v>
      </c>
      <c r="Y4">
        <v>4807880</v>
      </c>
      <c r="Z4" s="2">
        <v>0</v>
      </c>
      <c r="AA4" s="3">
        <v>42657</v>
      </c>
    </row>
    <row r="5" spans="1:28">
      <c r="A5">
        <v>32711</v>
      </c>
      <c r="B5">
        <v>32951</v>
      </c>
      <c r="C5">
        <v>35656</v>
      </c>
      <c r="D5">
        <v>34922</v>
      </c>
      <c r="E5">
        <v>8286</v>
      </c>
      <c r="F5">
        <v>175</v>
      </c>
      <c r="G5" t="s">
        <v>37</v>
      </c>
      <c r="H5">
        <v>1</v>
      </c>
      <c r="I5" t="s">
        <v>29</v>
      </c>
      <c r="J5" t="s">
        <v>38</v>
      </c>
      <c r="K5" t="s">
        <v>31</v>
      </c>
      <c r="L5">
        <v>82178802</v>
      </c>
      <c r="M5" t="s">
        <v>32</v>
      </c>
      <c r="N5">
        <v>30</v>
      </c>
      <c r="O5" s="1">
        <v>42627</v>
      </c>
      <c r="P5">
        <v>10</v>
      </c>
      <c r="Q5">
        <v>0</v>
      </c>
      <c r="R5">
        <v>0</v>
      </c>
      <c r="S5">
        <v>0</v>
      </c>
      <c r="T5">
        <v>0</v>
      </c>
      <c r="U5">
        <v>0</v>
      </c>
      <c r="V5">
        <v>6333600</v>
      </c>
      <c r="W5">
        <v>633360</v>
      </c>
      <c r="X5">
        <v>6966960</v>
      </c>
      <c r="Y5">
        <v>6966960</v>
      </c>
      <c r="Z5" s="2">
        <v>0</v>
      </c>
      <c r="AA5" s="3">
        <v>42657</v>
      </c>
    </row>
    <row r="6" spans="1:28">
      <c r="A6">
        <v>32807</v>
      </c>
      <c r="B6">
        <v>33047</v>
      </c>
      <c r="C6">
        <v>35761</v>
      </c>
      <c r="D6">
        <v>34925</v>
      </c>
      <c r="E6">
        <v>8286</v>
      </c>
      <c r="F6">
        <v>175</v>
      </c>
      <c r="G6" t="s">
        <v>39</v>
      </c>
      <c r="H6">
        <v>1</v>
      </c>
      <c r="I6" t="s">
        <v>29</v>
      </c>
      <c r="J6" t="s">
        <v>34</v>
      </c>
      <c r="K6" t="s">
        <v>31</v>
      </c>
      <c r="L6">
        <v>82178898</v>
      </c>
      <c r="M6" t="s">
        <v>32</v>
      </c>
      <c r="N6">
        <v>30</v>
      </c>
      <c r="O6" s="1">
        <v>42641</v>
      </c>
      <c r="P6">
        <v>10</v>
      </c>
      <c r="Q6">
        <v>0</v>
      </c>
      <c r="R6">
        <v>0</v>
      </c>
      <c r="S6">
        <v>0</v>
      </c>
      <c r="T6">
        <v>0</v>
      </c>
      <c r="U6">
        <v>0</v>
      </c>
      <c r="V6">
        <v>10907400</v>
      </c>
      <c r="W6">
        <v>1090740</v>
      </c>
      <c r="X6">
        <v>11998140</v>
      </c>
      <c r="Y6">
        <v>11998140</v>
      </c>
      <c r="Z6" s="2">
        <v>0</v>
      </c>
      <c r="AA6" s="3">
        <v>42671</v>
      </c>
    </row>
    <row r="7" spans="1:28">
      <c r="A7">
        <v>32808</v>
      </c>
      <c r="B7">
        <v>33048</v>
      </c>
      <c r="C7">
        <v>35762</v>
      </c>
      <c r="D7">
        <v>34922</v>
      </c>
      <c r="E7">
        <v>8286</v>
      </c>
      <c r="F7">
        <v>175</v>
      </c>
      <c r="G7" t="s">
        <v>40</v>
      </c>
      <c r="H7">
        <v>1</v>
      </c>
      <c r="I7" t="s">
        <v>29</v>
      </c>
      <c r="J7" t="s">
        <v>38</v>
      </c>
      <c r="K7" t="s">
        <v>31</v>
      </c>
      <c r="L7">
        <v>99362232</v>
      </c>
      <c r="M7" t="s">
        <v>32</v>
      </c>
      <c r="N7">
        <v>30</v>
      </c>
      <c r="O7" s="1">
        <v>42641</v>
      </c>
      <c r="P7">
        <v>10</v>
      </c>
      <c r="Q7">
        <v>0</v>
      </c>
      <c r="R7">
        <v>0</v>
      </c>
      <c r="S7">
        <v>0</v>
      </c>
      <c r="T7">
        <v>0</v>
      </c>
      <c r="U7">
        <v>0</v>
      </c>
      <c r="V7">
        <v>21287000</v>
      </c>
      <c r="W7">
        <v>2128700</v>
      </c>
      <c r="X7">
        <v>23415700</v>
      </c>
      <c r="Y7">
        <v>23415700</v>
      </c>
      <c r="Z7" s="2">
        <v>0</v>
      </c>
      <c r="AA7" s="3">
        <v>42671</v>
      </c>
    </row>
    <row r="8" spans="1:28">
      <c r="A8">
        <v>32809</v>
      </c>
      <c r="B8">
        <v>33049</v>
      </c>
      <c r="C8">
        <v>35844</v>
      </c>
      <c r="D8">
        <v>35042</v>
      </c>
      <c r="E8">
        <v>8286</v>
      </c>
      <c r="F8">
        <v>175</v>
      </c>
      <c r="G8" t="s">
        <v>41</v>
      </c>
      <c r="H8">
        <v>1</v>
      </c>
      <c r="I8" t="s">
        <v>29</v>
      </c>
      <c r="J8" t="s">
        <v>42</v>
      </c>
      <c r="K8" t="s">
        <v>31</v>
      </c>
      <c r="L8">
        <v>99362233</v>
      </c>
      <c r="M8" t="s">
        <v>32</v>
      </c>
      <c r="N8">
        <v>30</v>
      </c>
      <c r="O8" s="1">
        <v>42641</v>
      </c>
      <c r="P8">
        <v>10</v>
      </c>
      <c r="Q8">
        <v>0</v>
      </c>
      <c r="R8">
        <v>0</v>
      </c>
      <c r="S8">
        <v>0</v>
      </c>
      <c r="T8">
        <v>0</v>
      </c>
      <c r="U8">
        <v>0</v>
      </c>
      <c r="V8">
        <v>2935800</v>
      </c>
      <c r="W8">
        <v>293580</v>
      </c>
      <c r="X8">
        <v>3229380</v>
      </c>
      <c r="Y8">
        <v>3229380</v>
      </c>
      <c r="Z8" s="2">
        <v>0</v>
      </c>
      <c r="AA8" s="3">
        <v>42671</v>
      </c>
    </row>
    <row r="9" spans="1:28">
      <c r="A9">
        <v>32843</v>
      </c>
      <c r="B9">
        <v>33083</v>
      </c>
      <c r="C9">
        <v>35895</v>
      </c>
      <c r="D9">
        <v>35103</v>
      </c>
      <c r="E9">
        <v>8286</v>
      </c>
      <c r="F9">
        <v>175</v>
      </c>
      <c r="G9" t="s">
        <v>43</v>
      </c>
      <c r="H9">
        <v>1</v>
      </c>
      <c r="I9" t="s">
        <v>29</v>
      </c>
      <c r="J9" t="s">
        <v>42</v>
      </c>
      <c r="K9" t="s">
        <v>31</v>
      </c>
      <c r="L9">
        <v>99362267</v>
      </c>
      <c r="M9" t="s">
        <v>32</v>
      </c>
      <c r="N9">
        <v>30</v>
      </c>
      <c r="O9" s="1">
        <v>42641</v>
      </c>
      <c r="P9">
        <v>10</v>
      </c>
      <c r="Q9">
        <v>0</v>
      </c>
      <c r="R9">
        <v>0</v>
      </c>
      <c r="S9">
        <v>0</v>
      </c>
      <c r="T9">
        <v>0</v>
      </c>
      <c r="U9">
        <v>0</v>
      </c>
      <c r="V9">
        <v>306600</v>
      </c>
      <c r="W9">
        <v>30660</v>
      </c>
      <c r="X9">
        <v>337260</v>
      </c>
      <c r="Y9">
        <v>337260</v>
      </c>
      <c r="Z9" s="2">
        <v>0</v>
      </c>
      <c r="AA9" s="3">
        <v>42671</v>
      </c>
    </row>
    <row r="10" spans="1:28">
      <c r="A10">
        <v>32895</v>
      </c>
      <c r="B10">
        <v>33137</v>
      </c>
      <c r="C10">
        <v>35911</v>
      </c>
      <c r="D10">
        <v>34922</v>
      </c>
      <c r="E10">
        <v>8286</v>
      </c>
      <c r="F10">
        <v>175</v>
      </c>
      <c r="G10" t="s">
        <v>44</v>
      </c>
      <c r="H10">
        <v>1</v>
      </c>
      <c r="I10" t="s">
        <v>29</v>
      </c>
      <c r="J10" t="s">
        <v>38</v>
      </c>
      <c r="K10" t="s">
        <v>31</v>
      </c>
      <c r="L10">
        <v>99362319</v>
      </c>
      <c r="M10" t="s">
        <v>32</v>
      </c>
      <c r="N10">
        <v>30</v>
      </c>
      <c r="O10" s="1">
        <v>42643</v>
      </c>
      <c r="P10">
        <v>10</v>
      </c>
      <c r="Q10">
        <v>0</v>
      </c>
      <c r="R10">
        <v>0</v>
      </c>
      <c r="S10">
        <v>0</v>
      </c>
      <c r="T10">
        <v>0</v>
      </c>
      <c r="U10">
        <v>0</v>
      </c>
      <c r="V10">
        <v>1839600</v>
      </c>
      <c r="W10">
        <v>183960</v>
      </c>
      <c r="X10">
        <v>2023560</v>
      </c>
      <c r="Y10">
        <v>2023560</v>
      </c>
      <c r="Z10" s="2">
        <v>0</v>
      </c>
      <c r="AA10" s="3">
        <v>42673</v>
      </c>
    </row>
    <row r="11" spans="1:28">
      <c r="A11">
        <v>32899</v>
      </c>
      <c r="B11">
        <v>33141</v>
      </c>
      <c r="C11">
        <v>35880</v>
      </c>
      <c r="D11">
        <v>34924</v>
      </c>
      <c r="E11">
        <v>8286</v>
      </c>
      <c r="F11">
        <v>175</v>
      </c>
      <c r="G11" t="s">
        <v>45</v>
      </c>
      <c r="H11">
        <v>1</v>
      </c>
      <c r="I11" t="s">
        <v>29</v>
      </c>
      <c r="J11" t="s">
        <v>36</v>
      </c>
      <c r="K11" t="s">
        <v>31</v>
      </c>
      <c r="L11">
        <v>99362323</v>
      </c>
      <c r="M11" t="s">
        <v>32</v>
      </c>
      <c r="N11">
        <v>30</v>
      </c>
      <c r="O11" s="1">
        <v>42643</v>
      </c>
      <c r="P11">
        <v>10</v>
      </c>
      <c r="Q11">
        <v>0</v>
      </c>
      <c r="R11">
        <v>0</v>
      </c>
      <c r="S11">
        <v>0</v>
      </c>
      <c r="T11">
        <v>0</v>
      </c>
      <c r="U11">
        <v>0</v>
      </c>
      <c r="V11">
        <v>22052800</v>
      </c>
      <c r="W11">
        <v>2205280</v>
      </c>
      <c r="X11">
        <v>24258080</v>
      </c>
      <c r="Y11">
        <v>24258080</v>
      </c>
      <c r="Z11" s="2">
        <v>0</v>
      </c>
      <c r="AA11" s="3">
        <v>42673</v>
      </c>
    </row>
    <row r="12" spans="1:28">
      <c r="A12">
        <v>33187</v>
      </c>
      <c r="B12">
        <v>33451</v>
      </c>
      <c r="C12">
        <v>36074</v>
      </c>
      <c r="D12">
        <v>35247</v>
      </c>
      <c r="E12">
        <v>8286</v>
      </c>
      <c r="F12">
        <v>175</v>
      </c>
      <c r="G12" t="s">
        <v>46</v>
      </c>
      <c r="H12">
        <v>1</v>
      </c>
      <c r="I12" t="s">
        <v>29</v>
      </c>
      <c r="J12" t="s">
        <v>42</v>
      </c>
      <c r="K12" t="s">
        <v>31</v>
      </c>
      <c r="L12">
        <v>99362611</v>
      </c>
      <c r="M12" t="s">
        <v>32</v>
      </c>
      <c r="N12">
        <v>30</v>
      </c>
      <c r="O12" s="1">
        <v>42674</v>
      </c>
      <c r="P12">
        <v>10</v>
      </c>
      <c r="Q12">
        <v>0</v>
      </c>
      <c r="R12">
        <v>0</v>
      </c>
      <c r="S12">
        <v>0</v>
      </c>
      <c r="T12">
        <v>0</v>
      </c>
      <c r="U12">
        <v>0</v>
      </c>
      <c r="V12">
        <v>364000</v>
      </c>
      <c r="W12">
        <v>36400</v>
      </c>
      <c r="X12">
        <v>400400</v>
      </c>
      <c r="Y12">
        <v>400400</v>
      </c>
      <c r="Z12" s="2">
        <v>0</v>
      </c>
      <c r="AA12" s="3">
        <v>42704</v>
      </c>
    </row>
    <row r="13" spans="1:28">
      <c r="A13">
        <v>33188</v>
      </c>
      <c r="B13">
        <v>33452</v>
      </c>
      <c r="C13">
        <v>36137</v>
      </c>
      <c r="D13">
        <v>35238</v>
      </c>
      <c r="E13">
        <v>8286</v>
      </c>
      <c r="F13">
        <v>175</v>
      </c>
      <c r="G13" t="s">
        <v>47</v>
      </c>
      <c r="H13">
        <v>1</v>
      </c>
      <c r="I13" t="s">
        <v>29</v>
      </c>
      <c r="J13" t="s">
        <v>30</v>
      </c>
      <c r="K13" t="s">
        <v>31</v>
      </c>
      <c r="L13">
        <v>99362612</v>
      </c>
      <c r="M13" t="s">
        <v>32</v>
      </c>
      <c r="N13">
        <v>30</v>
      </c>
      <c r="O13" s="1">
        <v>42674</v>
      </c>
      <c r="P13">
        <v>10</v>
      </c>
      <c r="Q13">
        <v>0</v>
      </c>
      <c r="R13">
        <v>0</v>
      </c>
      <c r="S13">
        <v>0</v>
      </c>
      <c r="T13">
        <v>0</v>
      </c>
      <c r="U13">
        <v>0</v>
      </c>
      <c r="V13">
        <v>1394400</v>
      </c>
      <c r="W13">
        <v>139440</v>
      </c>
      <c r="X13">
        <v>1533840</v>
      </c>
      <c r="Y13">
        <v>1533840</v>
      </c>
      <c r="Z13" s="2">
        <v>0</v>
      </c>
      <c r="AA13" s="3">
        <v>42704</v>
      </c>
    </row>
    <row r="14" spans="1:28">
      <c r="A14">
        <v>33189</v>
      </c>
      <c r="B14">
        <v>33454</v>
      </c>
      <c r="C14">
        <v>36229</v>
      </c>
      <c r="D14">
        <v>34857</v>
      </c>
      <c r="E14">
        <v>8286</v>
      </c>
      <c r="F14">
        <v>175</v>
      </c>
      <c r="G14" t="s">
        <v>48</v>
      </c>
      <c r="H14">
        <v>1</v>
      </c>
      <c r="I14" t="s">
        <v>29</v>
      </c>
      <c r="J14" t="s">
        <v>38</v>
      </c>
      <c r="K14" t="s">
        <v>31</v>
      </c>
      <c r="L14">
        <v>99362613</v>
      </c>
      <c r="M14" t="s">
        <v>32</v>
      </c>
      <c r="N14">
        <v>90</v>
      </c>
      <c r="O14" s="1">
        <v>42674</v>
      </c>
      <c r="P14">
        <v>10</v>
      </c>
      <c r="Q14">
        <v>0</v>
      </c>
      <c r="R14">
        <v>0</v>
      </c>
      <c r="S14">
        <v>0</v>
      </c>
      <c r="T14">
        <v>0</v>
      </c>
      <c r="U14">
        <v>0</v>
      </c>
      <c r="V14">
        <v>149000</v>
      </c>
      <c r="W14">
        <v>14900</v>
      </c>
      <c r="X14">
        <v>163900</v>
      </c>
      <c r="Y14">
        <v>163900</v>
      </c>
      <c r="Z14" s="2">
        <v>0</v>
      </c>
      <c r="AA14" s="3">
        <v>42764</v>
      </c>
    </row>
    <row r="15" spans="1:28">
      <c r="A15">
        <v>33208</v>
      </c>
      <c r="B15">
        <v>33473</v>
      </c>
      <c r="C15">
        <v>36226</v>
      </c>
      <c r="D15">
        <v>35343</v>
      </c>
      <c r="E15">
        <v>8286</v>
      </c>
      <c r="F15">
        <v>175</v>
      </c>
      <c r="G15" t="s">
        <v>49</v>
      </c>
      <c r="H15">
        <v>1</v>
      </c>
      <c r="I15" t="s">
        <v>29</v>
      </c>
      <c r="J15" t="s">
        <v>42</v>
      </c>
      <c r="K15" t="s">
        <v>31</v>
      </c>
      <c r="L15">
        <v>99362632</v>
      </c>
      <c r="M15" t="s">
        <v>32</v>
      </c>
      <c r="N15">
        <v>30</v>
      </c>
      <c r="O15" s="1">
        <v>42674</v>
      </c>
      <c r="P15">
        <v>10</v>
      </c>
      <c r="Q15">
        <v>0</v>
      </c>
      <c r="R15">
        <v>0</v>
      </c>
      <c r="S15">
        <v>0</v>
      </c>
      <c r="T15">
        <v>0</v>
      </c>
      <c r="U15">
        <v>0</v>
      </c>
      <c r="V15">
        <v>1226400</v>
      </c>
      <c r="W15">
        <v>122640</v>
      </c>
      <c r="X15">
        <v>1349040</v>
      </c>
      <c r="Y15">
        <v>1349040</v>
      </c>
      <c r="Z15" s="2">
        <v>0</v>
      </c>
      <c r="AA15" s="3">
        <v>42704</v>
      </c>
    </row>
    <row r="16" spans="1:28">
      <c r="A16">
        <v>33389</v>
      </c>
      <c r="B16">
        <v>33655</v>
      </c>
      <c r="C16">
        <v>36439</v>
      </c>
      <c r="D16">
        <v>35550</v>
      </c>
      <c r="E16">
        <v>8357</v>
      </c>
      <c r="F16">
        <v>175</v>
      </c>
      <c r="G16" t="s">
        <v>50</v>
      </c>
      <c r="H16">
        <v>1</v>
      </c>
      <c r="I16" t="s">
        <v>51</v>
      </c>
      <c r="J16" t="s">
        <v>52</v>
      </c>
      <c r="L16">
        <v>99362813</v>
      </c>
      <c r="M16" t="s">
        <v>32</v>
      </c>
      <c r="N16">
        <v>30</v>
      </c>
      <c r="O16" s="1">
        <v>42697</v>
      </c>
      <c r="P16">
        <v>10</v>
      </c>
      <c r="Q16">
        <v>0</v>
      </c>
      <c r="R16">
        <v>0</v>
      </c>
      <c r="S16">
        <v>0</v>
      </c>
      <c r="T16">
        <v>0</v>
      </c>
      <c r="U16">
        <v>0</v>
      </c>
      <c r="V16">
        <v>2935800</v>
      </c>
      <c r="W16">
        <v>293580</v>
      </c>
      <c r="X16">
        <v>3229380</v>
      </c>
      <c r="Y16">
        <v>3229380</v>
      </c>
      <c r="Z16" s="2">
        <v>0</v>
      </c>
      <c r="AA16" s="3">
        <v>42727</v>
      </c>
    </row>
    <row r="17" spans="1:28">
      <c r="A17">
        <v>33428</v>
      </c>
      <c r="B17">
        <v>33694</v>
      </c>
      <c r="C17">
        <v>36482</v>
      </c>
      <c r="D17">
        <v>35571</v>
      </c>
      <c r="E17">
        <v>8357</v>
      </c>
      <c r="F17">
        <v>175</v>
      </c>
      <c r="G17" t="s">
        <v>53</v>
      </c>
      <c r="H17">
        <v>1</v>
      </c>
      <c r="I17" t="s">
        <v>51</v>
      </c>
      <c r="J17" t="s">
        <v>52</v>
      </c>
      <c r="L17">
        <v>99362852</v>
      </c>
      <c r="M17" t="s">
        <v>32</v>
      </c>
      <c r="N17">
        <v>30</v>
      </c>
      <c r="O17" s="1">
        <v>42702</v>
      </c>
      <c r="P17">
        <v>10</v>
      </c>
      <c r="Q17">
        <v>0</v>
      </c>
      <c r="R17">
        <v>0</v>
      </c>
      <c r="S17">
        <v>0</v>
      </c>
      <c r="T17">
        <v>0</v>
      </c>
      <c r="U17">
        <v>0</v>
      </c>
      <c r="V17">
        <v>583800</v>
      </c>
      <c r="W17">
        <v>58380</v>
      </c>
      <c r="X17">
        <v>642180</v>
      </c>
      <c r="Y17">
        <v>642180</v>
      </c>
      <c r="Z17" s="2">
        <v>0</v>
      </c>
      <c r="AA17" s="3">
        <v>42732</v>
      </c>
    </row>
    <row r="18" spans="1:28">
      <c r="A18">
        <v>33429</v>
      </c>
      <c r="B18">
        <v>33695</v>
      </c>
      <c r="C18">
        <v>36483</v>
      </c>
      <c r="D18">
        <v>35585</v>
      </c>
      <c r="E18">
        <v>8357</v>
      </c>
      <c r="F18">
        <v>175</v>
      </c>
      <c r="G18" t="s">
        <v>54</v>
      </c>
      <c r="H18">
        <v>1</v>
      </c>
      <c r="I18" t="s">
        <v>51</v>
      </c>
      <c r="J18" t="s">
        <v>52</v>
      </c>
      <c r="L18">
        <v>99362853</v>
      </c>
      <c r="M18" t="s">
        <v>32</v>
      </c>
      <c r="N18">
        <v>30</v>
      </c>
      <c r="O18" s="1">
        <v>42702</v>
      </c>
      <c r="P18">
        <v>10</v>
      </c>
      <c r="Q18">
        <v>0</v>
      </c>
      <c r="R18">
        <v>0</v>
      </c>
      <c r="S18">
        <v>0</v>
      </c>
      <c r="T18">
        <v>0</v>
      </c>
      <c r="U18">
        <v>0</v>
      </c>
      <c r="V18">
        <v>652400</v>
      </c>
      <c r="W18">
        <v>65240</v>
      </c>
      <c r="X18">
        <v>717640</v>
      </c>
      <c r="Y18">
        <v>717640</v>
      </c>
      <c r="Z18" s="2">
        <v>0</v>
      </c>
      <c r="AA18" s="3">
        <v>42732</v>
      </c>
    </row>
    <row r="19" spans="1:28">
      <c r="A19">
        <v>33773</v>
      </c>
      <c r="B19">
        <v>34041</v>
      </c>
      <c r="C19">
        <v>36526</v>
      </c>
      <c r="D19">
        <v>34857</v>
      </c>
      <c r="E19">
        <v>8286</v>
      </c>
      <c r="F19">
        <v>175</v>
      </c>
      <c r="G19" t="s">
        <v>55</v>
      </c>
      <c r="H19">
        <v>1</v>
      </c>
      <c r="I19" t="s">
        <v>29</v>
      </c>
      <c r="J19" t="s">
        <v>38</v>
      </c>
      <c r="K19" t="s">
        <v>31</v>
      </c>
      <c r="L19">
        <v>74956571</v>
      </c>
      <c r="M19" t="s">
        <v>32</v>
      </c>
      <c r="N19">
        <v>90</v>
      </c>
      <c r="O19" s="1">
        <v>42733</v>
      </c>
      <c r="P19">
        <v>10</v>
      </c>
      <c r="Q19">
        <v>0</v>
      </c>
      <c r="R19">
        <v>0</v>
      </c>
      <c r="S19">
        <v>0</v>
      </c>
      <c r="T19">
        <v>0</v>
      </c>
      <c r="U19">
        <v>0</v>
      </c>
      <c r="V19">
        <v>1836000</v>
      </c>
      <c r="W19">
        <v>183600</v>
      </c>
      <c r="X19">
        <v>2019600</v>
      </c>
      <c r="Y19">
        <v>2019600</v>
      </c>
      <c r="Z19" s="2">
        <v>0</v>
      </c>
      <c r="AA19" s="3">
        <v>42823</v>
      </c>
    </row>
    <row r="20" spans="1:28">
      <c r="A20">
        <v>33801</v>
      </c>
      <c r="B20">
        <v>34069</v>
      </c>
      <c r="C20">
        <v>36617</v>
      </c>
      <c r="D20">
        <v>34857</v>
      </c>
      <c r="E20">
        <v>8286</v>
      </c>
      <c r="F20">
        <v>175</v>
      </c>
      <c r="G20" t="s">
        <v>56</v>
      </c>
      <c r="H20">
        <v>1</v>
      </c>
      <c r="I20" t="s">
        <v>29</v>
      </c>
      <c r="J20" t="s">
        <v>38</v>
      </c>
      <c r="K20" t="s">
        <v>31</v>
      </c>
      <c r="L20">
        <v>74956599</v>
      </c>
      <c r="M20" t="s">
        <v>32</v>
      </c>
      <c r="N20">
        <v>90</v>
      </c>
      <c r="O20" s="1">
        <v>42734</v>
      </c>
      <c r="P20">
        <v>10</v>
      </c>
      <c r="Q20">
        <v>0</v>
      </c>
      <c r="R20">
        <v>0</v>
      </c>
      <c r="S20">
        <v>0</v>
      </c>
      <c r="T20">
        <v>0</v>
      </c>
      <c r="U20">
        <v>0</v>
      </c>
      <c r="V20">
        <v>1283000</v>
      </c>
      <c r="W20">
        <v>128300</v>
      </c>
      <c r="X20">
        <v>1411300</v>
      </c>
      <c r="Y20">
        <v>1411300</v>
      </c>
      <c r="Z20" s="2">
        <v>0</v>
      </c>
      <c r="AA20" s="3">
        <v>42824</v>
      </c>
    </row>
    <row r="21" spans="1:28">
      <c r="A21">
        <v>34321</v>
      </c>
      <c r="B21">
        <v>34589</v>
      </c>
      <c r="C21">
        <v>36737</v>
      </c>
      <c r="D21">
        <v>35691</v>
      </c>
      <c r="E21">
        <v>8286</v>
      </c>
      <c r="F21">
        <v>175</v>
      </c>
      <c r="G21" t="s">
        <v>57</v>
      </c>
      <c r="H21">
        <v>1</v>
      </c>
      <c r="I21" t="s">
        <v>29</v>
      </c>
      <c r="J21" t="s">
        <v>30</v>
      </c>
      <c r="K21" t="s">
        <v>31</v>
      </c>
      <c r="L21">
        <v>53510772</v>
      </c>
      <c r="M21" t="s">
        <v>32</v>
      </c>
      <c r="N21">
        <v>30</v>
      </c>
      <c r="O21" s="1">
        <v>42794</v>
      </c>
      <c r="P21">
        <v>10</v>
      </c>
      <c r="Q21">
        <v>0</v>
      </c>
      <c r="R21">
        <v>0</v>
      </c>
      <c r="S21">
        <v>0</v>
      </c>
      <c r="T21">
        <v>0</v>
      </c>
      <c r="U21">
        <v>0</v>
      </c>
      <c r="V21">
        <v>149000</v>
      </c>
      <c r="W21">
        <v>14900</v>
      </c>
      <c r="X21">
        <v>163900</v>
      </c>
      <c r="Y21">
        <v>163900</v>
      </c>
      <c r="Z21" s="2">
        <v>0</v>
      </c>
      <c r="AA21" s="3">
        <v>42824</v>
      </c>
    </row>
    <row r="22" spans="1:28">
      <c r="A22">
        <v>34710</v>
      </c>
      <c r="B22">
        <v>34982</v>
      </c>
      <c r="C22">
        <v>37995</v>
      </c>
      <c r="D22">
        <v>34857</v>
      </c>
      <c r="E22">
        <v>8286</v>
      </c>
      <c r="F22">
        <v>175</v>
      </c>
      <c r="G22" t="s">
        <v>58</v>
      </c>
      <c r="H22">
        <v>1</v>
      </c>
      <c r="I22" t="s">
        <v>29</v>
      </c>
      <c r="J22" t="s">
        <v>38</v>
      </c>
      <c r="K22" t="s">
        <v>31</v>
      </c>
      <c r="L22">
        <v>53511161</v>
      </c>
      <c r="M22" t="s">
        <v>32</v>
      </c>
      <c r="N22">
        <v>90</v>
      </c>
      <c r="O22" s="1">
        <v>42837</v>
      </c>
      <c r="P22">
        <v>10</v>
      </c>
      <c r="Q22">
        <v>0</v>
      </c>
      <c r="R22">
        <v>0</v>
      </c>
      <c r="S22">
        <v>0</v>
      </c>
      <c r="T22">
        <v>0</v>
      </c>
      <c r="U22">
        <v>0</v>
      </c>
      <c r="V22">
        <v>950000</v>
      </c>
      <c r="W22">
        <v>95000</v>
      </c>
      <c r="X22">
        <v>1045000</v>
      </c>
      <c r="Y22">
        <v>1045000</v>
      </c>
      <c r="Z22" s="2">
        <v>0</v>
      </c>
      <c r="AA22" s="3">
        <v>42927</v>
      </c>
    </row>
    <row r="23" spans="1:28">
      <c r="A23">
        <v>34711</v>
      </c>
      <c r="B23">
        <v>34983</v>
      </c>
      <c r="C23">
        <v>37993</v>
      </c>
      <c r="D23">
        <v>35691</v>
      </c>
      <c r="E23">
        <v>8286</v>
      </c>
      <c r="F23">
        <v>175</v>
      </c>
      <c r="G23" t="s">
        <v>59</v>
      </c>
      <c r="H23">
        <v>1</v>
      </c>
      <c r="I23" t="s">
        <v>29</v>
      </c>
      <c r="J23" t="s">
        <v>30</v>
      </c>
      <c r="K23" t="s">
        <v>31</v>
      </c>
      <c r="L23">
        <v>53511162</v>
      </c>
      <c r="M23" t="s">
        <v>32</v>
      </c>
      <c r="N23">
        <v>30</v>
      </c>
      <c r="O23" s="1">
        <v>42837</v>
      </c>
      <c r="P23">
        <v>10</v>
      </c>
      <c r="Q23">
        <v>0</v>
      </c>
      <c r="R23">
        <v>0</v>
      </c>
      <c r="S23">
        <v>0</v>
      </c>
      <c r="T23">
        <v>0</v>
      </c>
      <c r="U23">
        <v>0</v>
      </c>
      <c r="V23">
        <v>740000</v>
      </c>
      <c r="W23">
        <v>74000</v>
      </c>
      <c r="X23">
        <v>814000</v>
      </c>
      <c r="Y23">
        <v>814000</v>
      </c>
      <c r="Z23" s="2">
        <v>0</v>
      </c>
      <c r="AA23" s="3">
        <v>42867</v>
      </c>
    </row>
    <row r="24" spans="1:28">
      <c r="A24">
        <v>34712</v>
      </c>
      <c r="B24">
        <v>34984</v>
      </c>
      <c r="C24">
        <v>37489</v>
      </c>
      <c r="D24">
        <v>35691</v>
      </c>
      <c r="E24">
        <v>8286</v>
      </c>
      <c r="F24">
        <v>175</v>
      </c>
      <c r="G24" t="s">
        <v>57</v>
      </c>
      <c r="H24">
        <v>1</v>
      </c>
      <c r="I24" t="s">
        <v>29</v>
      </c>
      <c r="J24" t="s">
        <v>30</v>
      </c>
      <c r="K24" t="s">
        <v>31</v>
      </c>
      <c r="L24">
        <v>53511163</v>
      </c>
      <c r="M24" t="s">
        <v>32</v>
      </c>
      <c r="N24">
        <v>30</v>
      </c>
      <c r="O24" s="1">
        <v>42837</v>
      </c>
      <c r="P24">
        <v>10</v>
      </c>
      <c r="Q24">
        <v>0</v>
      </c>
      <c r="R24">
        <v>0</v>
      </c>
      <c r="S24">
        <v>0</v>
      </c>
      <c r="T24">
        <v>0</v>
      </c>
      <c r="U24">
        <v>0</v>
      </c>
      <c r="V24">
        <v>2431000</v>
      </c>
      <c r="W24">
        <v>243100</v>
      </c>
      <c r="X24">
        <v>2674100</v>
      </c>
      <c r="Y24">
        <v>2674100</v>
      </c>
      <c r="Z24" s="2">
        <v>0</v>
      </c>
      <c r="AA24" s="3">
        <v>42867</v>
      </c>
    </row>
    <row r="25" spans="1:28">
      <c r="A25">
        <v>34713</v>
      </c>
      <c r="B25">
        <v>34985</v>
      </c>
      <c r="C25">
        <v>36910</v>
      </c>
      <c r="D25">
        <v>34857</v>
      </c>
      <c r="E25">
        <v>8286</v>
      </c>
      <c r="F25">
        <v>175</v>
      </c>
      <c r="G25" t="s">
        <v>58</v>
      </c>
      <c r="H25">
        <v>1</v>
      </c>
      <c r="I25" t="s">
        <v>29</v>
      </c>
      <c r="J25" t="s">
        <v>38</v>
      </c>
      <c r="K25" t="s">
        <v>31</v>
      </c>
      <c r="L25">
        <v>53511164</v>
      </c>
      <c r="M25" t="s">
        <v>32</v>
      </c>
      <c r="N25">
        <v>90</v>
      </c>
      <c r="O25" s="1">
        <v>42837</v>
      </c>
      <c r="P25">
        <v>10</v>
      </c>
      <c r="Q25">
        <v>0</v>
      </c>
      <c r="R25">
        <v>0</v>
      </c>
      <c r="S25">
        <v>0</v>
      </c>
      <c r="T25">
        <v>0</v>
      </c>
      <c r="U25">
        <v>0</v>
      </c>
      <c r="V25">
        <v>2177000</v>
      </c>
      <c r="W25">
        <v>217700</v>
      </c>
      <c r="X25">
        <v>2394700</v>
      </c>
      <c r="Y25">
        <v>2394700</v>
      </c>
      <c r="Z25" s="2">
        <v>0</v>
      </c>
      <c r="AA25" s="3">
        <v>42927</v>
      </c>
    </row>
    <row r="26" spans="1:28">
      <c r="A26">
        <v>34714</v>
      </c>
      <c r="B26">
        <v>34986</v>
      </c>
      <c r="C26">
        <v>36822</v>
      </c>
      <c r="D26">
        <v>34923</v>
      </c>
      <c r="E26">
        <v>8286</v>
      </c>
      <c r="F26">
        <v>175</v>
      </c>
      <c r="G26" t="s">
        <v>55</v>
      </c>
      <c r="H26">
        <v>1</v>
      </c>
      <c r="I26" t="s">
        <v>29</v>
      </c>
      <c r="J26" t="s">
        <v>36</v>
      </c>
      <c r="K26" t="s">
        <v>31</v>
      </c>
      <c r="L26">
        <v>53511165</v>
      </c>
      <c r="M26" t="s">
        <v>32</v>
      </c>
      <c r="N26">
        <v>90</v>
      </c>
      <c r="O26" s="1">
        <v>42837</v>
      </c>
      <c r="P26">
        <v>10</v>
      </c>
      <c r="Q26">
        <v>0</v>
      </c>
      <c r="R26">
        <v>0</v>
      </c>
      <c r="S26">
        <v>0</v>
      </c>
      <c r="T26">
        <v>0</v>
      </c>
      <c r="U26">
        <v>0</v>
      </c>
      <c r="V26">
        <v>298000</v>
      </c>
      <c r="W26">
        <v>29800</v>
      </c>
      <c r="X26">
        <v>327800</v>
      </c>
      <c r="Y26">
        <v>327800</v>
      </c>
      <c r="Z26" s="2">
        <v>0</v>
      </c>
      <c r="AA26" s="3">
        <v>42927</v>
      </c>
    </row>
    <row r="27" spans="1:28">
      <c r="A27">
        <v>35571</v>
      </c>
      <c r="B27">
        <v>35862</v>
      </c>
      <c r="C27">
        <v>37996</v>
      </c>
      <c r="D27">
        <v>34857</v>
      </c>
      <c r="E27">
        <v>8286</v>
      </c>
      <c r="F27">
        <v>175</v>
      </c>
      <c r="G27" t="s">
        <v>58</v>
      </c>
      <c r="H27">
        <v>1</v>
      </c>
      <c r="I27" t="s">
        <v>29</v>
      </c>
      <c r="J27" t="s">
        <v>38</v>
      </c>
      <c r="K27" t="s">
        <v>31</v>
      </c>
      <c r="L27">
        <v>73171502</v>
      </c>
      <c r="M27" t="s">
        <v>32</v>
      </c>
      <c r="N27">
        <v>90</v>
      </c>
      <c r="O27" s="1">
        <v>42907</v>
      </c>
      <c r="P27">
        <v>10</v>
      </c>
      <c r="Q27">
        <v>0</v>
      </c>
      <c r="R27">
        <v>0</v>
      </c>
      <c r="S27">
        <v>0</v>
      </c>
      <c r="T27">
        <v>0</v>
      </c>
      <c r="U27">
        <v>0</v>
      </c>
      <c r="V27">
        <v>370000</v>
      </c>
      <c r="W27">
        <v>37000</v>
      </c>
      <c r="X27">
        <v>407000</v>
      </c>
      <c r="Y27">
        <v>407000</v>
      </c>
      <c r="Z27" s="2">
        <v>0</v>
      </c>
      <c r="AA27" s="3">
        <v>42997</v>
      </c>
    </row>
    <row r="28" spans="1:28">
      <c r="A28">
        <v>36890</v>
      </c>
      <c r="B28">
        <v>37185</v>
      </c>
      <c r="C28">
        <v>37998</v>
      </c>
      <c r="D28">
        <v>34923</v>
      </c>
      <c r="E28">
        <v>8286</v>
      </c>
      <c r="F28">
        <v>175</v>
      </c>
      <c r="G28" t="s">
        <v>56</v>
      </c>
      <c r="H28">
        <v>1</v>
      </c>
      <c r="I28" t="s">
        <v>29</v>
      </c>
      <c r="J28" t="s">
        <v>36</v>
      </c>
      <c r="K28" t="s">
        <v>31</v>
      </c>
      <c r="L28">
        <v>40081368</v>
      </c>
      <c r="M28" t="s">
        <v>32</v>
      </c>
      <c r="N28">
        <v>90</v>
      </c>
      <c r="O28" s="1">
        <v>43035</v>
      </c>
      <c r="P28">
        <v>10</v>
      </c>
      <c r="Q28">
        <v>0</v>
      </c>
      <c r="R28">
        <v>0</v>
      </c>
      <c r="S28">
        <v>0</v>
      </c>
      <c r="T28">
        <v>0</v>
      </c>
      <c r="U28">
        <v>0</v>
      </c>
      <c r="V28">
        <v>580000</v>
      </c>
      <c r="W28">
        <v>58000</v>
      </c>
      <c r="X28">
        <v>638000</v>
      </c>
      <c r="Y28">
        <v>638000</v>
      </c>
      <c r="Z28" s="2">
        <v>0</v>
      </c>
      <c r="AA28" s="3">
        <v>43125</v>
      </c>
    </row>
    <row r="29" spans="1:28">
      <c r="A29">
        <v>36891</v>
      </c>
      <c r="B29">
        <v>37186</v>
      </c>
      <c r="C29">
        <v>38601</v>
      </c>
      <c r="D29">
        <v>34857</v>
      </c>
      <c r="E29">
        <v>8286</v>
      </c>
      <c r="F29">
        <v>175</v>
      </c>
      <c r="G29" t="s">
        <v>60</v>
      </c>
      <c r="H29">
        <v>1</v>
      </c>
      <c r="I29" t="s">
        <v>29</v>
      </c>
      <c r="J29" t="s">
        <v>38</v>
      </c>
      <c r="K29" t="s">
        <v>31</v>
      </c>
      <c r="L29">
        <v>40081369</v>
      </c>
      <c r="M29" t="s">
        <v>32</v>
      </c>
      <c r="N29">
        <v>90</v>
      </c>
      <c r="O29" s="1">
        <v>43035</v>
      </c>
      <c r="P29">
        <v>10</v>
      </c>
      <c r="Q29">
        <v>0</v>
      </c>
      <c r="R29">
        <v>0</v>
      </c>
      <c r="S29">
        <v>0</v>
      </c>
      <c r="T29">
        <v>0</v>
      </c>
      <c r="U29">
        <v>0</v>
      </c>
      <c r="V29">
        <v>333000</v>
      </c>
      <c r="W29">
        <v>33300</v>
      </c>
      <c r="X29">
        <v>366300</v>
      </c>
      <c r="Y29">
        <v>366300</v>
      </c>
      <c r="Z29" s="2">
        <v>0</v>
      </c>
      <c r="AA29" s="3">
        <v>43125</v>
      </c>
    </row>
    <row r="30" spans="1:28">
      <c r="A30">
        <v>36892</v>
      </c>
      <c r="B30">
        <v>37187</v>
      </c>
      <c r="C30">
        <v>40311</v>
      </c>
      <c r="D30">
        <v>34923</v>
      </c>
      <c r="E30">
        <v>8286</v>
      </c>
      <c r="F30">
        <v>175</v>
      </c>
      <c r="G30" t="s">
        <v>58</v>
      </c>
      <c r="H30">
        <v>1</v>
      </c>
      <c r="I30" t="s">
        <v>29</v>
      </c>
      <c r="J30" t="s">
        <v>36</v>
      </c>
      <c r="K30" t="s">
        <v>31</v>
      </c>
      <c r="L30">
        <v>40081370</v>
      </c>
      <c r="M30" t="s">
        <v>32</v>
      </c>
      <c r="N30">
        <v>90</v>
      </c>
      <c r="O30" s="1">
        <v>43035</v>
      </c>
      <c r="P30">
        <v>10</v>
      </c>
      <c r="Q30">
        <v>0</v>
      </c>
      <c r="R30">
        <v>0</v>
      </c>
      <c r="S30">
        <v>0</v>
      </c>
      <c r="T30">
        <v>0</v>
      </c>
      <c r="U30">
        <v>0</v>
      </c>
      <c r="V30">
        <v>666000</v>
      </c>
      <c r="W30">
        <v>66600</v>
      </c>
      <c r="X30">
        <v>732600</v>
      </c>
      <c r="Y30">
        <v>732600</v>
      </c>
      <c r="Z30" s="2">
        <v>0</v>
      </c>
      <c r="AA30" s="3">
        <v>43125</v>
      </c>
    </row>
    <row r="31" spans="1:28">
      <c r="A31">
        <v>37341</v>
      </c>
      <c r="B31">
        <v>37636</v>
      </c>
      <c r="C31">
        <v>40741</v>
      </c>
      <c r="D31">
        <v>39188</v>
      </c>
      <c r="E31">
        <v>8153</v>
      </c>
      <c r="F31">
        <v>202</v>
      </c>
      <c r="G31" t="s">
        <v>49</v>
      </c>
      <c r="H31">
        <v>1</v>
      </c>
      <c r="I31" t="s">
        <v>61</v>
      </c>
      <c r="J31" t="s">
        <v>62</v>
      </c>
      <c r="L31">
        <v>40081819</v>
      </c>
      <c r="M31" t="s">
        <v>32</v>
      </c>
      <c r="N31">
        <v>30</v>
      </c>
      <c r="O31" s="1">
        <v>43083</v>
      </c>
      <c r="P31">
        <v>10</v>
      </c>
      <c r="Q31">
        <v>0</v>
      </c>
      <c r="R31">
        <v>0</v>
      </c>
      <c r="S31">
        <v>0</v>
      </c>
      <c r="T31">
        <v>0</v>
      </c>
      <c r="U31">
        <v>0</v>
      </c>
      <c r="V31">
        <v>3004680</v>
      </c>
      <c r="W31">
        <v>300468</v>
      </c>
      <c r="X31">
        <v>3305148</v>
      </c>
      <c r="Y31">
        <v>3305148</v>
      </c>
      <c r="Z31" s="2">
        <v>43468</v>
      </c>
      <c r="AA31" s="3">
        <v>43113</v>
      </c>
      <c r="AB31">
        <v>355</v>
      </c>
    </row>
    <row r="32" spans="1:28">
      <c r="A32">
        <v>41189</v>
      </c>
      <c r="B32">
        <v>41503</v>
      </c>
      <c r="C32">
        <v>43560</v>
      </c>
      <c r="D32">
        <v>41678</v>
      </c>
      <c r="E32">
        <v>9440</v>
      </c>
      <c r="F32">
        <v>167</v>
      </c>
      <c r="G32" t="s">
        <v>63</v>
      </c>
      <c r="H32">
        <v>16</v>
      </c>
      <c r="I32" t="s">
        <v>64</v>
      </c>
      <c r="J32" t="s">
        <v>65</v>
      </c>
      <c r="L32">
        <v>11291678</v>
      </c>
      <c r="M32" t="s">
        <v>32</v>
      </c>
      <c r="N32">
        <v>30</v>
      </c>
      <c r="O32" s="1">
        <v>43493</v>
      </c>
      <c r="P32">
        <v>10</v>
      </c>
      <c r="Q32">
        <v>0</v>
      </c>
      <c r="R32">
        <v>0</v>
      </c>
      <c r="S32">
        <v>0</v>
      </c>
      <c r="T32">
        <v>0</v>
      </c>
      <c r="U32">
        <v>0</v>
      </c>
      <c r="V32">
        <v>149100</v>
      </c>
      <c r="W32">
        <v>14910</v>
      </c>
      <c r="X32">
        <v>164010</v>
      </c>
      <c r="Y32">
        <v>164010</v>
      </c>
      <c r="Z32" s="2">
        <v>0</v>
      </c>
      <c r="AA32" s="3">
        <v>43523</v>
      </c>
    </row>
    <row r="33" spans="1:28">
      <c r="A33">
        <v>41290</v>
      </c>
      <c r="B33">
        <v>41604</v>
      </c>
      <c r="C33">
        <v>44823</v>
      </c>
      <c r="D33">
        <v>42800</v>
      </c>
      <c r="E33">
        <v>10060</v>
      </c>
      <c r="F33">
        <v>175</v>
      </c>
      <c r="G33" t="s">
        <v>66</v>
      </c>
      <c r="H33">
        <v>16</v>
      </c>
      <c r="I33" t="s">
        <v>67</v>
      </c>
      <c r="J33" t="s">
        <v>68</v>
      </c>
      <c r="K33" t="s">
        <v>69</v>
      </c>
      <c r="L33">
        <v>11291779</v>
      </c>
      <c r="M33" t="s">
        <v>32</v>
      </c>
      <c r="N33">
        <v>7</v>
      </c>
      <c r="O33" s="1">
        <v>43496</v>
      </c>
      <c r="P33">
        <v>10</v>
      </c>
      <c r="Q33">
        <v>0</v>
      </c>
      <c r="R33">
        <v>0</v>
      </c>
      <c r="S33">
        <v>75000</v>
      </c>
      <c r="T33">
        <v>75000</v>
      </c>
      <c r="U33">
        <v>0</v>
      </c>
      <c r="V33">
        <v>88000</v>
      </c>
      <c r="W33">
        <v>8800</v>
      </c>
      <c r="X33">
        <v>96800</v>
      </c>
      <c r="Y33">
        <v>171800</v>
      </c>
      <c r="Z33" s="2">
        <v>0</v>
      </c>
      <c r="AA33" s="3">
        <v>43503</v>
      </c>
    </row>
    <row r="34" spans="1:28">
      <c r="A34">
        <v>41456</v>
      </c>
      <c r="B34">
        <v>41770</v>
      </c>
      <c r="C34">
        <v>45079</v>
      </c>
      <c r="D34">
        <v>42973</v>
      </c>
      <c r="E34">
        <v>5364</v>
      </c>
      <c r="F34">
        <v>167</v>
      </c>
      <c r="G34" t="s">
        <v>70</v>
      </c>
      <c r="H34">
        <v>18</v>
      </c>
      <c r="I34" t="s">
        <v>71</v>
      </c>
      <c r="J34" t="s">
        <v>72</v>
      </c>
      <c r="K34" t="s">
        <v>73</v>
      </c>
      <c r="L34">
        <v>11291945</v>
      </c>
      <c r="M34" t="s">
        <v>32</v>
      </c>
      <c r="N34">
        <v>30</v>
      </c>
      <c r="O34" s="1">
        <v>43518</v>
      </c>
      <c r="P34">
        <v>10</v>
      </c>
      <c r="Q34">
        <v>210216</v>
      </c>
      <c r="R34">
        <v>21021.600000000002</v>
      </c>
      <c r="S34">
        <v>0</v>
      </c>
      <c r="T34">
        <v>231237.6</v>
      </c>
      <c r="U34">
        <v>0</v>
      </c>
      <c r="V34">
        <v>495600</v>
      </c>
      <c r="W34">
        <v>49560</v>
      </c>
      <c r="X34">
        <v>545160</v>
      </c>
      <c r="Y34">
        <v>776398</v>
      </c>
      <c r="Z34" s="2">
        <v>0</v>
      </c>
      <c r="AA34" s="3">
        <v>43548</v>
      </c>
    </row>
    <row r="35" spans="1:28">
      <c r="A35">
        <v>41556</v>
      </c>
      <c r="B35">
        <v>41870</v>
      </c>
      <c r="C35">
        <v>45138</v>
      </c>
      <c r="D35">
        <v>43063</v>
      </c>
      <c r="E35">
        <v>5364</v>
      </c>
      <c r="F35">
        <v>167</v>
      </c>
      <c r="G35" t="s">
        <v>70</v>
      </c>
      <c r="H35">
        <v>18</v>
      </c>
      <c r="I35" t="s">
        <v>71</v>
      </c>
      <c r="J35" t="s">
        <v>74</v>
      </c>
      <c r="K35" t="s">
        <v>73</v>
      </c>
      <c r="L35">
        <v>11292046</v>
      </c>
      <c r="M35" t="s">
        <v>32</v>
      </c>
      <c r="N35">
        <v>30</v>
      </c>
      <c r="O35" s="1">
        <v>43524</v>
      </c>
      <c r="P35">
        <v>10</v>
      </c>
      <c r="Q35">
        <v>105108</v>
      </c>
      <c r="R35">
        <v>10510.800000000001</v>
      </c>
      <c r="S35">
        <v>0</v>
      </c>
      <c r="T35">
        <v>115618.8</v>
      </c>
      <c r="U35">
        <v>0</v>
      </c>
      <c r="V35">
        <v>247800</v>
      </c>
      <c r="W35">
        <v>24780</v>
      </c>
      <c r="X35">
        <v>272580</v>
      </c>
      <c r="Y35">
        <v>388199</v>
      </c>
      <c r="Z35" s="2">
        <v>0</v>
      </c>
      <c r="AA35" s="3">
        <v>43554</v>
      </c>
    </row>
    <row r="36" spans="1:28">
      <c r="A36">
        <v>41715</v>
      </c>
      <c r="B36">
        <v>42029</v>
      </c>
      <c r="C36">
        <v>45373</v>
      </c>
      <c r="D36">
        <v>42512</v>
      </c>
      <c r="E36">
        <v>9443</v>
      </c>
      <c r="F36">
        <v>217</v>
      </c>
      <c r="G36" t="s">
        <v>75</v>
      </c>
      <c r="H36">
        <v>22</v>
      </c>
      <c r="I36" t="s">
        <v>76</v>
      </c>
      <c r="J36" t="s">
        <v>77</v>
      </c>
      <c r="K36" t="s">
        <v>78</v>
      </c>
      <c r="L36">
        <v>11292206</v>
      </c>
      <c r="M36" t="s">
        <v>32</v>
      </c>
      <c r="N36">
        <v>30</v>
      </c>
      <c r="O36" s="1">
        <v>43546</v>
      </c>
      <c r="P36">
        <v>10</v>
      </c>
      <c r="Q36">
        <v>0</v>
      </c>
      <c r="R36">
        <v>0</v>
      </c>
      <c r="S36">
        <v>0</v>
      </c>
      <c r="T36">
        <v>0</v>
      </c>
      <c r="U36">
        <v>0</v>
      </c>
      <c r="V36">
        <v>1631000</v>
      </c>
      <c r="W36">
        <v>163100</v>
      </c>
      <c r="X36">
        <v>1794100</v>
      </c>
      <c r="Y36">
        <v>1794100</v>
      </c>
      <c r="Z36" s="2">
        <v>0</v>
      </c>
      <c r="AA36" s="3">
        <v>43576</v>
      </c>
    </row>
    <row r="37" spans="1:28">
      <c r="A37">
        <v>41740</v>
      </c>
      <c r="B37">
        <v>42054</v>
      </c>
      <c r="C37">
        <v>45197</v>
      </c>
      <c r="D37">
        <v>43006</v>
      </c>
      <c r="E37">
        <v>9998</v>
      </c>
      <c r="F37">
        <v>144</v>
      </c>
      <c r="G37" t="s">
        <v>79</v>
      </c>
      <c r="H37">
        <v>16</v>
      </c>
      <c r="I37" t="s">
        <v>80</v>
      </c>
      <c r="J37" t="s">
        <v>81</v>
      </c>
      <c r="K37" t="s">
        <v>82</v>
      </c>
      <c r="L37">
        <v>11292231</v>
      </c>
      <c r="M37" t="s">
        <v>32</v>
      </c>
      <c r="N37">
        <v>30</v>
      </c>
      <c r="O37" s="1">
        <v>43546</v>
      </c>
      <c r="P37">
        <v>10</v>
      </c>
      <c r="Q37">
        <v>0</v>
      </c>
      <c r="R37">
        <v>0</v>
      </c>
      <c r="S37">
        <v>0</v>
      </c>
      <c r="T37">
        <v>0</v>
      </c>
      <c r="U37">
        <v>0</v>
      </c>
      <c r="V37">
        <v>62050</v>
      </c>
      <c r="W37">
        <v>6205</v>
      </c>
      <c r="X37">
        <v>68255</v>
      </c>
      <c r="Y37">
        <v>68255</v>
      </c>
      <c r="Z37" s="2">
        <v>0</v>
      </c>
      <c r="AA37" s="3">
        <v>43576</v>
      </c>
    </row>
    <row r="38" spans="1:28">
      <c r="A38">
        <v>41752</v>
      </c>
      <c r="B38">
        <v>42066</v>
      </c>
      <c r="C38">
        <v>45486</v>
      </c>
      <c r="D38">
        <v>43357</v>
      </c>
      <c r="E38">
        <v>8634</v>
      </c>
      <c r="F38">
        <v>144</v>
      </c>
      <c r="G38" t="s">
        <v>83</v>
      </c>
      <c r="H38">
        <v>1</v>
      </c>
      <c r="I38" t="s">
        <v>84</v>
      </c>
      <c r="J38" t="s">
        <v>85</v>
      </c>
      <c r="K38" t="s">
        <v>86</v>
      </c>
      <c r="L38">
        <v>11292243</v>
      </c>
      <c r="M38" t="s">
        <v>32</v>
      </c>
      <c r="N38">
        <v>30</v>
      </c>
      <c r="O38" s="1">
        <v>43550</v>
      </c>
      <c r="P38">
        <v>10</v>
      </c>
      <c r="Q38">
        <v>0</v>
      </c>
      <c r="R38">
        <v>0</v>
      </c>
      <c r="S38">
        <v>0</v>
      </c>
      <c r="T38">
        <v>0</v>
      </c>
      <c r="U38">
        <v>0</v>
      </c>
      <c r="V38">
        <v>6107466</v>
      </c>
      <c r="W38">
        <v>610746.6</v>
      </c>
      <c r="X38">
        <v>6718212.5999999996</v>
      </c>
      <c r="Y38">
        <v>6718213</v>
      </c>
      <c r="Z38" s="2">
        <v>43612</v>
      </c>
      <c r="AA38" s="3">
        <v>43580</v>
      </c>
      <c r="AB38">
        <v>32</v>
      </c>
    </row>
    <row r="39" spans="1:28">
      <c r="A39">
        <v>41809</v>
      </c>
      <c r="B39">
        <v>42123</v>
      </c>
      <c r="C39">
        <v>45360</v>
      </c>
      <c r="D39">
        <v>43181</v>
      </c>
      <c r="E39">
        <v>102</v>
      </c>
      <c r="F39">
        <v>217</v>
      </c>
      <c r="G39" t="s">
        <v>87</v>
      </c>
      <c r="H39">
        <v>22</v>
      </c>
      <c r="I39" t="s">
        <v>88</v>
      </c>
      <c r="J39" t="s">
        <v>89</v>
      </c>
      <c r="K39" t="s">
        <v>90</v>
      </c>
      <c r="L39">
        <v>11292300</v>
      </c>
      <c r="M39" t="s">
        <v>32</v>
      </c>
      <c r="N39">
        <v>30</v>
      </c>
      <c r="O39" s="1">
        <v>43552</v>
      </c>
      <c r="P39">
        <v>10</v>
      </c>
      <c r="Q39">
        <v>0</v>
      </c>
      <c r="R39">
        <v>0</v>
      </c>
      <c r="S39">
        <v>0</v>
      </c>
      <c r="T39">
        <v>0</v>
      </c>
      <c r="U39">
        <v>0</v>
      </c>
      <c r="V39">
        <v>6529600</v>
      </c>
      <c r="W39">
        <v>652960</v>
      </c>
      <c r="X39">
        <v>7182560</v>
      </c>
      <c r="Y39">
        <v>7182560</v>
      </c>
      <c r="Z39" s="2">
        <v>0</v>
      </c>
      <c r="AA39" s="3">
        <v>43582</v>
      </c>
    </row>
    <row r="40" spans="1:28">
      <c r="A40">
        <v>41887</v>
      </c>
      <c r="B40">
        <v>42201</v>
      </c>
      <c r="C40">
        <v>45293</v>
      </c>
      <c r="D40">
        <v>42743</v>
      </c>
      <c r="E40">
        <v>6677</v>
      </c>
      <c r="F40">
        <v>167</v>
      </c>
      <c r="G40" t="s">
        <v>91</v>
      </c>
      <c r="H40">
        <v>4</v>
      </c>
      <c r="I40" t="s">
        <v>92</v>
      </c>
      <c r="J40" t="s">
        <v>93</v>
      </c>
      <c r="K40" t="s">
        <v>94</v>
      </c>
      <c r="L40">
        <v>11292378</v>
      </c>
      <c r="M40" t="s">
        <v>32</v>
      </c>
      <c r="N40">
        <v>30</v>
      </c>
      <c r="O40" s="1">
        <v>43553</v>
      </c>
      <c r="P40">
        <v>10</v>
      </c>
      <c r="Q40">
        <v>2227</v>
      </c>
      <c r="R40">
        <v>222.70000000000002</v>
      </c>
      <c r="S40">
        <v>0</v>
      </c>
      <c r="T40">
        <v>2449.6999999999998</v>
      </c>
      <c r="U40">
        <v>0</v>
      </c>
      <c r="V40">
        <v>85818</v>
      </c>
      <c r="W40">
        <v>8581.8000000000011</v>
      </c>
      <c r="X40">
        <v>94399.8</v>
      </c>
      <c r="Y40">
        <v>96850</v>
      </c>
      <c r="Z40" s="2">
        <v>43594</v>
      </c>
      <c r="AA40" s="3">
        <v>43583</v>
      </c>
      <c r="AB40">
        <v>11</v>
      </c>
    </row>
    <row r="41" spans="1:28">
      <c r="A41">
        <v>41888</v>
      </c>
      <c r="B41">
        <v>42202</v>
      </c>
      <c r="C41">
        <v>45146</v>
      </c>
      <c r="D41">
        <v>42717</v>
      </c>
      <c r="E41">
        <v>6677</v>
      </c>
      <c r="F41">
        <v>167</v>
      </c>
      <c r="G41" t="s">
        <v>91</v>
      </c>
      <c r="H41">
        <v>4</v>
      </c>
      <c r="I41" t="s">
        <v>92</v>
      </c>
      <c r="J41" t="s">
        <v>95</v>
      </c>
      <c r="K41" t="s">
        <v>94</v>
      </c>
      <c r="L41">
        <v>11292379</v>
      </c>
      <c r="M41" t="s">
        <v>32</v>
      </c>
      <c r="N41">
        <v>30</v>
      </c>
      <c r="O41" s="1">
        <v>43553</v>
      </c>
      <c r="P41">
        <v>10</v>
      </c>
      <c r="Q41">
        <v>2895</v>
      </c>
      <c r="R41">
        <v>289.5</v>
      </c>
      <c r="S41">
        <v>0</v>
      </c>
      <c r="T41">
        <v>3184.5</v>
      </c>
      <c r="U41">
        <v>0</v>
      </c>
      <c r="V41">
        <v>47273</v>
      </c>
      <c r="W41">
        <v>4727.3</v>
      </c>
      <c r="X41">
        <v>52000.3</v>
      </c>
      <c r="Y41">
        <v>55185</v>
      </c>
      <c r="Z41" s="2">
        <v>43594</v>
      </c>
      <c r="AA41" s="3">
        <v>43583</v>
      </c>
      <c r="AB41">
        <v>11</v>
      </c>
    </row>
    <row r="42" spans="1:28">
      <c r="A42">
        <v>41984</v>
      </c>
      <c r="B42">
        <v>42298</v>
      </c>
      <c r="C42">
        <v>45776</v>
      </c>
      <c r="D42">
        <v>43051</v>
      </c>
      <c r="E42">
        <v>3</v>
      </c>
      <c r="F42">
        <v>217</v>
      </c>
      <c r="G42" t="s">
        <v>96</v>
      </c>
      <c r="H42">
        <v>1</v>
      </c>
      <c r="I42" t="s">
        <v>97</v>
      </c>
      <c r="J42" t="s">
        <v>98</v>
      </c>
      <c r="K42" t="s">
        <v>99</v>
      </c>
      <c r="L42">
        <v>11292476</v>
      </c>
      <c r="M42" t="s">
        <v>32</v>
      </c>
      <c r="N42">
        <v>30</v>
      </c>
      <c r="O42" s="1">
        <v>43577</v>
      </c>
      <c r="P42">
        <v>10</v>
      </c>
      <c r="Q42">
        <v>0</v>
      </c>
      <c r="R42">
        <v>0</v>
      </c>
      <c r="S42">
        <v>0</v>
      </c>
      <c r="T42">
        <v>0</v>
      </c>
      <c r="U42">
        <v>0</v>
      </c>
      <c r="V42">
        <v>5044500</v>
      </c>
      <c r="W42">
        <v>504450</v>
      </c>
      <c r="X42">
        <v>5548950</v>
      </c>
      <c r="Y42">
        <v>5548950</v>
      </c>
      <c r="Z42" s="2">
        <v>0</v>
      </c>
      <c r="AA42" s="3">
        <v>43607</v>
      </c>
    </row>
    <row r="43" spans="1:28">
      <c r="A43">
        <v>41997</v>
      </c>
      <c r="B43">
        <v>42311</v>
      </c>
      <c r="C43">
        <v>45695</v>
      </c>
      <c r="D43">
        <v>42922</v>
      </c>
      <c r="E43">
        <v>1585</v>
      </c>
      <c r="F43">
        <v>144</v>
      </c>
      <c r="G43" t="s">
        <v>100</v>
      </c>
      <c r="H43">
        <v>16</v>
      </c>
      <c r="I43" t="s">
        <v>101</v>
      </c>
      <c r="J43" t="s">
        <v>102</v>
      </c>
      <c r="K43" t="s">
        <v>103</v>
      </c>
      <c r="L43">
        <v>11292489</v>
      </c>
      <c r="M43" t="s">
        <v>32</v>
      </c>
      <c r="N43">
        <v>30</v>
      </c>
      <c r="O43" s="1">
        <v>43577</v>
      </c>
      <c r="P43">
        <v>10</v>
      </c>
      <c r="Q43">
        <v>13672</v>
      </c>
      <c r="R43">
        <v>1367.2</v>
      </c>
      <c r="S43">
        <v>0</v>
      </c>
      <c r="T43">
        <v>15039.2</v>
      </c>
      <c r="U43">
        <v>0</v>
      </c>
      <c r="V43">
        <v>348600</v>
      </c>
      <c r="W43">
        <v>34860</v>
      </c>
      <c r="X43">
        <v>383460</v>
      </c>
      <c r="Y43">
        <v>398499</v>
      </c>
      <c r="Z43" s="2">
        <v>43605</v>
      </c>
      <c r="AA43" s="3">
        <v>43607</v>
      </c>
      <c r="AB43">
        <v>-2</v>
      </c>
    </row>
    <row r="44" spans="1:28">
      <c r="A44">
        <v>42000</v>
      </c>
      <c r="B44">
        <v>42314</v>
      </c>
      <c r="C44">
        <v>45391</v>
      </c>
      <c r="D44">
        <v>43279</v>
      </c>
      <c r="E44">
        <v>6506</v>
      </c>
      <c r="F44">
        <v>160</v>
      </c>
      <c r="G44" t="s">
        <v>50</v>
      </c>
      <c r="H44">
        <v>9</v>
      </c>
      <c r="I44" t="s">
        <v>104</v>
      </c>
      <c r="J44" t="s">
        <v>105</v>
      </c>
      <c r="K44" t="s">
        <v>106</v>
      </c>
      <c r="L44">
        <v>11292492</v>
      </c>
      <c r="M44" t="s">
        <v>32</v>
      </c>
      <c r="N44">
        <v>30</v>
      </c>
      <c r="O44" s="1">
        <v>43577</v>
      </c>
      <c r="P44">
        <v>10</v>
      </c>
      <c r="Q44">
        <v>0</v>
      </c>
      <c r="R44">
        <v>0</v>
      </c>
      <c r="S44">
        <v>700000</v>
      </c>
      <c r="T44">
        <v>700000</v>
      </c>
      <c r="U44">
        <v>0</v>
      </c>
      <c r="V44">
        <v>6524000</v>
      </c>
      <c r="W44">
        <v>652400</v>
      </c>
      <c r="X44">
        <v>7176400</v>
      </c>
      <c r="Y44">
        <v>7876400</v>
      </c>
      <c r="Z44" s="2">
        <v>43600</v>
      </c>
      <c r="AA44" s="3">
        <v>43607</v>
      </c>
      <c r="AB44">
        <v>-7</v>
      </c>
    </row>
    <row r="45" spans="1:28">
      <c r="A45">
        <v>42006</v>
      </c>
      <c r="B45">
        <v>42320</v>
      </c>
      <c r="C45">
        <v>45673</v>
      </c>
      <c r="D45">
        <v>43486</v>
      </c>
      <c r="E45">
        <v>5364</v>
      </c>
      <c r="F45">
        <v>144</v>
      </c>
      <c r="G45" t="s">
        <v>70</v>
      </c>
      <c r="H45">
        <v>18</v>
      </c>
      <c r="I45" t="s">
        <v>71</v>
      </c>
      <c r="J45" t="s">
        <v>107</v>
      </c>
      <c r="K45" t="s">
        <v>73</v>
      </c>
      <c r="L45">
        <v>11292498</v>
      </c>
      <c r="M45" t="s">
        <v>32</v>
      </c>
      <c r="N45">
        <v>30</v>
      </c>
      <c r="O45" s="1">
        <v>43577</v>
      </c>
      <c r="P45">
        <v>10</v>
      </c>
      <c r="Q45">
        <v>105108</v>
      </c>
      <c r="R45">
        <v>10510.800000000001</v>
      </c>
      <c r="S45">
        <v>0</v>
      </c>
      <c r="T45">
        <v>115618.8</v>
      </c>
      <c r="U45">
        <v>0</v>
      </c>
      <c r="V45">
        <v>247800</v>
      </c>
      <c r="W45">
        <v>24780</v>
      </c>
      <c r="X45">
        <v>272580</v>
      </c>
      <c r="Y45">
        <v>388199</v>
      </c>
      <c r="Z45" s="2">
        <v>0</v>
      </c>
      <c r="AA45" s="3">
        <v>43607</v>
      </c>
    </row>
    <row r="46" spans="1:28">
      <c r="A46">
        <v>42007</v>
      </c>
      <c r="B46">
        <v>42321</v>
      </c>
      <c r="C46">
        <v>45672</v>
      </c>
      <c r="D46">
        <v>43433</v>
      </c>
      <c r="E46">
        <v>5364</v>
      </c>
      <c r="F46">
        <v>144</v>
      </c>
      <c r="G46" t="s">
        <v>70</v>
      </c>
      <c r="H46">
        <v>18</v>
      </c>
      <c r="I46" t="s">
        <v>71</v>
      </c>
      <c r="J46" t="s">
        <v>108</v>
      </c>
      <c r="K46" t="s">
        <v>73</v>
      </c>
      <c r="L46">
        <v>11292499</v>
      </c>
      <c r="M46" t="s">
        <v>32</v>
      </c>
      <c r="N46">
        <v>30</v>
      </c>
      <c r="O46" s="1">
        <v>43577</v>
      </c>
      <c r="P46">
        <v>10</v>
      </c>
      <c r="Q46">
        <v>210216</v>
      </c>
      <c r="R46">
        <v>21021.600000000002</v>
      </c>
      <c r="S46">
        <v>0</v>
      </c>
      <c r="T46">
        <v>231237.6</v>
      </c>
      <c r="U46">
        <v>0</v>
      </c>
      <c r="V46">
        <v>495600</v>
      </c>
      <c r="W46">
        <v>49560</v>
      </c>
      <c r="X46">
        <v>545160</v>
      </c>
      <c r="Y46">
        <v>776398</v>
      </c>
      <c r="Z46" s="2">
        <v>0</v>
      </c>
      <c r="AA46" s="3">
        <v>43607</v>
      </c>
    </row>
    <row r="47" spans="1:28">
      <c r="A47">
        <v>42008</v>
      </c>
      <c r="B47">
        <v>42322</v>
      </c>
      <c r="C47">
        <v>45645</v>
      </c>
      <c r="D47">
        <v>43435</v>
      </c>
      <c r="E47">
        <v>5364</v>
      </c>
      <c r="F47">
        <v>144</v>
      </c>
      <c r="G47" t="s">
        <v>70</v>
      </c>
      <c r="H47">
        <v>18</v>
      </c>
      <c r="I47" t="s">
        <v>71</v>
      </c>
      <c r="J47" t="s">
        <v>109</v>
      </c>
      <c r="K47" t="s">
        <v>73</v>
      </c>
      <c r="L47">
        <v>11292500</v>
      </c>
      <c r="M47" t="s">
        <v>32</v>
      </c>
      <c r="N47">
        <v>30</v>
      </c>
      <c r="O47" s="1">
        <v>43577</v>
      </c>
      <c r="P47">
        <v>10</v>
      </c>
      <c r="Q47">
        <v>52554</v>
      </c>
      <c r="R47">
        <v>5255.4000000000005</v>
      </c>
      <c r="S47">
        <v>0</v>
      </c>
      <c r="T47">
        <v>57809.4</v>
      </c>
      <c r="U47">
        <v>0</v>
      </c>
      <c r="V47">
        <v>123900</v>
      </c>
      <c r="W47">
        <v>12390</v>
      </c>
      <c r="X47">
        <v>136290</v>
      </c>
      <c r="Y47">
        <v>194099</v>
      </c>
      <c r="Z47" s="2">
        <v>0</v>
      </c>
      <c r="AA47" s="3">
        <v>43607</v>
      </c>
    </row>
    <row r="48" spans="1:28">
      <c r="A48">
        <v>42009</v>
      </c>
      <c r="B48">
        <v>42323</v>
      </c>
      <c r="C48">
        <v>45644</v>
      </c>
      <c r="D48">
        <v>43434</v>
      </c>
      <c r="E48">
        <v>5364</v>
      </c>
      <c r="F48">
        <v>144</v>
      </c>
      <c r="G48" t="s">
        <v>70</v>
      </c>
      <c r="H48">
        <v>18</v>
      </c>
      <c r="I48" t="s">
        <v>71</v>
      </c>
      <c r="J48" t="s">
        <v>110</v>
      </c>
      <c r="K48" t="s">
        <v>73</v>
      </c>
      <c r="L48">
        <v>11292501</v>
      </c>
      <c r="M48" t="s">
        <v>32</v>
      </c>
      <c r="N48">
        <v>30</v>
      </c>
      <c r="O48" s="1">
        <v>43577</v>
      </c>
      <c r="P48">
        <v>10</v>
      </c>
      <c r="Q48">
        <v>105108</v>
      </c>
      <c r="R48">
        <v>10510.800000000001</v>
      </c>
      <c r="S48">
        <v>0</v>
      </c>
      <c r="T48">
        <v>115618.8</v>
      </c>
      <c r="U48">
        <v>0</v>
      </c>
      <c r="V48">
        <v>247800</v>
      </c>
      <c r="W48">
        <v>24780</v>
      </c>
      <c r="X48">
        <v>272580</v>
      </c>
      <c r="Y48">
        <v>388199</v>
      </c>
      <c r="Z48" s="2">
        <v>0</v>
      </c>
      <c r="AA48" s="3">
        <v>43607</v>
      </c>
    </row>
    <row r="49" spans="1:28">
      <c r="A49">
        <v>42010</v>
      </c>
      <c r="B49">
        <v>42324</v>
      </c>
      <c r="C49">
        <v>45492</v>
      </c>
      <c r="D49">
        <v>43356</v>
      </c>
      <c r="E49">
        <v>5364</v>
      </c>
      <c r="F49">
        <v>215</v>
      </c>
      <c r="G49" t="s">
        <v>111</v>
      </c>
      <c r="H49">
        <v>18</v>
      </c>
      <c r="I49" t="s">
        <v>71</v>
      </c>
      <c r="J49" t="s">
        <v>112</v>
      </c>
      <c r="K49" t="s">
        <v>73</v>
      </c>
      <c r="L49">
        <v>11292502</v>
      </c>
      <c r="M49" t="s">
        <v>32</v>
      </c>
      <c r="N49">
        <v>30</v>
      </c>
      <c r="O49" s="1">
        <v>43577</v>
      </c>
      <c r="P49">
        <v>10</v>
      </c>
      <c r="Q49">
        <v>270000</v>
      </c>
      <c r="R49">
        <v>27000</v>
      </c>
      <c r="S49">
        <v>0</v>
      </c>
      <c r="T49">
        <v>297000</v>
      </c>
      <c r="U49">
        <v>0</v>
      </c>
      <c r="V49">
        <v>1134000</v>
      </c>
      <c r="W49">
        <v>113400</v>
      </c>
      <c r="X49">
        <v>1247400</v>
      </c>
      <c r="Y49">
        <v>1544400</v>
      </c>
      <c r="Z49" s="2">
        <v>0</v>
      </c>
      <c r="AA49" s="3">
        <v>43607</v>
      </c>
    </row>
    <row r="50" spans="1:28">
      <c r="A50">
        <v>42011</v>
      </c>
      <c r="B50">
        <v>42325</v>
      </c>
      <c r="C50">
        <v>45565</v>
      </c>
      <c r="D50">
        <v>43431</v>
      </c>
      <c r="E50">
        <v>5364</v>
      </c>
      <c r="F50">
        <v>144</v>
      </c>
      <c r="G50" t="s">
        <v>111</v>
      </c>
      <c r="H50">
        <v>18</v>
      </c>
      <c r="I50" t="s">
        <v>71</v>
      </c>
      <c r="J50" t="s">
        <v>113</v>
      </c>
      <c r="K50" t="s">
        <v>73</v>
      </c>
      <c r="L50">
        <v>11292503</v>
      </c>
      <c r="M50" t="s">
        <v>32</v>
      </c>
      <c r="N50">
        <v>30</v>
      </c>
      <c r="O50" s="1">
        <v>43577</v>
      </c>
      <c r="P50">
        <v>10</v>
      </c>
      <c r="Q50">
        <v>270000</v>
      </c>
      <c r="R50">
        <v>27000</v>
      </c>
      <c r="S50">
        <v>0</v>
      </c>
      <c r="T50">
        <v>297000</v>
      </c>
      <c r="U50">
        <v>0</v>
      </c>
      <c r="V50">
        <v>1134000</v>
      </c>
      <c r="W50">
        <v>113400</v>
      </c>
      <c r="X50">
        <v>1247400</v>
      </c>
      <c r="Y50">
        <v>1544400</v>
      </c>
      <c r="Z50" s="2">
        <v>0</v>
      </c>
      <c r="AA50" s="3">
        <v>43607</v>
      </c>
    </row>
    <row r="51" spans="1:28">
      <c r="A51">
        <v>42015</v>
      </c>
      <c r="B51">
        <v>42329</v>
      </c>
      <c r="C51">
        <v>45231</v>
      </c>
      <c r="D51">
        <v>43174</v>
      </c>
      <c r="E51">
        <v>5633</v>
      </c>
      <c r="F51">
        <v>167</v>
      </c>
      <c r="G51" t="s">
        <v>70</v>
      </c>
      <c r="H51">
        <v>1</v>
      </c>
      <c r="I51" t="s">
        <v>114</v>
      </c>
      <c r="J51" t="s">
        <v>115</v>
      </c>
      <c r="K51" t="s">
        <v>116</v>
      </c>
      <c r="L51">
        <v>11292507</v>
      </c>
      <c r="M51" t="s">
        <v>32</v>
      </c>
      <c r="N51">
        <v>30</v>
      </c>
      <c r="O51" s="1">
        <v>43577</v>
      </c>
      <c r="P51">
        <v>10</v>
      </c>
      <c r="Q51">
        <v>0</v>
      </c>
      <c r="R51">
        <v>0</v>
      </c>
      <c r="S51">
        <v>0</v>
      </c>
      <c r="T51">
        <v>0</v>
      </c>
      <c r="U51">
        <v>0</v>
      </c>
      <c r="V51">
        <v>495600</v>
      </c>
      <c r="W51">
        <v>49560</v>
      </c>
      <c r="X51">
        <v>545160</v>
      </c>
      <c r="Y51">
        <v>545160</v>
      </c>
      <c r="Z51" s="2">
        <v>43598</v>
      </c>
      <c r="AA51" s="3">
        <v>43607</v>
      </c>
      <c r="AB51">
        <v>-9</v>
      </c>
    </row>
    <row r="52" spans="1:28">
      <c r="A52">
        <v>42034</v>
      </c>
      <c r="B52">
        <v>42348</v>
      </c>
      <c r="C52">
        <v>45630</v>
      </c>
      <c r="D52">
        <v>43477</v>
      </c>
      <c r="E52">
        <v>9828</v>
      </c>
      <c r="F52">
        <v>144</v>
      </c>
      <c r="G52" t="s">
        <v>75</v>
      </c>
      <c r="H52">
        <v>16</v>
      </c>
      <c r="I52" t="s">
        <v>117</v>
      </c>
      <c r="J52" t="s">
        <v>118</v>
      </c>
      <c r="K52" t="s">
        <v>119</v>
      </c>
      <c r="L52">
        <v>11292526</v>
      </c>
      <c r="M52" t="s">
        <v>32</v>
      </c>
      <c r="N52">
        <v>30</v>
      </c>
      <c r="O52" s="1">
        <v>43577</v>
      </c>
      <c r="P52">
        <v>10</v>
      </c>
      <c r="Q52">
        <v>0</v>
      </c>
      <c r="R52">
        <v>0</v>
      </c>
      <c r="S52">
        <v>0</v>
      </c>
      <c r="T52">
        <v>0</v>
      </c>
      <c r="U52">
        <v>0</v>
      </c>
      <c r="V52">
        <v>5592000</v>
      </c>
      <c r="W52">
        <v>559200</v>
      </c>
      <c r="X52">
        <v>6151200</v>
      </c>
      <c r="Y52">
        <v>6151200</v>
      </c>
      <c r="Z52" s="2">
        <v>0</v>
      </c>
      <c r="AA52" s="3">
        <v>43607</v>
      </c>
    </row>
    <row r="53" spans="1:28">
      <c r="A53">
        <v>42049</v>
      </c>
      <c r="B53">
        <v>42363</v>
      </c>
      <c r="C53">
        <v>45816</v>
      </c>
      <c r="D53">
        <v>43588</v>
      </c>
      <c r="E53">
        <v>8293</v>
      </c>
      <c r="F53">
        <v>229</v>
      </c>
      <c r="G53" t="s">
        <v>120</v>
      </c>
      <c r="H53">
        <v>5</v>
      </c>
      <c r="I53" t="s">
        <v>121</v>
      </c>
      <c r="J53" t="s">
        <v>122</v>
      </c>
      <c r="L53">
        <v>11292541</v>
      </c>
      <c r="M53" t="s">
        <v>32</v>
      </c>
      <c r="N53">
        <v>7</v>
      </c>
      <c r="O53" s="1">
        <v>43579</v>
      </c>
      <c r="P53">
        <v>10</v>
      </c>
      <c r="Q53">
        <v>0</v>
      </c>
      <c r="R53">
        <v>0</v>
      </c>
      <c r="S53">
        <v>0</v>
      </c>
      <c r="T53">
        <v>0</v>
      </c>
      <c r="U53">
        <v>0</v>
      </c>
      <c r="V53">
        <v>91182.05</v>
      </c>
      <c r="W53">
        <v>9118.2049999999999</v>
      </c>
      <c r="X53">
        <v>100300.255</v>
      </c>
      <c r="Y53">
        <v>100300</v>
      </c>
      <c r="Z53" s="2">
        <v>43579</v>
      </c>
      <c r="AA53" s="3">
        <v>43586</v>
      </c>
      <c r="AB53">
        <v>-7</v>
      </c>
    </row>
    <row r="54" spans="1:28">
      <c r="A54">
        <v>42090</v>
      </c>
      <c r="B54">
        <v>42404</v>
      </c>
      <c r="C54">
        <v>45810</v>
      </c>
      <c r="D54">
        <v>43623</v>
      </c>
      <c r="E54">
        <v>7800</v>
      </c>
      <c r="F54">
        <v>175</v>
      </c>
      <c r="G54" t="s">
        <v>123</v>
      </c>
      <c r="H54">
        <v>1</v>
      </c>
      <c r="I54" t="s">
        <v>124</v>
      </c>
      <c r="J54" t="s">
        <v>125</v>
      </c>
      <c r="L54">
        <v>11292582</v>
      </c>
      <c r="M54" t="s">
        <v>32</v>
      </c>
      <c r="N54">
        <v>30</v>
      </c>
      <c r="O54" s="1">
        <v>43580</v>
      </c>
      <c r="P54">
        <v>10</v>
      </c>
      <c r="Q54">
        <v>0</v>
      </c>
      <c r="R54">
        <v>0</v>
      </c>
      <c r="S54">
        <v>0</v>
      </c>
      <c r="T54">
        <v>0</v>
      </c>
      <c r="U54">
        <v>0</v>
      </c>
      <c r="V54">
        <v>2150400</v>
      </c>
      <c r="W54">
        <v>215040</v>
      </c>
      <c r="X54">
        <v>2365440</v>
      </c>
      <c r="Y54">
        <v>2365440</v>
      </c>
      <c r="Z54" s="2">
        <v>0</v>
      </c>
      <c r="AA54" s="3">
        <v>43610</v>
      </c>
    </row>
    <row r="55" spans="1:28">
      <c r="A55">
        <v>42091</v>
      </c>
      <c r="B55">
        <v>42405</v>
      </c>
      <c r="C55">
        <v>45773</v>
      </c>
      <c r="D55">
        <v>43565</v>
      </c>
      <c r="E55">
        <v>7800</v>
      </c>
      <c r="F55">
        <v>175</v>
      </c>
      <c r="G55" t="s">
        <v>49</v>
      </c>
      <c r="H55">
        <v>1</v>
      </c>
      <c r="I55" t="s">
        <v>124</v>
      </c>
      <c r="J55" t="s">
        <v>125</v>
      </c>
      <c r="L55">
        <v>11292583</v>
      </c>
      <c r="M55" t="s">
        <v>32</v>
      </c>
      <c r="N55">
        <v>30</v>
      </c>
      <c r="O55" s="1">
        <v>43580</v>
      </c>
      <c r="P55">
        <v>10</v>
      </c>
      <c r="Q55">
        <v>0</v>
      </c>
      <c r="R55">
        <v>0</v>
      </c>
      <c r="S55">
        <v>0</v>
      </c>
      <c r="T55">
        <v>0</v>
      </c>
      <c r="U55">
        <v>0</v>
      </c>
      <c r="V55">
        <v>4135950</v>
      </c>
      <c r="W55">
        <v>413595</v>
      </c>
      <c r="X55">
        <v>4549545</v>
      </c>
      <c r="Y55">
        <v>4549545</v>
      </c>
      <c r="Z55" s="2">
        <v>0</v>
      </c>
      <c r="AA55" s="3">
        <v>43610</v>
      </c>
    </row>
    <row r="56" spans="1:28">
      <c r="A56">
        <v>42096</v>
      </c>
      <c r="B56">
        <v>42410</v>
      </c>
      <c r="C56">
        <v>45772</v>
      </c>
      <c r="D56">
        <v>43584</v>
      </c>
      <c r="E56">
        <v>6882</v>
      </c>
      <c r="F56">
        <v>160</v>
      </c>
      <c r="G56" t="s">
        <v>126</v>
      </c>
      <c r="H56">
        <v>9</v>
      </c>
      <c r="I56" t="s">
        <v>127</v>
      </c>
      <c r="J56" t="s">
        <v>128</v>
      </c>
      <c r="K56" t="s">
        <v>129</v>
      </c>
      <c r="L56">
        <v>11292588</v>
      </c>
      <c r="M56" t="s">
        <v>32</v>
      </c>
      <c r="N56">
        <v>30</v>
      </c>
      <c r="O56" s="1">
        <v>43580</v>
      </c>
      <c r="P56">
        <v>10</v>
      </c>
      <c r="Q56">
        <v>0</v>
      </c>
      <c r="R56">
        <v>0</v>
      </c>
      <c r="S56">
        <v>0</v>
      </c>
      <c r="T56">
        <v>0</v>
      </c>
      <c r="U56">
        <v>0</v>
      </c>
      <c r="V56">
        <v>668500</v>
      </c>
      <c r="W56">
        <v>66850</v>
      </c>
      <c r="X56">
        <v>735350</v>
      </c>
      <c r="Y56">
        <v>735350</v>
      </c>
      <c r="Z56" s="2">
        <v>0</v>
      </c>
      <c r="AA56" s="3">
        <v>43610</v>
      </c>
    </row>
    <row r="57" spans="1:28">
      <c r="A57">
        <v>42097</v>
      </c>
      <c r="B57">
        <v>42411</v>
      </c>
      <c r="C57">
        <v>45766</v>
      </c>
      <c r="D57">
        <v>43544</v>
      </c>
      <c r="E57">
        <v>6882</v>
      </c>
      <c r="F57">
        <v>160</v>
      </c>
      <c r="G57" t="s">
        <v>130</v>
      </c>
      <c r="H57">
        <v>9</v>
      </c>
      <c r="I57" t="s">
        <v>127</v>
      </c>
      <c r="J57" t="s">
        <v>128</v>
      </c>
      <c r="K57" t="s">
        <v>129</v>
      </c>
      <c r="L57">
        <v>11292589</v>
      </c>
      <c r="M57" t="s">
        <v>32</v>
      </c>
      <c r="N57">
        <v>30</v>
      </c>
      <c r="O57" s="1">
        <v>43580</v>
      </c>
      <c r="P57">
        <v>10</v>
      </c>
      <c r="Q57">
        <v>0</v>
      </c>
      <c r="R57">
        <v>0</v>
      </c>
      <c r="S57">
        <v>360000</v>
      </c>
      <c r="T57">
        <v>360000</v>
      </c>
      <c r="U57">
        <v>0</v>
      </c>
      <c r="V57">
        <v>4074000</v>
      </c>
      <c r="W57">
        <v>407400</v>
      </c>
      <c r="X57">
        <v>4481400</v>
      </c>
      <c r="Y57">
        <v>4841400</v>
      </c>
      <c r="Z57" s="2">
        <v>0</v>
      </c>
      <c r="AA57" s="3">
        <v>43610</v>
      </c>
    </row>
    <row r="58" spans="1:28">
      <c r="A58">
        <v>42098</v>
      </c>
      <c r="B58">
        <v>42412</v>
      </c>
      <c r="C58">
        <v>45558</v>
      </c>
      <c r="D58">
        <v>43426</v>
      </c>
      <c r="E58">
        <v>203</v>
      </c>
      <c r="F58">
        <v>217</v>
      </c>
      <c r="G58" t="s">
        <v>131</v>
      </c>
      <c r="H58">
        <v>12</v>
      </c>
      <c r="I58" t="s">
        <v>132</v>
      </c>
      <c r="J58" t="s">
        <v>133</v>
      </c>
      <c r="K58" t="s">
        <v>134</v>
      </c>
      <c r="L58">
        <v>11292590</v>
      </c>
      <c r="M58" t="s">
        <v>32</v>
      </c>
      <c r="N58">
        <v>30</v>
      </c>
      <c r="O58" s="1">
        <v>43580</v>
      </c>
      <c r="P58">
        <v>10</v>
      </c>
      <c r="Q58">
        <v>0</v>
      </c>
      <c r="R58">
        <v>0</v>
      </c>
      <c r="S58">
        <v>0</v>
      </c>
      <c r="T58">
        <v>0</v>
      </c>
      <c r="U58">
        <v>0</v>
      </c>
      <c r="V58">
        <v>12846750</v>
      </c>
      <c r="W58">
        <v>1284675</v>
      </c>
      <c r="X58">
        <v>14131425</v>
      </c>
      <c r="Y58">
        <v>14131425</v>
      </c>
      <c r="Z58" s="2">
        <v>0</v>
      </c>
      <c r="AA58" s="3">
        <v>43610</v>
      </c>
    </row>
    <row r="59" spans="1:28">
      <c r="A59">
        <v>42099</v>
      </c>
      <c r="B59">
        <v>42413</v>
      </c>
      <c r="C59">
        <v>45756</v>
      </c>
      <c r="D59">
        <v>43426</v>
      </c>
      <c r="E59">
        <v>203</v>
      </c>
      <c r="F59">
        <v>217</v>
      </c>
      <c r="G59" t="s">
        <v>75</v>
      </c>
      <c r="H59">
        <v>12</v>
      </c>
      <c r="I59" t="s">
        <v>132</v>
      </c>
      <c r="J59" t="s">
        <v>133</v>
      </c>
      <c r="K59" t="s">
        <v>134</v>
      </c>
      <c r="L59">
        <v>11292591</v>
      </c>
      <c r="M59" t="s">
        <v>32</v>
      </c>
      <c r="N59">
        <v>30</v>
      </c>
      <c r="O59" s="1">
        <v>43580</v>
      </c>
      <c r="P59">
        <v>10</v>
      </c>
      <c r="Q59">
        <v>0</v>
      </c>
      <c r="R59">
        <v>0</v>
      </c>
      <c r="S59">
        <v>0</v>
      </c>
      <c r="T59">
        <v>0</v>
      </c>
      <c r="U59">
        <v>0</v>
      </c>
      <c r="V59">
        <v>16310000</v>
      </c>
      <c r="W59">
        <v>1631000</v>
      </c>
      <c r="X59">
        <v>17941000</v>
      </c>
      <c r="Y59">
        <v>17941000</v>
      </c>
      <c r="Z59" s="2">
        <v>0</v>
      </c>
      <c r="AA59" s="3">
        <v>43610</v>
      </c>
    </row>
    <row r="60" spans="1:28">
      <c r="A60">
        <v>42100</v>
      </c>
      <c r="B60">
        <v>42414</v>
      </c>
      <c r="C60">
        <v>45754</v>
      </c>
      <c r="D60">
        <v>43543</v>
      </c>
      <c r="E60">
        <v>6882</v>
      </c>
      <c r="F60">
        <v>160</v>
      </c>
      <c r="G60" t="s">
        <v>135</v>
      </c>
      <c r="H60">
        <v>9</v>
      </c>
      <c r="I60" t="s">
        <v>127</v>
      </c>
      <c r="J60" t="s">
        <v>136</v>
      </c>
      <c r="K60" t="s">
        <v>129</v>
      </c>
      <c r="L60">
        <v>11292592</v>
      </c>
      <c r="M60" t="s">
        <v>32</v>
      </c>
      <c r="N60">
        <v>30</v>
      </c>
      <c r="O60" s="1">
        <v>43580</v>
      </c>
      <c r="P60">
        <v>10</v>
      </c>
      <c r="Q60">
        <v>0</v>
      </c>
      <c r="R60">
        <v>0</v>
      </c>
      <c r="S60">
        <v>0</v>
      </c>
      <c r="T60">
        <v>0</v>
      </c>
      <c r="U60">
        <v>0</v>
      </c>
      <c r="V60">
        <v>39518850</v>
      </c>
      <c r="W60">
        <v>3951885</v>
      </c>
      <c r="X60">
        <v>43470735</v>
      </c>
      <c r="Y60">
        <v>43470735</v>
      </c>
      <c r="Z60" s="2">
        <v>0</v>
      </c>
      <c r="AA60" s="3">
        <v>43610</v>
      </c>
    </row>
    <row r="61" spans="1:28">
      <c r="A61">
        <v>42108</v>
      </c>
      <c r="B61">
        <v>42422</v>
      </c>
      <c r="C61">
        <v>45806</v>
      </c>
      <c r="D61">
        <v>43082</v>
      </c>
      <c r="E61">
        <v>4110</v>
      </c>
      <c r="F61">
        <v>144</v>
      </c>
      <c r="G61" t="s">
        <v>137</v>
      </c>
      <c r="H61">
        <v>16</v>
      </c>
      <c r="I61" t="s">
        <v>138</v>
      </c>
      <c r="J61" t="s">
        <v>139</v>
      </c>
      <c r="L61">
        <v>11292600</v>
      </c>
      <c r="M61" t="s">
        <v>32</v>
      </c>
      <c r="N61">
        <v>30</v>
      </c>
      <c r="O61" s="1">
        <v>43580</v>
      </c>
      <c r="P61">
        <v>10</v>
      </c>
      <c r="Q61">
        <v>0</v>
      </c>
      <c r="R61">
        <v>0</v>
      </c>
      <c r="S61">
        <v>0</v>
      </c>
      <c r="T61">
        <v>0</v>
      </c>
      <c r="U61">
        <v>0</v>
      </c>
      <c r="V61">
        <v>2380420</v>
      </c>
      <c r="W61">
        <v>238042</v>
      </c>
      <c r="X61">
        <v>2618462</v>
      </c>
      <c r="Y61">
        <v>2618462</v>
      </c>
      <c r="Z61" s="2">
        <v>0</v>
      </c>
      <c r="AA61" s="3">
        <v>43610</v>
      </c>
    </row>
    <row r="62" spans="1:28">
      <c r="A62">
        <v>42111</v>
      </c>
      <c r="B62">
        <v>42425</v>
      </c>
      <c r="C62">
        <v>45619</v>
      </c>
      <c r="D62">
        <v>43314</v>
      </c>
      <c r="E62">
        <v>1051</v>
      </c>
      <c r="F62">
        <v>160</v>
      </c>
      <c r="G62" t="s">
        <v>140</v>
      </c>
      <c r="H62">
        <v>9</v>
      </c>
      <c r="I62" t="s">
        <v>141</v>
      </c>
      <c r="J62" t="s">
        <v>142</v>
      </c>
      <c r="K62" t="s">
        <v>143</v>
      </c>
      <c r="L62">
        <v>11292603</v>
      </c>
      <c r="M62" t="s">
        <v>32</v>
      </c>
      <c r="N62">
        <v>30</v>
      </c>
      <c r="O62" s="1">
        <v>43580</v>
      </c>
      <c r="P62">
        <v>10</v>
      </c>
      <c r="Q62">
        <v>0</v>
      </c>
      <c r="R62">
        <v>0</v>
      </c>
      <c r="S62">
        <v>2178000</v>
      </c>
      <c r="T62">
        <v>2178000</v>
      </c>
      <c r="U62">
        <v>0</v>
      </c>
      <c r="V62">
        <v>18333000</v>
      </c>
      <c r="W62">
        <v>1833300</v>
      </c>
      <c r="X62">
        <v>20166300</v>
      </c>
      <c r="Y62">
        <v>22344300</v>
      </c>
      <c r="Z62" s="2">
        <v>0</v>
      </c>
      <c r="AA62" s="3">
        <v>43610</v>
      </c>
    </row>
    <row r="63" spans="1:28">
      <c r="A63">
        <v>42126</v>
      </c>
      <c r="B63">
        <v>42440</v>
      </c>
      <c r="C63">
        <v>45586</v>
      </c>
      <c r="D63">
        <v>43437</v>
      </c>
      <c r="E63">
        <v>9198</v>
      </c>
      <c r="F63">
        <v>175</v>
      </c>
      <c r="G63" t="s">
        <v>144</v>
      </c>
      <c r="H63">
        <v>22</v>
      </c>
      <c r="I63" t="s">
        <v>145</v>
      </c>
      <c r="J63" t="s">
        <v>146</v>
      </c>
      <c r="L63">
        <v>11292618</v>
      </c>
      <c r="M63" t="s">
        <v>32</v>
      </c>
      <c r="N63">
        <v>30</v>
      </c>
      <c r="O63" s="1">
        <v>43580</v>
      </c>
      <c r="P63">
        <v>10</v>
      </c>
      <c r="Q63">
        <v>0</v>
      </c>
      <c r="R63">
        <v>0</v>
      </c>
      <c r="S63">
        <v>0</v>
      </c>
      <c r="T63">
        <v>0</v>
      </c>
      <c r="U63">
        <v>0</v>
      </c>
      <c r="V63">
        <v>748000</v>
      </c>
      <c r="W63">
        <v>74800</v>
      </c>
      <c r="X63">
        <v>822800</v>
      </c>
      <c r="Y63">
        <v>822800</v>
      </c>
      <c r="Z63" s="2">
        <v>0</v>
      </c>
      <c r="AA63" s="3">
        <v>43610</v>
      </c>
    </row>
    <row r="64" spans="1:28">
      <c r="A64">
        <v>42134</v>
      </c>
      <c r="B64">
        <v>42448</v>
      </c>
      <c r="C64">
        <v>37718</v>
      </c>
      <c r="D64">
        <v>26994</v>
      </c>
      <c r="E64">
        <v>7678</v>
      </c>
      <c r="F64">
        <v>169</v>
      </c>
      <c r="G64" t="s">
        <v>147</v>
      </c>
      <c r="H64">
        <v>17</v>
      </c>
      <c r="I64" t="s">
        <v>148</v>
      </c>
      <c r="J64" t="s">
        <v>149</v>
      </c>
      <c r="L64">
        <v>11292626</v>
      </c>
      <c r="M64" t="s">
        <v>32</v>
      </c>
      <c r="N64">
        <v>30</v>
      </c>
      <c r="O64" s="1">
        <v>43580</v>
      </c>
      <c r="P64">
        <v>10</v>
      </c>
      <c r="Q64">
        <v>0</v>
      </c>
      <c r="R64">
        <v>0</v>
      </c>
      <c r="S64">
        <v>0</v>
      </c>
      <c r="T64">
        <v>0</v>
      </c>
      <c r="U64">
        <v>0</v>
      </c>
      <c r="V64">
        <v>814000</v>
      </c>
      <c r="W64">
        <v>81400</v>
      </c>
      <c r="X64">
        <v>895400</v>
      </c>
      <c r="Y64">
        <v>895400</v>
      </c>
      <c r="Z64" s="2">
        <v>0</v>
      </c>
      <c r="AA64" s="3">
        <v>43610</v>
      </c>
    </row>
    <row r="65" spans="1:27">
      <c r="A65">
        <v>42135</v>
      </c>
      <c r="B65">
        <v>42449</v>
      </c>
      <c r="C65">
        <v>37717</v>
      </c>
      <c r="D65">
        <v>26993</v>
      </c>
      <c r="E65">
        <v>7678</v>
      </c>
      <c r="F65">
        <v>169</v>
      </c>
      <c r="G65" t="s">
        <v>150</v>
      </c>
      <c r="H65">
        <v>17</v>
      </c>
      <c r="I65" t="s">
        <v>148</v>
      </c>
      <c r="J65" t="s">
        <v>149</v>
      </c>
      <c r="L65">
        <v>11292627</v>
      </c>
      <c r="M65" t="s">
        <v>32</v>
      </c>
      <c r="N65">
        <v>30</v>
      </c>
      <c r="O65" s="1">
        <v>43580</v>
      </c>
      <c r="P65">
        <v>10</v>
      </c>
      <c r="Q65">
        <v>0</v>
      </c>
      <c r="R65">
        <v>0</v>
      </c>
      <c r="S65">
        <v>0</v>
      </c>
      <c r="T65">
        <v>0</v>
      </c>
      <c r="U65">
        <v>0</v>
      </c>
      <c r="V65">
        <v>1790600</v>
      </c>
      <c r="W65">
        <v>179060</v>
      </c>
      <c r="X65">
        <v>1969660</v>
      </c>
      <c r="Y65">
        <v>1969660</v>
      </c>
      <c r="Z65" s="2">
        <v>0</v>
      </c>
      <c r="AA65" s="3">
        <v>43610</v>
      </c>
    </row>
    <row r="66" spans="1:27">
      <c r="A66">
        <v>42153</v>
      </c>
      <c r="B66">
        <v>42468</v>
      </c>
      <c r="C66">
        <v>45879</v>
      </c>
      <c r="D66">
        <v>43663</v>
      </c>
      <c r="E66">
        <v>7800</v>
      </c>
      <c r="F66">
        <v>175</v>
      </c>
      <c r="G66" t="s">
        <v>75</v>
      </c>
      <c r="H66">
        <v>1</v>
      </c>
      <c r="I66" t="s">
        <v>124</v>
      </c>
      <c r="J66" t="s">
        <v>125</v>
      </c>
      <c r="L66">
        <v>11292645</v>
      </c>
      <c r="M66" t="s">
        <v>32</v>
      </c>
      <c r="N66">
        <v>30</v>
      </c>
      <c r="O66" s="1">
        <v>43585</v>
      </c>
      <c r="P66">
        <v>10</v>
      </c>
      <c r="Q66">
        <v>0</v>
      </c>
      <c r="R66">
        <v>0</v>
      </c>
      <c r="S66">
        <v>0</v>
      </c>
      <c r="T66">
        <v>0</v>
      </c>
      <c r="U66">
        <v>0</v>
      </c>
      <c r="V66">
        <v>1075200</v>
      </c>
      <c r="W66">
        <v>107520</v>
      </c>
      <c r="X66">
        <v>1182720</v>
      </c>
      <c r="Y66">
        <v>1182720</v>
      </c>
      <c r="Z66" s="2">
        <v>0</v>
      </c>
      <c r="AA66" s="3">
        <v>43615</v>
      </c>
    </row>
    <row r="67" spans="1:27">
      <c r="A67">
        <v>42160</v>
      </c>
      <c r="B67">
        <v>42475</v>
      </c>
      <c r="C67">
        <v>45532</v>
      </c>
      <c r="D67">
        <v>43280</v>
      </c>
      <c r="E67">
        <v>10038</v>
      </c>
      <c r="F67">
        <v>202</v>
      </c>
      <c r="G67" t="s">
        <v>151</v>
      </c>
      <c r="H67">
        <v>8</v>
      </c>
      <c r="I67" t="s">
        <v>152</v>
      </c>
      <c r="J67" t="s">
        <v>153</v>
      </c>
      <c r="K67" t="s">
        <v>154</v>
      </c>
      <c r="L67">
        <v>11292652</v>
      </c>
      <c r="M67" t="s">
        <v>32</v>
      </c>
      <c r="N67">
        <v>30</v>
      </c>
      <c r="O67" s="1">
        <v>43585</v>
      </c>
      <c r="P67">
        <v>10</v>
      </c>
      <c r="Q67">
        <v>0</v>
      </c>
      <c r="R67">
        <v>0</v>
      </c>
      <c r="S67">
        <v>0</v>
      </c>
      <c r="T67">
        <v>0</v>
      </c>
      <c r="U67">
        <v>0</v>
      </c>
      <c r="V67">
        <v>636300</v>
      </c>
      <c r="W67">
        <v>63630</v>
      </c>
      <c r="X67">
        <v>699930</v>
      </c>
      <c r="Y67">
        <v>699930</v>
      </c>
      <c r="Z67" s="2">
        <v>0</v>
      </c>
      <c r="AA67" s="3">
        <v>43615</v>
      </c>
    </row>
    <row r="68" spans="1:27">
      <c r="A68">
        <v>42161</v>
      </c>
      <c r="B68">
        <v>42476</v>
      </c>
      <c r="C68">
        <v>45840</v>
      </c>
      <c r="D68">
        <v>43620</v>
      </c>
      <c r="E68">
        <v>10038</v>
      </c>
      <c r="F68">
        <v>202</v>
      </c>
      <c r="G68" t="s">
        <v>155</v>
      </c>
      <c r="H68">
        <v>8</v>
      </c>
      <c r="I68" t="s">
        <v>152</v>
      </c>
      <c r="J68" t="s">
        <v>153</v>
      </c>
      <c r="K68" t="s">
        <v>154</v>
      </c>
      <c r="L68">
        <v>11292653</v>
      </c>
      <c r="M68" t="s">
        <v>32</v>
      </c>
      <c r="N68">
        <v>30</v>
      </c>
      <c r="O68" s="1">
        <v>43585</v>
      </c>
      <c r="P68">
        <v>10</v>
      </c>
      <c r="Q68">
        <v>0</v>
      </c>
      <c r="R68">
        <v>0</v>
      </c>
      <c r="S68">
        <v>0</v>
      </c>
      <c r="T68">
        <v>0</v>
      </c>
      <c r="U68">
        <v>0</v>
      </c>
      <c r="V68">
        <v>3514000</v>
      </c>
      <c r="W68">
        <v>351400</v>
      </c>
      <c r="X68">
        <v>3865400</v>
      </c>
      <c r="Y68">
        <v>3865400</v>
      </c>
      <c r="Z68" s="2">
        <v>0</v>
      </c>
      <c r="AA68" s="3">
        <v>43615</v>
      </c>
    </row>
    <row r="69" spans="1:27">
      <c r="A69">
        <v>42168</v>
      </c>
      <c r="B69">
        <v>42483</v>
      </c>
      <c r="C69">
        <v>45844</v>
      </c>
      <c r="D69">
        <v>43572</v>
      </c>
      <c r="E69">
        <v>9149</v>
      </c>
      <c r="F69">
        <v>202</v>
      </c>
      <c r="G69" t="s">
        <v>156</v>
      </c>
      <c r="H69">
        <v>1</v>
      </c>
      <c r="I69" t="s">
        <v>157</v>
      </c>
      <c r="J69" t="s">
        <v>158</v>
      </c>
      <c r="L69">
        <v>11292660</v>
      </c>
      <c r="M69" t="s">
        <v>32</v>
      </c>
      <c r="N69">
        <v>30</v>
      </c>
      <c r="O69" s="1">
        <v>43585</v>
      </c>
      <c r="P69">
        <v>10</v>
      </c>
      <c r="Q69">
        <v>0</v>
      </c>
      <c r="R69">
        <v>0</v>
      </c>
      <c r="S69">
        <v>0</v>
      </c>
      <c r="T69">
        <v>0</v>
      </c>
      <c r="U69">
        <v>0</v>
      </c>
      <c r="V69">
        <v>978600</v>
      </c>
      <c r="W69">
        <v>97860</v>
      </c>
      <c r="X69">
        <v>1076460</v>
      </c>
      <c r="Y69">
        <v>1076460</v>
      </c>
      <c r="Z69" s="2">
        <v>0</v>
      </c>
      <c r="AA69" s="3">
        <v>43615</v>
      </c>
    </row>
    <row r="70" spans="1:27">
      <c r="A70">
        <v>42172</v>
      </c>
      <c r="B70">
        <v>42487</v>
      </c>
      <c r="C70">
        <v>45880</v>
      </c>
      <c r="D70">
        <v>43661</v>
      </c>
      <c r="E70">
        <v>8326</v>
      </c>
      <c r="F70">
        <v>160</v>
      </c>
      <c r="G70" t="s">
        <v>159</v>
      </c>
      <c r="H70">
        <v>1</v>
      </c>
      <c r="I70" t="s">
        <v>160</v>
      </c>
      <c r="J70" t="s">
        <v>161</v>
      </c>
      <c r="L70">
        <v>11292664</v>
      </c>
      <c r="M70" t="s">
        <v>32</v>
      </c>
      <c r="N70">
        <v>30</v>
      </c>
      <c r="O70" s="1">
        <v>43585</v>
      </c>
      <c r="P70">
        <v>10</v>
      </c>
      <c r="Q70">
        <v>0</v>
      </c>
      <c r="R70">
        <v>0</v>
      </c>
      <c r="S70">
        <v>0</v>
      </c>
      <c r="T70">
        <v>0</v>
      </c>
      <c r="U70">
        <v>0</v>
      </c>
      <c r="V70">
        <v>1975890</v>
      </c>
      <c r="W70">
        <v>197589</v>
      </c>
      <c r="X70">
        <v>2173479</v>
      </c>
      <c r="Y70">
        <v>2173479</v>
      </c>
      <c r="Z70" s="2">
        <v>0</v>
      </c>
      <c r="AA70" s="3">
        <v>43615</v>
      </c>
    </row>
    <row r="71" spans="1:27">
      <c r="A71">
        <v>42188</v>
      </c>
      <c r="B71">
        <v>42503</v>
      </c>
      <c r="C71">
        <v>45891</v>
      </c>
      <c r="D71">
        <v>43137</v>
      </c>
      <c r="E71">
        <v>102</v>
      </c>
      <c r="F71">
        <v>217</v>
      </c>
      <c r="G71" t="s">
        <v>162</v>
      </c>
      <c r="H71">
        <v>22</v>
      </c>
      <c r="I71" t="s">
        <v>88</v>
      </c>
      <c r="J71" t="s">
        <v>89</v>
      </c>
      <c r="K71" t="s">
        <v>90</v>
      </c>
      <c r="L71">
        <v>11292680</v>
      </c>
      <c r="M71" t="s">
        <v>32</v>
      </c>
      <c r="N71">
        <v>30</v>
      </c>
      <c r="O71" s="1">
        <v>43585</v>
      </c>
      <c r="P71">
        <v>10</v>
      </c>
      <c r="Q71">
        <v>0</v>
      </c>
      <c r="R71">
        <v>0</v>
      </c>
      <c r="S71">
        <v>0</v>
      </c>
      <c r="T71">
        <v>0</v>
      </c>
      <c r="U71">
        <v>0</v>
      </c>
      <c r="V71">
        <v>10206000</v>
      </c>
      <c r="W71">
        <v>1020600</v>
      </c>
      <c r="X71">
        <v>11226600</v>
      </c>
      <c r="Y71">
        <v>11226600</v>
      </c>
      <c r="Z71" s="2">
        <v>0</v>
      </c>
      <c r="AA71" s="3">
        <v>43615</v>
      </c>
    </row>
    <row r="72" spans="1:27">
      <c r="A72">
        <v>42189</v>
      </c>
      <c r="B72">
        <v>42504</v>
      </c>
      <c r="C72">
        <v>45709</v>
      </c>
      <c r="D72">
        <v>42743</v>
      </c>
      <c r="E72">
        <v>6677</v>
      </c>
      <c r="F72">
        <v>167</v>
      </c>
      <c r="G72" t="s">
        <v>91</v>
      </c>
      <c r="H72">
        <v>4</v>
      </c>
      <c r="I72" t="s">
        <v>92</v>
      </c>
      <c r="J72" t="s">
        <v>93</v>
      </c>
      <c r="K72" t="s">
        <v>94</v>
      </c>
      <c r="L72">
        <v>11292681</v>
      </c>
      <c r="M72" t="s">
        <v>32</v>
      </c>
      <c r="N72">
        <v>30</v>
      </c>
      <c r="O72" s="1">
        <v>43585</v>
      </c>
      <c r="P72">
        <v>10</v>
      </c>
      <c r="Q72">
        <v>7054</v>
      </c>
      <c r="R72">
        <v>705.40000000000009</v>
      </c>
      <c r="S72">
        <v>0</v>
      </c>
      <c r="T72">
        <v>7759.4</v>
      </c>
      <c r="U72">
        <v>0</v>
      </c>
      <c r="V72">
        <v>227637</v>
      </c>
      <c r="W72">
        <v>22763.7</v>
      </c>
      <c r="X72">
        <v>250400.7</v>
      </c>
      <c r="Y72">
        <v>258160</v>
      </c>
      <c r="Z72" s="2">
        <v>0</v>
      </c>
      <c r="AA72" s="3">
        <v>43615</v>
      </c>
    </row>
    <row r="73" spans="1:27">
      <c r="A73">
        <v>42190</v>
      </c>
      <c r="B73">
        <v>42505</v>
      </c>
      <c r="C73">
        <v>45300</v>
      </c>
      <c r="D73">
        <v>42549</v>
      </c>
      <c r="E73">
        <v>6677</v>
      </c>
      <c r="F73">
        <v>167</v>
      </c>
      <c r="G73" t="s">
        <v>163</v>
      </c>
      <c r="H73">
        <v>4</v>
      </c>
      <c r="I73" t="s">
        <v>92</v>
      </c>
      <c r="J73" t="s">
        <v>164</v>
      </c>
      <c r="K73" t="s">
        <v>94</v>
      </c>
      <c r="L73">
        <v>11292682</v>
      </c>
      <c r="M73" t="s">
        <v>32</v>
      </c>
      <c r="N73">
        <v>30</v>
      </c>
      <c r="O73" s="1">
        <v>43585</v>
      </c>
      <c r="P73">
        <v>10</v>
      </c>
      <c r="Q73">
        <v>10620</v>
      </c>
      <c r="R73">
        <v>1062</v>
      </c>
      <c r="S73">
        <v>0</v>
      </c>
      <c r="T73">
        <v>11682</v>
      </c>
      <c r="U73">
        <v>0</v>
      </c>
      <c r="V73">
        <v>330911</v>
      </c>
      <c r="W73">
        <v>33091.1</v>
      </c>
      <c r="X73">
        <v>364002.1</v>
      </c>
      <c r="Y73">
        <v>375684</v>
      </c>
      <c r="Z73" s="2">
        <v>0</v>
      </c>
      <c r="AA73" s="3">
        <v>43615</v>
      </c>
    </row>
    <row r="74" spans="1:27">
      <c r="A74">
        <v>42191</v>
      </c>
      <c r="B74">
        <v>42506</v>
      </c>
      <c r="C74">
        <v>45301</v>
      </c>
      <c r="D74">
        <v>42557</v>
      </c>
      <c r="E74">
        <v>6677</v>
      </c>
      <c r="F74">
        <v>167</v>
      </c>
      <c r="G74" t="s">
        <v>165</v>
      </c>
      <c r="H74">
        <v>4</v>
      </c>
      <c r="I74" t="s">
        <v>92</v>
      </c>
      <c r="J74" t="s">
        <v>164</v>
      </c>
      <c r="K74" t="s">
        <v>94</v>
      </c>
      <c r="L74">
        <v>11292683</v>
      </c>
      <c r="M74" t="s">
        <v>32</v>
      </c>
      <c r="N74">
        <v>30</v>
      </c>
      <c r="O74" s="1">
        <v>43585</v>
      </c>
      <c r="P74">
        <v>10</v>
      </c>
      <c r="Q74">
        <v>11135</v>
      </c>
      <c r="R74">
        <v>1113.5</v>
      </c>
      <c r="S74">
        <v>0</v>
      </c>
      <c r="T74">
        <v>12248.5</v>
      </c>
      <c r="U74">
        <v>0</v>
      </c>
      <c r="V74">
        <v>429090</v>
      </c>
      <c r="W74">
        <v>42909</v>
      </c>
      <c r="X74">
        <v>471999</v>
      </c>
      <c r="Y74">
        <v>484248</v>
      </c>
      <c r="Z74" s="2">
        <v>0</v>
      </c>
      <c r="AA74" s="3">
        <v>43615</v>
      </c>
    </row>
    <row r="75" spans="1:27">
      <c r="A75">
        <v>42192</v>
      </c>
      <c r="B75">
        <v>42507</v>
      </c>
      <c r="C75">
        <v>45681</v>
      </c>
      <c r="D75">
        <v>42750</v>
      </c>
      <c r="E75">
        <v>6677</v>
      </c>
      <c r="F75">
        <v>167</v>
      </c>
      <c r="G75" t="s">
        <v>91</v>
      </c>
      <c r="H75">
        <v>4</v>
      </c>
      <c r="I75" t="s">
        <v>92</v>
      </c>
      <c r="J75" t="s">
        <v>166</v>
      </c>
      <c r="K75" t="s">
        <v>94</v>
      </c>
      <c r="L75">
        <v>11292684</v>
      </c>
      <c r="M75" t="s">
        <v>32</v>
      </c>
      <c r="N75">
        <v>30</v>
      </c>
      <c r="O75" s="1">
        <v>43585</v>
      </c>
      <c r="P75">
        <v>10</v>
      </c>
      <c r="Q75">
        <v>2227</v>
      </c>
      <c r="R75">
        <v>222.70000000000002</v>
      </c>
      <c r="S75">
        <v>0</v>
      </c>
      <c r="T75">
        <v>2449.6999999999998</v>
      </c>
      <c r="U75">
        <v>0</v>
      </c>
      <c r="V75">
        <v>85818</v>
      </c>
      <c r="W75">
        <v>8581.8000000000011</v>
      </c>
      <c r="X75">
        <v>94399.8</v>
      </c>
      <c r="Y75">
        <v>96850</v>
      </c>
      <c r="Z75" s="2">
        <v>0</v>
      </c>
      <c r="AA75" s="3">
        <v>43615</v>
      </c>
    </row>
    <row r="76" spans="1:27">
      <c r="A76">
        <v>42193</v>
      </c>
      <c r="B76">
        <v>42508</v>
      </c>
      <c r="C76">
        <v>45679</v>
      </c>
      <c r="D76">
        <v>42748</v>
      </c>
      <c r="E76">
        <v>6677</v>
      </c>
      <c r="F76">
        <v>167</v>
      </c>
      <c r="G76" t="s">
        <v>91</v>
      </c>
      <c r="H76">
        <v>4</v>
      </c>
      <c r="I76" t="s">
        <v>92</v>
      </c>
      <c r="J76" t="s">
        <v>167</v>
      </c>
      <c r="K76" t="s">
        <v>94</v>
      </c>
      <c r="L76">
        <v>11292685</v>
      </c>
      <c r="M76" t="s">
        <v>32</v>
      </c>
      <c r="N76">
        <v>30</v>
      </c>
      <c r="O76" s="1">
        <v>43585</v>
      </c>
      <c r="P76">
        <v>10</v>
      </c>
      <c r="Q76">
        <v>1158</v>
      </c>
      <c r="R76">
        <v>115.80000000000001</v>
      </c>
      <c r="S76">
        <v>0</v>
      </c>
      <c r="T76">
        <v>1273.8</v>
      </c>
      <c r="U76">
        <v>0</v>
      </c>
      <c r="V76">
        <v>85818</v>
      </c>
      <c r="W76">
        <v>8581.8000000000011</v>
      </c>
      <c r="X76">
        <v>94399.8</v>
      </c>
      <c r="Y76">
        <v>95674</v>
      </c>
      <c r="Z76" s="2">
        <v>0</v>
      </c>
      <c r="AA76" s="3">
        <v>43615</v>
      </c>
    </row>
    <row r="77" spans="1:27">
      <c r="A77">
        <v>42194</v>
      </c>
      <c r="B77">
        <v>42509</v>
      </c>
      <c r="C77">
        <v>45676</v>
      </c>
      <c r="D77">
        <v>42771</v>
      </c>
      <c r="E77">
        <v>6677</v>
      </c>
      <c r="F77">
        <v>167</v>
      </c>
      <c r="G77" t="s">
        <v>91</v>
      </c>
      <c r="H77">
        <v>4</v>
      </c>
      <c r="I77" t="s">
        <v>92</v>
      </c>
      <c r="J77" t="s">
        <v>168</v>
      </c>
      <c r="K77" t="s">
        <v>94</v>
      </c>
      <c r="L77">
        <v>11292686</v>
      </c>
      <c r="M77" t="s">
        <v>32</v>
      </c>
      <c r="N77">
        <v>30</v>
      </c>
      <c r="O77" s="1">
        <v>43585</v>
      </c>
      <c r="P77">
        <v>10</v>
      </c>
      <c r="Q77">
        <v>1158</v>
      </c>
      <c r="R77">
        <v>115.80000000000001</v>
      </c>
      <c r="S77">
        <v>0</v>
      </c>
      <c r="T77">
        <v>1273.8</v>
      </c>
      <c r="U77">
        <v>0</v>
      </c>
      <c r="V77">
        <v>85818</v>
      </c>
      <c r="W77">
        <v>8581.8000000000011</v>
      </c>
      <c r="X77">
        <v>94399.8</v>
      </c>
      <c r="Y77">
        <v>95674</v>
      </c>
      <c r="Z77" s="2">
        <v>0</v>
      </c>
      <c r="AA77" s="3">
        <v>43615</v>
      </c>
    </row>
    <row r="78" spans="1:27">
      <c r="A78">
        <v>42195</v>
      </c>
      <c r="B78">
        <v>42510</v>
      </c>
      <c r="C78">
        <v>45680</v>
      </c>
      <c r="D78">
        <v>42765</v>
      </c>
      <c r="E78">
        <v>6677</v>
      </c>
      <c r="F78">
        <v>167</v>
      </c>
      <c r="G78" t="s">
        <v>91</v>
      </c>
      <c r="H78">
        <v>4</v>
      </c>
      <c r="I78" t="s">
        <v>92</v>
      </c>
      <c r="J78" t="s">
        <v>169</v>
      </c>
      <c r="K78" t="s">
        <v>94</v>
      </c>
      <c r="L78">
        <v>11292687</v>
      </c>
      <c r="M78" t="s">
        <v>32</v>
      </c>
      <c r="N78">
        <v>30</v>
      </c>
      <c r="O78" s="1">
        <v>43585</v>
      </c>
      <c r="P78">
        <v>10</v>
      </c>
      <c r="Q78">
        <v>5317</v>
      </c>
      <c r="R78">
        <v>531.70000000000005</v>
      </c>
      <c r="S78">
        <v>0</v>
      </c>
      <c r="T78">
        <v>5848.7</v>
      </c>
      <c r="U78">
        <v>0</v>
      </c>
      <c r="V78">
        <v>266182</v>
      </c>
      <c r="W78">
        <v>26618.2</v>
      </c>
      <c r="X78">
        <v>292800.2</v>
      </c>
      <c r="Y78">
        <v>298649</v>
      </c>
      <c r="Z78" s="2">
        <v>0</v>
      </c>
      <c r="AA78" s="3">
        <v>43615</v>
      </c>
    </row>
    <row r="79" spans="1:27">
      <c r="A79">
        <v>42196</v>
      </c>
      <c r="B79">
        <v>42511</v>
      </c>
      <c r="C79">
        <v>45677</v>
      </c>
      <c r="D79">
        <v>42744</v>
      </c>
      <c r="E79">
        <v>6677</v>
      </c>
      <c r="F79">
        <v>167</v>
      </c>
      <c r="G79" t="s">
        <v>91</v>
      </c>
      <c r="H79">
        <v>4</v>
      </c>
      <c r="I79" t="s">
        <v>92</v>
      </c>
      <c r="J79" t="s">
        <v>170</v>
      </c>
      <c r="K79" t="s">
        <v>94</v>
      </c>
      <c r="L79">
        <v>11292688</v>
      </c>
      <c r="M79" t="s">
        <v>32</v>
      </c>
      <c r="N79">
        <v>30</v>
      </c>
      <c r="O79" s="1">
        <v>43585</v>
      </c>
      <c r="P79">
        <v>10</v>
      </c>
      <c r="Q79">
        <v>13142</v>
      </c>
      <c r="R79">
        <v>1314.2</v>
      </c>
      <c r="S79">
        <v>0</v>
      </c>
      <c r="T79">
        <v>14456.2</v>
      </c>
      <c r="U79">
        <v>0</v>
      </c>
      <c r="V79">
        <v>742545</v>
      </c>
      <c r="W79">
        <v>74254.5</v>
      </c>
      <c r="X79">
        <v>816799.5</v>
      </c>
      <c r="Y79">
        <v>831256</v>
      </c>
      <c r="Z79" s="2">
        <v>0</v>
      </c>
      <c r="AA79" s="3">
        <v>43615</v>
      </c>
    </row>
    <row r="80" spans="1:27">
      <c r="A80">
        <v>42197</v>
      </c>
      <c r="B80">
        <v>42512</v>
      </c>
      <c r="C80">
        <v>45706</v>
      </c>
      <c r="D80">
        <v>42717</v>
      </c>
      <c r="E80">
        <v>6677</v>
      </c>
      <c r="F80">
        <v>167</v>
      </c>
      <c r="G80" t="s">
        <v>91</v>
      </c>
      <c r="H80">
        <v>4</v>
      </c>
      <c r="I80" t="s">
        <v>92</v>
      </c>
      <c r="J80" t="s">
        <v>95</v>
      </c>
      <c r="K80" t="s">
        <v>94</v>
      </c>
      <c r="L80">
        <v>11292689</v>
      </c>
      <c r="M80" t="s">
        <v>32</v>
      </c>
      <c r="N80">
        <v>30</v>
      </c>
      <c r="O80" s="1">
        <v>43585</v>
      </c>
      <c r="P80">
        <v>10</v>
      </c>
      <c r="Q80">
        <v>1966</v>
      </c>
      <c r="R80">
        <v>196.60000000000002</v>
      </c>
      <c r="S80">
        <v>0</v>
      </c>
      <c r="T80">
        <v>2162.6</v>
      </c>
      <c r="U80">
        <v>0</v>
      </c>
      <c r="V80">
        <v>133091</v>
      </c>
      <c r="W80">
        <v>13309.1</v>
      </c>
      <c r="X80">
        <v>146400.1</v>
      </c>
      <c r="Y80">
        <v>148563</v>
      </c>
      <c r="Z80" s="2">
        <v>0</v>
      </c>
      <c r="AA80" s="3">
        <v>43615</v>
      </c>
    </row>
    <row r="81" spans="1:27">
      <c r="A81">
        <v>42198</v>
      </c>
      <c r="B81">
        <v>42513</v>
      </c>
      <c r="C81">
        <v>45708</v>
      </c>
      <c r="D81">
        <v>42742</v>
      </c>
      <c r="E81">
        <v>6677</v>
      </c>
      <c r="F81">
        <v>167</v>
      </c>
      <c r="G81" t="s">
        <v>91</v>
      </c>
      <c r="H81">
        <v>4</v>
      </c>
      <c r="I81" t="s">
        <v>92</v>
      </c>
      <c r="J81" t="s">
        <v>171</v>
      </c>
      <c r="K81" t="s">
        <v>94</v>
      </c>
      <c r="L81">
        <v>11292690</v>
      </c>
      <c r="M81" t="s">
        <v>32</v>
      </c>
      <c r="N81">
        <v>30</v>
      </c>
      <c r="O81" s="1">
        <v>43585</v>
      </c>
      <c r="P81">
        <v>10</v>
      </c>
      <c r="Q81">
        <v>11580</v>
      </c>
      <c r="R81">
        <v>1158</v>
      </c>
      <c r="S81">
        <v>0</v>
      </c>
      <c r="T81">
        <v>12738</v>
      </c>
      <c r="U81">
        <v>0</v>
      </c>
      <c r="V81">
        <v>189092</v>
      </c>
      <c r="W81">
        <v>18909.2</v>
      </c>
      <c r="X81">
        <v>208001.2</v>
      </c>
      <c r="Y81">
        <v>220739</v>
      </c>
      <c r="Z81" s="2">
        <v>0</v>
      </c>
      <c r="AA81" s="3">
        <v>43615</v>
      </c>
    </row>
    <row r="82" spans="1:27">
      <c r="A82">
        <v>42199</v>
      </c>
      <c r="B82">
        <v>42514</v>
      </c>
      <c r="C82">
        <v>45678</v>
      </c>
      <c r="D82">
        <v>42745</v>
      </c>
      <c r="E82">
        <v>6677</v>
      </c>
      <c r="F82">
        <v>167</v>
      </c>
      <c r="G82" t="s">
        <v>91</v>
      </c>
      <c r="H82">
        <v>4</v>
      </c>
      <c r="I82" t="s">
        <v>92</v>
      </c>
      <c r="J82" t="s">
        <v>172</v>
      </c>
      <c r="K82" t="s">
        <v>94</v>
      </c>
      <c r="L82">
        <v>11292691</v>
      </c>
      <c r="M82" t="s">
        <v>32</v>
      </c>
      <c r="N82">
        <v>30</v>
      </c>
      <c r="O82" s="1">
        <v>43585</v>
      </c>
      <c r="P82">
        <v>10</v>
      </c>
      <c r="Q82">
        <v>7054</v>
      </c>
      <c r="R82">
        <v>705.40000000000009</v>
      </c>
      <c r="S82">
        <v>0</v>
      </c>
      <c r="T82">
        <v>7759.4</v>
      </c>
      <c r="U82">
        <v>0</v>
      </c>
      <c r="V82">
        <v>227637</v>
      </c>
      <c r="W82">
        <v>22763.7</v>
      </c>
      <c r="X82">
        <v>250400.7</v>
      </c>
      <c r="Y82">
        <v>258160</v>
      </c>
      <c r="Z82" s="2">
        <v>0</v>
      </c>
      <c r="AA82" s="3">
        <v>43615</v>
      </c>
    </row>
    <row r="83" spans="1:27">
      <c r="A83">
        <v>42200</v>
      </c>
      <c r="B83">
        <v>42515</v>
      </c>
      <c r="C83">
        <v>45483</v>
      </c>
      <c r="D83">
        <v>42747</v>
      </c>
      <c r="E83">
        <v>6677</v>
      </c>
      <c r="F83">
        <v>167</v>
      </c>
      <c r="G83" t="s">
        <v>91</v>
      </c>
      <c r="H83">
        <v>4</v>
      </c>
      <c r="I83" t="s">
        <v>92</v>
      </c>
      <c r="J83" t="s">
        <v>173</v>
      </c>
      <c r="K83" t="s">
        <v>94</v>
      </c>
      <c r="L83">
        <v>11292692</v>
      </c>
      <c r="M83" t="s">
        <v>32</v>
      </c>
      <c r="N83">
        <v>30</v>
      </c>
      <c r="O83" s="1">
        <v>43585</v>
      </c>
      <c r="P83">
        <v>10</v>
      </c>
      <c r="Q83">
        <v>10912</v>
      </c>
      <c r="R83">
        <v>1091.2</v>
      </c>
      <c r="S83">
        <v>0</v>
      </c>
      <c r="T83">
        <v>12003.2</v>
      </c>
      <c r="U83">
        <v>0</v>
      </c>
      <c r="V83">
        <v>227637</v>
      </c>
      <c r="W83">
        <v>22763.7</v>
      </c>
      <c r="X83">
        <v>250400.7</v>
      </c>
      <c r="Y83">
        <v>262404</v>
      </c>
      <c r="Z83" s="2">
        <v>0</v>
      </c>
      <c r="AA83" s="3">
        <v>43615</v>
      </c>
    </row>
    <row r="84" spans="1:27">
      <c r="A84">
        <v>42201</v>
      </c>
      <c r="B84">
        <v>42516</v>
      </c>
      <c r="C84">
        <v>45671</v>
      </c>
      <c r="D84">
        <v>42720</v>
      </c>
      <c r="E84">
        <v>6677</v>
      </c>
      <c r="F84">
        <v>167</v>
      </c>
      <c r="G84" t="s">
        <v>91</v>
      </c>
      <c r="H84">
        <v>4</v>
      </c>
      <c r="I84" t="s">
        <v>92</v>
      </c>
      <c r="J84" t="s">
        <v>174</v>
      </c>
      <c r="K84" t="s">
        <v>94</v>
      </c>
      <c r="L84">
        <v>11292693</v>
      </c>
      <c r="M84" t="s">
        <v>32</v>
      </c>
      <c r="N84">
        <v>30</v>
      </c>
      <c r="O84" s="1">
        <v>43585</v>
      </c>
      <c r="P84">
        <v>10</v>
      </c>
      <c r="Q84">
        <v>33046</v>
      </c>
      <c r="R84">
        <v>3304.6000000000004</v>
      </c>
      <c r="S84">
        <v>0</v>
      </c>
      <c r="T84">
        <v>36350.6</v>
      </c>
      <c r="U84">
        <v>0</v>
      </c>
      <c r="V84">
        <v>1146913</v>
      </c>
      <c r="W84">
        <v>114691.3</v>
      </c>
      <c r="X84">
        <v>1261604.3</v>
      </c>
      <c r="Y84">
        <v>1297955</v>
      </c>
      <c r="Z84" s="2">
        <v>0</v>
      </c>
      <c r="AA84" s="3">
        <v>43615</v>
      </c>
    </row>
    <row r="85" spans="1:27">
      <c r="A85">
        <v>42202</v>
      </c>
      <c r="B85">
        <v>42517</v>
      </c>
      <c r="C85">
        <v>45482</v>
      </c>
      <c r="D85">
        <v>42769</v>
      </c>
      <c r="E85">
        <v>6677</v>
      </c>
      <c r="F85">
        <v>167</v>
      </c>
      <c r="G85" t="s">
        <v>91</v>
      </c>
      <c r="H85">
        <v>4</v>
      </c>
      <c r="I85" t="s">
        <v>92</v>
      </c>
      <c r="J85" t="s">
        <v>175</v>
      </c>
      <c r="K85" t="s">
        <v>94</v>
      </c>
      <c r="L85">
        <v>11292694</v>
      </c>
      <c r="M85" t="s">
        <v>32</v>
      </c>
      <c r="N85">
        <v>30</v>
      </c>
      <c r="O85" s="1">
        <v>43585</v>
      </c>
      <c r="P85">
        <v>10</v>
      </c>
      <c r="Q85">
        <v>2227</v>
      </c>
      <c r="R85">
        <v>222.70000000000002</v>
      </c>
      <c r="S85">
        <v>0</v>
      </c>
      <c r="T85">
        <v>2449.6999999999998</v>
      </c>
      <c r="U85">
        <v>0</v>
      </c>
      <c r="V85">
        <v>85818</v>
      </c>
      <c r="W85">
        <v>8581.8000000000011</v>
      </c>
      <c r="X85">
        <v>94399.8</v>
      </c>
      <c r="Y85">
        <v>96850</v>
      </c>
      <c r="Z85" s="2">
        <v>0</v>
      </c>
      <c r="AA85" s="3">
        <v>43615</v>
      </c>
    </row>
    <row r="86" spans="1:27">
      <c r="A86">
        <v>42203</v>
      </c>
      <c r="B86">
        <v>42518</v>
      </c>
      <c r="C86">
        <v>45145</v>
      </c>
      <c r="D86">
        <v>42766</v>
      </c>
      <c r="E86">
        <v>6677</v>
      </c>
      <c r="F86">
        <v>167</v>
      </c>
      <c r="G86" t="s">
        <v>91</v>
      </c>
      <c r="H86">
        <v>4</v>
      </c>
      <c r="I86" t="s">
        <v>92</v>
      </c>
      <c r="J86" t="s">
        <v>176</v>
      </c>
      <c r="K86" t="s">
        <v>94</v>
      </c>
      <c r="L86">
        <v>11292695</v>
      </c>
      <c r="M86" t="s">
        <v>32</v>
      </c>
      <c r="N86">
        <v>30</v>
      </c>
      <c r="O86" s="1">
        <v>43585</v>
      </c>
      <c r="P86">
        <v>10</v>
      </c>
      <c r="Q86">
        <v>4351</v>
      </c>
      <c r="R86">
        <v>435.1</v>
      </c>
      <c r="S86">
        <v>0</v>
      </c>
      <c r="T86">
        <v>4786.1000000000004</v>
      </c>
      <c r="U86">
        <v>0</v>
      </c>
      <c r="V86">
        <v>218909</v>
      </c>
      <c r="W86">
        <v>21890.9</v>
      </c>
      <c r="X86">
        <v>240799.9</v>
      </c>
      <c r="Y86">
        <v>245586</v>
      </c>
      <c r="Z86" s="2">
        <v>0</v>
      </c>
      <c r="AA86" s="3">
        <v>43615</v>
      </c>
    </row>
    <row r="87" spans="1:27">
      <c r="A87">
        <v>42204</v>
      </c>
      <c r="B87">
        <v>42519</v>
      </c>
      <c r="C87">
        <v>45298</v>
      </c>
      <c r="D87">
        <v>42749</v>
      </c>
      <c r="E87">
        <v>6677</v>
      </c>
      <c r="F87">
        <v>167</v>
      </c>
      <c r="G87" t="s">
        <v>91</v>
      </c>
      <c r="H87">
        <v>4</v>
      </c>
      <c r="I87" t="s">
        <v>92</v>
      </c>
      <c r="J87" t="s">
        <v>177</v>
      </c>
      <c r="K87" t="s">
        <v>94</v>
      </c>
      <c r="L87">
        <v>11292696</v>
      </c>
      <c r="M87" t="s">
        <v>32</v>
      </c>
      <c r="N87">
        <v>30</v>
      </c>
      <c r="O87" s="1">
        <v>43585</v>
      </c>
      <c r="P87">
        <v>10</v>
      </c>
      <c r="Q87">
        <v>1158</v>
      </c>
      <c r="R87">
        <v>115.80000000000001</v>
      </c>
      <c r="S87">
        <v>0</v>
      </c>
      <c r="T87">
        <v>1273.8</v>
      </c>
      <c r="U87">
        <v>0</v>
      </c>
      <c r="V87">
        <v>85818</v>
      </c>
      <c r="W87">
        <v>8581.8000000000011</v>
      </c>
      <c r="X87">
        <v>94399.8</v>
      </c>
      <c r="Y87">
        <v>95674</v>
      </c>
      <c r="Z87" s="2">
        <v>0</v>
      </c>
      <c r="AA87" s="3">
        <v>43615</v>
      </c>
    </row>
    <row r="88" spans="1:27">
      <c r="A88">
        <v>42229</v>
      </c>
      <c r="B88">
        <v>42544</v>
      </c>
      <c r="C88">
        <v>46013</v>
      </c>
      <c r="D88">
        <v>43748</v>
      </c>
      <c r="E88">
        <v>1585</v>
      </c>
      <c r="F88">
        <v>144</v>
      </c>
      <c r="G88" t="s">
        <v>178</v>
      </c>
      <c r="H88">
        <v>16</v>
      </c>
      <c r="I88" t="s">
        <v>101</v>
      </c>
      <c r="J88" t="s">
        <v>179</v>
      </c>
      <c r="K88" t="s">
        <v>103</v>
      </c>
      <c r="L88">
        <v>11292721</v>
      </c>
      <c r="M88" t="s">
        <v>32</v>
      </c>
      <c r="N88">
        <v>30</v>
      </c>
      <c r="O88" s="1">
        <v>43599</v>
      </c>
      <c r="P88">
        <v>10</v>
      </c>
      <c r="Q88">
        <v>698160</v>
      </c>
      <c r="R88">
        <v>69816</v>
      </c>
      <c r="S88">
        <v>0</v>
      </c>
      <c r="T88">
        <v>767976</v>
      </c>
      <c r="U88">
        <v>0</v>
      </c>
      <c r="V88">
        <v>17253600</v>
      </c>
      <c r="W88">
        <v>1725360</v>
      </c>
      <c r="X88">
        <v>18978960</v>
      </c>
      <c r="Y88">
        <v>19746936</v>
      </c>
      <c r="Z88" s="2">
        <v>0</v>
      </c>
      <c r="AA88" s="3">
        <v>43629</v>
      </c>
    </row>
    <row r="89" spans="1:27">
      <c r="A89">
        <v>42230</v>
      </c>
      <c r="B89">
        <v>42545</v>
      </c>
      <c r="C89">
        <v>45945</v>
      </c>
      <c r="D89">
        <v>43555</v>
      </c>
      <c r="E89">
        <v>1585</v>
      </c>
      <c r="F89">
        <v>175</v>
      </c>
      <c r="G89" t="s">
        <v>180</v>
      </c>
      <c r="H89">
        <v>16</v>
      </c>
      <c r="I89" t="s">
        <v>101</v>
      </c>
      <c r="J89" t="s">
        <v>102</v>
      </c>
      <c r="K89" t="s">
        <v>103</v>
      </c>
      <c r="L89">
        <v>11292722</v>
      </c>
      <c r="M89" t="s">
        <v>32</v>
      </c>
      <c r="N89">
        <v>30</v>
      </c>
      <c r="O89" s="1">
        <v>43599</v>
      </c>
      <c r="P89">
        <v>10</v>
      </c>
      <c r="Q89">
        <v>30000</v>
      </c>
      <c r="R89">
        <v>3000</v>
      </c>
      <c r="S89">
        <v>0</v>
      </c>
      <c r="T89">
        <v>33000</v>
      </c>
      <c r="U89">
        <v>0</v>
      </c>
      <c r="V89">
        <v>2870000</v>
      </c>
      <c r="W89">
        <v>287000</v>
      </c>
      <c r="X89">
        <v>3157000</v>
      </c>
      <c r="Y89">
        <v>3190000</v>
      </c>
      <c r="Z89" s="2">
        <v>0</v>
      </c>
      <c r="AA89" s="3">
        <v>43629</v>
      </c>
    </row>
    <row r="90" spans="1:27">
      <c r="A90">
        <v>42231</v>
      </c>
      <c r="B90">
        <v>42546</v>
      </c>
      <c r="C90">
        <v>45944</v>
      </c>
      <c r="D90">
        <v>43555</v>
      </c>
      <c r="E90">
        <v>1585</v>
      </c>
      <c r="F90">
        <v>175</v>
      </c>
      <c r="G90" t="s">
        <v>180</v>
      </c>
      <c r="H90">
        <v>16</v>
      </c>
      <c r="I90" t="s">
        <v>101</v>
      </c>
      <c r="J90" t="s">
        <v>102</v>
      </c>
      <c r="K90" t="s">
        <v>103</v>
      </c>
      <c r="L90">
        <v>11292723</v>
      </c>
      <c r="M90" t="s">
        <v>32</v>
      </c>
      <c r="N90">
        <v>30</v>
      </c>
      <c r="O90" s="1">
        <v>43599</v>
      </c>
      <c r="P90">
        <v>10</v>
      </c>
      <c r="Q90">
        <v>30000</v>
      </c>
      <c r="R90">
        <v>3000</v>
      </c>
      <c r="S90">
        <v>0</v>
      </c>
      <c r="T90">
        <v>33000</v>
      </c>
      <c r="U90">
        <v>0</v>
      </c>
      <c r="V90">
        <v>2870000</v>
      </c>
      <c r="W90">
        <v>287000</v>
      </c>
      <c r="X90">
        <v>3157000</v>
      </c>
      <c r="Y90">
        <v>3190000</v>
      </c>
      <c r="Z90" s="2">
        <v>0</v>
      </c>
      <c r="AA90" s="3">
        <v>43629</v>
      </c>
    </row>
    <row r="91" spans="1:27">
      <c r="A91">
        <v>42232</v>
      </c>
      <c r="B91">
        <v>42547</v>
      </c>
      <c r="C91">
        <v>45901</v>
      </c>
      <c r="D91">
        <v>43518</v>
      </c>
      <c r="E91">
        <v>1585</v>
      </c>
      <c r="F91">
        <v>144</v>
      </c>
      <c r="G91" t="s">
        <v>181</v>
      </c>
      <c r="H91">
        <v>16</v>
      </c>
      <c r="I91" t="s">
        <v>101</v>
      </c>
      <c r="J91" t="s">
        <v>102</v>
      </c>
      <c r="K91" t="s">
        <v>103</v>
      </c>
      <c r="L91">
        <v>11292724</v>
      </c>
      <c r="M91" t="s">
        <v>32</v>
      </c>
      <c r="N91">
        <v>30</v>
      </c>
      <c r="O91" s="1">
        <v>43599</v>
      </c>
      <c r="P91">
        <v>10</v>
      </c>
      <c r="Q91">
        <v>648690</v>
      </c>
      <c r="R91">
        <v>64869</v>
      </c>
      <c r="S91">
        <v>0</v>
      </c>
      <c r="T91">
        <v>713559</v>
      </c>
      <c r="U91">
        <v>0</v>
      </c>
      <c r="V91">
        <v>20587000</v>
      </c>
      <c r="W91">
        <v>2058700</v>
      </c>
      <c r="X91">
        <v>22645700</v>
      </c>
      <c r="Y91">
        <v>23359259</v>
      </c>
      <c r="Z91" s="2">
        <v>0</v>
      </c>
      <c r="AA91" s="3">
        <v>43629</v>
      </c>
    </row>
    <row r="92" spans="1:27">
      <c r="A92">
        <v>42233</v>
      </c>
      <c r="B92">
        <v>42548</v>
      </c>
      <c r="C92">
        <v>45898</v>
      </c>
      <c r="D92">
        <v>43660</v>
      </c>
      <c r="E92">
        <v>1585</v>
      </c>
      <c r="F92">
        <v>144</v>
      </c>
      <c r="G92" t="s">
        <v>182</v>
      </c>
      <c r="H92">
        <v>16</v>
      </c>
      <c r="I92" t="s">
        <v>101</v>
      </c>
      <c r="J92" t="s">
        <v>102</v>
      </c>
      <c r="K92" t="s">
        <v>103</v>
      </c>
      <c r="L92">
        <v>11292725</v>
      </c>
      <c r="M92" t="s">
        <v>32</v>
      </c>
      <c r="N92">
        <v>30</v>
      </c>
      <c r="O92" s="1">
        <v>43599</v>
      </c>
      <c r="P92">
        <v>10</v>
      </c>
      <c r="Q92">
        <v>1163600</v>
      </c>
      <c r="R92">
        <v>116360</v>
      </c>
      <c r="S92">
        <v>0</v>
      </c>
      <c r="T92">
        <v>1279960</v>
      </c>
      <c r="U92">
        <v>0</v>
      </c>
      <c r="V92">
        <v>29050000</v>
      </c>
      <c r="W92">
        <v>2905000</v>
      </c>
      <c r="X92">
        <v>31955000</v>
      </c>
      <c r="Y92">
        <v>33234960</v>
      </c>
      <c r="Z92" s="2">
        <v>0</v>
      </c>
      <c r="AA92" s="3">
        <v>43629</v>
      </c>
    </row>
    <row r="93" spans="1:27">
      <c r="A93">
        <v>42234</v>
      </c>
      <c r="B93">
        <v>42549</v>
      </c>
      <c r="C93">
        <v>46029</v>
      </c>
      <c r="D93">
        <v>43749</v>
      </c>
      <c r="E93">
        <v>3</v>
      </c>
      <c r="F93">
        <v>217</v>
      </c>
      <c r="G93" t="s">
        <v>50</v>
      </c>
      <c r="H93">
        <v>1</v>
      </c>
      <c r="I93" t="s">
        <v>97</v>
      </c>
      <c r="J93" t="s">
        <v>98</v>
      </c>
      <c r="K93" t="s">
        <v>99</v>
      </c>
      <c r="L93">
        <v>11292726</v>
      </c>
      <c r="M93" t="s">
        <v>32</v>
      </c>
      <c r="N93">
        <v>30</v>
      </c>
      <c r="O93" s="1">
        <v>43599</v>
      </c>
      <c r="P93">
        <v>10</v>
      </c>
      <c r="Q93">
        <v>0</v>
      </c>
      <c r="R93">
        <v>0</v>
      </c>
      <c r="S93">
        <v>0</v>
      </c>
      <c r="T93">
        <v>0</v>
      </c>
      <c r="U93">
        <v>0</v>
      </c>
      <c r="V93">
        <v>716800</v>
      </c>
      <c r="W93">
        <v>71680</v>
      </c>
      <c r="X93">
        <v>788480</v>
      </c>
      <c r="Y93">
        <v>788480</v>
      </c>
      <c r="Z93" s="2">
        <v>0</v>
      </c>
      <c r="AA93" s="3">
        <v>43629</v>
      </c>
    </row>
    <row r="94" spans="1:27">
      <c r="A94">
        <v>42235</v>
      </c>
      <c r="B94">
        <v>42550</v>
      </c>
      <c r="C94">
        <v>45987</v>
      </c>
      <c r="D94">
        <v>43733</v>
      </c>
      <c r="E94">
        <v>3</v>
      </c>
      <c r="F94">
        <v>217</v>
      </c>
      <c r="G94" t="s">
        <v>50</v>
      </c>
      <c r="H94">
        <v>1</v>
      </c>
      <c r="I94" t="s">
        <v>97</v>
      </c>
      <c r="J94" t="s">
        <v>98</v>
      </c>
      <c r="K94" t="s">
        <v>99</v>
      </c>
      <c r="L94">
        <v>11292727</v>
      </c>
      <c r="M94" t="s">
        <v>32</v>
      </c>
      <c r="N94">
        <v>30</v>
      </c>
      <c r="O94" s="1">
        <v>43599</v>
      </c>
      <c r="P94">
        <v>10</v>
      </c>
      <c r="Q94">
        <v>0</v>
      </c>
      <c r="R94">
        <v>0</v>
      </c>
      <c r="S94">
        <v>0</v>
      </c>
      <c r="T94">
        <v>0</v>
      </c>
      <c r="U94">
        <v>0</v>
      </c>
      <c r="V94">
        <v>4171776</v>
      </c>
      <c r="W94">
        <v>417177.60000000003</v>
      </c>
      <c r="X94">
        <v>4588953.5999999996</v>
      </c>
      <c r="Y94">
        <v>4588954</v>
      </c>
      <c r="Z94" s="2">
        <v>0</v>
      </c>
      <c r="AA94" s="3">
        <v>43629</v>
      </c>
    </row>
    <row r="95" spans="1:27">
      <c r="A95">
        <v>42236</v>
      </c>
      <c r="B95">
        <v>42551</v>
      </c>
      <c r="C95">
        <v>45976</v>
      </c>
      <c r="D95">
        <v>43519</v>
      </c>
      <c r="E95">
        <v>3</v>
      </c>
      <c r="F95">
        <v>217</v>
      </c>
      <c r="G95" t="s">
        <v>183</v>
      </c>
      <c r="H95">
        <v>1</v>
      </c>
      <c r="I95" t="s">
        <v>97</v>
      </c>
      <c r="J95" t="s">
        <v>98</v>
      </c>
      <c r="K95" t="s">
        <v>99</v>
      </c>
      <c r="L95">
        <v>11292728</v>
      </c>
      <c r="M95" t="s">
        <v>32</v>
      </c>
      <c r="N95">
        <v>30</v>
      </c>
      <c r="O95" s="1">
        <v>43599</v>
      </c>
      <c r="P95">
        <v>10</v>
      </c>
      <c r="Q95">
        <v>0</v>
      </c>
      <c r="R95">
        <v>0</v>
      </c>
      <c r="S95">
        <v>0</v>
      </c>
      <c r="T95">
        <v>0</v>
      </c>
      <c r="U95">
        <v>0</v>
      </c>
      <c r="V95">
        <v>931000</v>
      </c>
      <c r="W95">
        <v>93100</v>
      </c>
      <c r="X95">
        <v>1024100</v>
      </c>
      <c r="Y95">
        <v>1024100</v>
      </c>
      <c r="Z95" s="2">
        <v>0</v>
      </c>
      <c r="AA95" s="3">
        <v>43629</v>
      </c>
    </row>
    <row r="96" spans="1:27">
      <c r="A96">
        <v>42237</v>
      </c>
      <c r="B96">
        <v>42552</v>
      </c>
      <c r="C96">
        <v>45975</v>
      </c>
      <c r="D96">
        <v>43624</v>
      </c>
      <c r="E96">
        <v>3</v>
      </c>
      <c r="F96">
        <v>217</v>
      </c>
      <c r="G96" t="s">
        <v>184</v>
      </c>
      <c r="H96">
        <v>1</v>
      </c>
      <c r="I96" t="s">
        <v>97</v>
      </c>
      <c r="J96" t="s">
        <v>98</v>
      </c>
      <c r="K96" t="s">
        <v>99</v>
      </c>
      <c r="L96">
        <v>11292729</v>
      </c>
      <c r="M96" t="s">
        <v>32</v>
      </c>
      <c r="N96">
        <v>30</v>
      </c>
      <c r="O96" s="1">
        <v>43599</v>
      </c>
      <c r="P96">
        <v>10</v>
      </c>
      <c r="Q96">
        <v>0</v>
      </c>
      <c r="R96">
        <v>0</v>
      </c>
      <c r="S96">
        <v>0</v>
      </c>
      <c r="T96">
        <v>0</v>
      </c>
      <c r="U96">
        <v>0</v>
      </c>
      <c r="V96">
        <v>590100</v>
      </c>
      <c r="W96">
        <v>59010</v>
      </c>
      <c r="X96">
        <v>649110</v>
      </c>
      <c r="Y96">
        <v>649110</v>
      </c>
      <c r="Z96" s="2">
        <v>0</v>
      </c>
      <c r="AA96" s="3">
        <v>43629</v>
      </c>
    </row>
    <row r="97" spans="1:27">
      <c r="A97">
        <v>42238</v>
      </c>
      <c r="B97">
        <v>42553</v>
      </c>
      <c r="C97">
        <v>45941</v>
      </c>
      <c r="D97">
        <v>43561</v>
      </c>
      <c r="E97">
        <v>5627</v>
      </c>
      <c r="F97">
        <v>175</v>
      </c>
      <c r="G97" t="s">
        <v>49</v>
      </c>
      <c r="H97">
        <v>13</v>
      </c>
      <c r="I97" t="s">
        <v>185</v>
      </c>
      <c r="J97" t="s">
        <v>186</v>
      </c>
      <c r="K97" t="s">
        <v>187</v>
      </c>
      <c r="L97">
        <v>11292730</v>
      </c>
      <c r="M97" t="s">
        <v>32</v>
      </c>
      <c r="N97">
        <v>30</v>
      </c>
      <c r="O97" s="1">
        <v>43599</v>
      </c>
      <c r="P97">
        <v>10</v>
      </c>
      <c r="Q97">
        <v>0</v>
      </c>
      <c r="R97">
        <v>0</v>
      </c>
      <c r="S97">
        <v>0</v>
      </c>
      <c r="T97">
        <v>0</v>
      </c>
      <c r="U97">
        <v>0</v>
      </c>
      <c r="V97">
        <v>15271200</v>
      </c>
      <c r="W97">
        <v>1527120</v>
      </c>
      <c r="X97">
        <v>16798320</v>
      </c>
      <c r="Y97">
        <v>16798320</v>
      </c>
      <c r="Z97" s="2">
        <v>0</v>
      </c>
      <c r="AA97" s="3">
        <v>43629</v>
      </c>
    </row>
    <row r="98" spans="1:27">
      <c r="A98">
        <v>42239</v>
      </c>
      <c r="B98">
        <v>42554</v>
      </c>
      <c r="C98">
        <v>45940</v>
      </c>
      <c r="D98">
        <v>43561</v>
      </c>
      <c r="E98">
        <v>5627</v>
      </c>
      <c r="F98">
        <v>175</v>
      </c>
      <c r="G98" t="s">
        <v>49</v>
      </c>
      <c r="H98">
        <v>13</v>
      </c>
      <c r="I98" t="s">
        <v>185</v>
      </c>
      <c r="J98" t="s">
        <v>186</v>
      </c>
      <c r="K98" t="s">
        <v>187</v>
      </c>
      <c r="L98">
        <v>11292731</v>
      </c>
      <c r="M98" t="s">
        <v>32</v>
      </c>
      <c r="N98">
        <v>30</v>
      </c>
      <c r="O98" s="1">
        <v>43599</v>
      </c>
      <c r="P98">
        <v>10</v>
      </c>
      <c r="Q98">
        <v>0</v>
      </c>
      <c r="R98">
        <v>0</v>
      </c>
      <c r="S98">
        <v>0</v>
      </c>
      <c r="T98">
        <v>0</v>
      </c>
      <c r="U98">
        <v>0</v>
      </c>
      <c r="V98">
        <v>45813600</v>
      </c>
      <c r="W98">
        <v>4581360</v>
      </c>
      <c r="X98">
        <v>50394960</v>
      </c>
      <c r="Y98">
        <v>50394960</v>
      </c>
      <c r="Z98" s="2">
        <v>0</v>
      </c>
      <c r="AA98" s="3">
        <v>43629</v>
      </c>
    </row>
    <row r="99" spans="1:27">
      <c r="A99">
        <v>42243</v>
      </c>
      <c r="B99">
        <v>42558</v>
      </c>
      <c r="C99">
        <v>46033</v>
      </c>
      <c r="D99">
        <v>43751</v>
      </c>
      <c r="E99">
        <v>7800</v>
      </c>
      <c r="F99">
        <v>175</v>
      </c>
      <c r="G99" t="s">
        <v>49</v>
      </c>
      <c r="H99">
        <v>1</v>
      </c>
      <c r="I99" t="s">
        <v>124</v>
      </c>
      <c r="J99" t="s">
        <v>125</v>
      </c>
      <c r="L99">
        <v>11292735</v>
      </c>
      <c r="M99" t="s">
        <v>32</v>
      </c>
      <c r="N99">
        <v>30</v>
      </c>
      <c r="O99" s="1">
        <v>43599</v>
      </c>
      <c r="P99">
        <v>10</v>
      </c>
      <c r="Q99">
        <v>0</v>
      </c>
      <c r="R99">
        <v>0</v>
      </c>
      <c r="S99">
        <v>0</v>
      </c>
      <c r="T99">
        <v>0</v>
      </c>
      <c r="U99">
        <v>0</v>
      </c>
      <c r="V99">
        <v>12299000</v>
      </c>
      <c r="W99">
        <v>1229900</v>
      </c>
      <c r="X99">
        <v>13528900</v>
      </c>
      <c r="Y99">
        <v>13528900</v>
      </c>
      <c r="Z99" s="2">
        <v>0</v>
      </c>
      <c r="AA99" s="3">
        <v>43629</v>
      </c>
    </row>
    <row r="100" spans="1:27">
      <c r="A100">
        <v>42244</v>
      </c>
      <c r="B100">
        <v>42559</v>
      </c>
      <c r="C100">
        <v>45956</v>
      </c>
      <c r="D100">
        <v>43692</v>
      </c>
      <c r="E100">
        <v>7800</v>
      </c>
      <c r="F100">
        <v>175</v>
      </c>
      <c r="G100" t="s">
        <v>188</v>
      </c>
      <c r="H100">
        <v>1</v>
      </c>
      <c r="I100" t="s">
        <v>124</v>
      </c>
      <c r="J100" t="s">
        <v>125</v>
      </c>
      <c r="L100">
        <v>11292736</v>
      </c>
      <c r="M100" t="s">
        <v>32</v>
      </c>
      <c r="N100">
        <v>30</v>
      </c>
      <c r="O100" s="1">
        <v>43599</v>
      </c>
      <c r="P100">
        <v>10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5271000</v>
      </c>
      <c r="W100">
        <v>527100</v>
      </c>
      <c r="X100">
        <v>5798100</v>
      </c>
      <c r="Y100">
        <v>5798100</v>
      </c>
      <c r="Z100" s="2">
        <v>0</v>
      </c>
      <c r="AA100" s="3">
        <v>43629</v>
      </c>
    </row>
    <row r="101" spans="1:27">
      <c r="A101">
        <v>42245</v>
      </c>
      <c r="B101">
        <v>42560</v>
      </c>
      <c r="C101">
        <v>45920</v>
      </c>
      <c r="D101">
        <v>43692</v>
      </c>
      <c r="E101">
        <v>7800</v>
      </c>
      <c r="F101">
        <v>175</v>
      </c>
      <c r="G101" t="s">
        <v>123</v>
      </c>
      <c r="H101">
        <v>1</v>
      </c>
      <c r="I101" t="s">
        <v>124</v>
      </c>
      <c r="J101" t="s">
        <v>125</v>
      </c>
      <c r="L101">
        <v>11292737</v>
      </c>
      <c r="M101" t="s">
        <v>32</v>
      </c>
      <c r="N101">
        <v>30</v>
      </c>
      <c r="O101" s="1">
        <v>43599</v>
      </c>
      <c r="P101">
        <v>10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1792000</v>
      </c>
      <c r="W101">
        <v>179200</v>
      </c>
      <c r="X101">
        <v>1971200</v>
      </c>
      <c r="Y101">
        <v>1971200</v>
      </c>
      <c r="Z101" s="2">
        <v>0</v>
      </c>
      <c r="AA101" s="3">
        <v>43629</v>
      </c>
    </row>
    <row r="102" spans="1:27">
      <c r="A102">
        <v>42251</v>
      </c>
      <c r="B102">
        <v>42566</v>
      </c>
      <c r="C102">
        <v>44605</v>
      </c>
      <c r="D102">
        <v>42586</v>
      </c>
      <c r="E102">
        <v>5222</v>
      </c>
      <c r="F102">
        <v>167</v>
      </c>
      <c r="G102" t="s">
        <v>189</v>
      </c>
      <c r="H102">
        <v>2</v>
      </c>
      <c r="I102" t="s">
        <v>190</v>
      </c>
      <c r="J102" t="s">
        <v>191</v>
      </c>
      <c r="K102" t="s">
        <v>192</v>
      </c>
      <c r="L102">
        <v>11292743</v>
      </c>
      <c r="M102" t="s">
        <v>32</v>
      </c>
      <c r="N102">
        <v>30</v>
      </c>
      <c r="O102" s="1">
        <v>43599</v>
      </c>
      <c r="P102">
        <v>10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3761184</v>
      </c>
      <c r="W102">
        <v>376118.4</v>
      </c>
      <c r="X102">
        <v>4137302.4</v>
      </c>
      <c r="Y102">
        <v>4137302</v>
      </c>
      <c r="Z102" s="2">
        <v>0</v>
      </c>
      <c r="AA102" s="3">
        <v>43629</v>
      </c>
    </row>
    <row r="103" spans="1:27">
      <c r="A103">
        <v>42252</v>
      </c>
      <c r="B103">
        <v>42567</v>
      </c>
      <c r="C103">
        <v>44340</v>
      </c>
      <c r="D103">
        <v>42361</v>
      </c>
      <c r="E103">
        <v>9672</v>
      </c>
      <c r="F103">
        <v>167</v>
      </c>
      <c r="G103" t="s">
        <v>193</v>
      </c>
      <c r="H103">
        <v>1</v>
      </c>
      <c r="I103" t="s">
        <v>194</v>
      </c>
      <c r="J103" t="s">
        <v>195</v>
      </c>
      <c r="K103" t="s">
        <v>196</v>
      </c>
      <c r="L103">
        <v>11292744</v>
      </c>
      <c r="M103" t="s">
        <v>32</v>
      </c>
      <c r="N103">
        <v>30</v>
      </c>
      <c r="O103" s="1">
        <v>43599</v>
      </c>
      <c r="P103">
        <v>10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189000</v>
      </c>
      <c r="W103">
        <v>18900</v>
      </c>
      <c r="X103">
        <v>207900</v>
      </c>
      <c r="Y103">
        <v>207900</v>
      </c>
      <c r="Z103" s="2">
        <v>0</v>
      </c>
      <c r="AA103" s="3">
        <v>43629</v>
      </c>
    </row>
    <row r="104" spans="1:27">
      <c r="A104">
        <v>42253</v>
      </c>
      <c r="B104">
        <v>42568</v>
      </c>
      <c r="C104">
        <v>43856</v>
      </c>
      <c r="D104">
        <v>41619</v>
      </c>
      <c r="E104">
        <v>9853</v>
      </c>
      <c r="F104">
        <v>167</v>
      </c>
      <c r="G104" t="s">
        <v>111</v>
      </c>
      <c r="H104">
        <v>1</v>
      </c>
      <c r="I104" t="s">
        <v>197</v>
      </c>
      <c r="J104" t="s">
        <v>198</v>
      </c>
      <c r="K104" t="s">
        <v>199</v>
      </c>
      <c r="L104">
        <v>11292745</v>
      </c>
      <c r="M104" t="s">
        <v>32</v>
      </c>
      <c r="N104">
        <v>30</v>
      </c>
      <c r="O104" s="1">
        <v>43599</v>
      </c>
      <c r="P104">
        <v>10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1134000</v>
      </c>
      <c r="W104">
        <v>113400</v>
      </c>
      <c r="X104">
        <v>1247400</v>
      </c>
      <c r="Y104">
        <v>1247400</v>
      </c>
      <c r="Z104" s="2">
        <v>0</v>
      </c>
      <c r="AA104" s="3">
        <v>43629</v>
      </c>
    </row>
    <row r="105" spans="1:27">
      <c r="A105">
        <v>42259</v>
      </c>
      <c r="B105">
        <v>42574</v>
      </c>
      <c r="C105">
        <v>45942</v>
      </c>
      <c r="D105">
        <v>43707</v>
      </c>
      <c r="E105">
        <v>4080</v>
      </c>
      <c r="F105">
        <v>175</v>
      </c>
      <c r="G105" t="s">
        <v>200</v>
      </c>
      <c r="H105">
        <v>2</v>
      </c>
      <c r="I105" t="s">
        <v>201</v>
      </c>
      <c r="J105" t="s">
        <v>202</v>
      </c>
      <c r="L105">
        <v>11292751</v>
      </c>
      <c r="M105" t="s">
        <v>32</v>
      </c>
      <c r="N105">
        <v>30</v>
      </c>
      <c r="O105" s="1">
        <v>43599</v>
      </c>
      <c r="P105">
        <v>10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1759345</v>
      </c>
      <c r="W105">
        <v>175934.5</v>
      </c>
      <c r="X105">
        <v>1935279.5</v>
      </c>
      <c r="Y105">
        <v>1935280</v>
      </c>
      <c r="Z105" s="2">
        <v>0</v>
      </c>
      <c r="AA105" s="3">
        <v>43629</v>
      </c>
    </row>
    <row r="106" spans="1:27">
      <c r="A106">
        <v>42260</v>
      </c>
      <c r="B106">
        <v>42575</v>
      </c>
      <c r="C106">
        <v>45953</v>
      </c>
      <c r="D106">
        <v>43719</v>
      </c>
      <c r="E106">
        <v>4110</v>
      </c>
      <c r="F106">
        <v>144</v>
      </c>
      <c r="G106" t="s">
        <v>203</v>
      </c>
      <c r="H106">
        <v>16</v>
      </c>
      <c r="I106" t="s">
        <v>138</v>
      </c>
      <c r="J106" t="s">
        <v>204</v>
      </c>
      <c r="L106">
        <v>11292752</v>
      </c>
      <c r="M106" t="s">
        <v>32</v>
      </c>
      <c r="N106">
        <v>30</v>
      </c>
      <c r="O106" s="1">
        <v>43599</v>
      </c>
      <c r="P106">
        <v>10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9879450</v>
      </c>
      <c r="W106">
        <v>987945</v>
      </c>
      <c r="X106">
        <v>10867395</v>
      </c>
      <c r="Y106">
        <v>10867395</v>
      </c>
      <c r="Z106" s="2">
        <v>0</v>
      </c>
      <c r="AA106" s="3">
        <v>43629</v>
      </c>
    </row>
    <row r="107" spans="1:27">
      <c r="A107">
        <v>42266</v>
      </c>
      <c r="B107">
        <v>42581</v>
      </c>
      <c r="C107">
        <v>45926</v>
      </c>
      <c r="D107">
        <v>43687</v>
      </c>
      <c r="E107">
        <v>9198</v>
      </c>
      <c r="F107">
        <v>175</v>
      </c>
      <c r="G107" t="s">
        <v>205</v>
      </c>
      <c r="H107">
        <v>22</v>
      </c>
      <c r="I107" t="s">
        <v>145</v>
      </c>
      <c r="J107" t="s">
        <v>146</v>
      </c>
      <c r="L107">
        <v>11292758</v>
      </c>
      <c r="M107" t="s">
        <v>32</v>
      </c>
      <c r="N107">
        <v>30</v>
      </c>
      <c r="O107" s="1">
        <v>43599</v>
      </c>
      <c r="P107">
        <v>10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702800</v>
      </c>
      <c r="W107">
        <v>70280</v>
      </c>
      <c r="X107">
        <v>773080</v>
      </c>
      <c r="Y107">
        <v>773080</v>
      </c>
      <c r="Z107" s="2">
        <v>0</v>
      </c>
      <c r="AA107" s="3">
        <v>43629</v>
      </c>
    </row>
    <row r="108" spans="1:27">
      <c r="A108">
        <v>42267</v>
      </c>
      <c r="B108">
        <v>42582</v>
      </c>
      <c r="C108">
        <v>45939</v>
      </c>
      <c r="D108">
        <v>43693</v>
      </c>
      <c r="E108">
        <v>9138</v>
      </c>
      <c r="F108">
        <v>175</v>
      </c>
      <c r="G108" t="s">
        <v>206</v>
      </c>
      <c r="H108">
        <v>16</v>
      </c>
      <c r="I108" t="s">
        <v>207</v>
      </c>
      <c r="J108" t="s">
        <v>208</v>
      </c>
      <c r="L108">
        <v>11292759</v>
      </c>
      <c r="M108" t="s">
        <v>32</v>
      </c>
      <c r="N108">
        <v>30</v>
      </c>
      <c r="O108" s="1">
        <v>43599</v>
      </c>
      <c r="P108">
        <v>10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885500</v>
      </c>
      <c r="W108">
        <v>88550</v>
      </c>
      <c r="X108">
        <v>974050</v>
      </c>
      <c r="Y108">
        <v>974050</v>
      </c>
      <c r="Z108" s="2">
        <v>0</v>
      </c>
      <c r="AA108" s="3">
        <v>43629</v>
      </c>
    </row>
    <row r="109" spans="1:27">
      <c r="A109">
        <v>42269</v>
      </c>
      <c r="B109">
        <v>42584</v>
      </c>
      <c r="C109">
        <v>45995</v>
      </c>
      <c r="D109">
        <v>43712</v>
      </c>
      <c r="E109">
        <v>5364</v>
      </c>
      <c r="F109">
        <v>144</v>
      </c>
      <c r="G109" t="s">
        <v>70</v>
      </c>
      <c r="H109">
        <v>18</v>
      </c>
      <c r="I109" t="s">
        <v>71</v>
      </c>
      <c r="J109" t="s">
        <v>74</v>
      </c>
      <c r="K109" t="s">
        <v>73</v>
      </c>
      <c r="L109">
        <v>11292761</v>
      </c>
      <c r="M109" t="s">
        <v>32</v>
      </c>
      <c r="N109">
        <v>30</v>
      </c>
      <c r="O109" s="1">
        <v>43599</v>
      </c>
      <c r="P109">
        <v>10</v>
      </c>
      <c r="Q109">
        <v>105108</v>
      </c>
      <c r="R109">
        <v>10510.800000000001</v>
      </c>
      <c r="S109">
        <v>115600</v>
      </c>
      <c r="T109">
        <v>231218.8</v>
      </c>
      <c r="U109">
        <v>0</v>
      </c>
      <c r="V109">
        <v>247800</v>
      </c>
      <c r="W109">
        <v>24780</v>
      </c>
      <c r="X109">
        <v>272580</v>
      </c>
      <c r="Y109">
        <v>503799</v>
      </c>
      <c r="Z109" s="2">
        <v>0</v>
      </c>
      <c r="AA109" s="3">
        <v>43629</v>
      </c>
    </row>
    <row r="110" spans="1:27">
      <c r="A110">
        <v>42270</v>
      </c>
      <c r="B110">
        <v>42585</v>
      </c>
      <c r="C110">
        <v>45986</v>
      </c>
      <c r="D110">
        <v>43730</v>
      </c>
      <c r="E110">
        <v>5364</v>
      </c>
      <c r="F110">
        <v>239</v>
      </c>
      <c r="G110" t="s">
        <v>70</v>
      </c>
      <c r="H110">
        <v>18</v>
      </c>
      <c r="I110" t="s">
        <v>71</v>
      </c>
      <c r="J110" t="s">
        <v>108</v>
      </c>
      <c r="K110" t="s">
        <v>73</v>
      </c>
      <c r="L110">
        <v>11292762</v>
      </c>
      <c r="M110" t="s">
        <v>32</v>
      </c>
      <c r="N110">
        <v>30</v>
      </c>
      <c r="O110" s="1">
        <v>43599</v>
      </c>
      <c r="P110">
        <v>10</v>
      </c>
      <c r="Q110">
        <v>105108</v>
      </c>
      <c r="R110">
        <v>10510.800000000001</v>
      </c>
      <c r="S110">
        <v>0</v>
      </c>
      <c r="T110">
        <v>115618.8</v>
      </c>
      <c r="U110">
        <v>0</v>
      </c>
      <c r="V110">
        <v>247800</v>
      </c>
      <c r="W110">
        <v>24780</v>
      </c>
      <c r="X110">
        <v>272580</v>
      </c>
      <c r="Y110">
        <v>388199</v>
      </c>
      <c r="Z110" s="2">
        <v>0</v>
      </c>
      <c r="AA110" s="3">
        <v>43629</v>
      </c>
    </row>
    <row r="111" spans="1:27">
      <c r="A111">
        <v>42271</v>
      </c>
      <c r="B111">
        <v>42586</v>
      </c>
      <c r="C111">
        <v>45983</v>
      </c>
      <c r="D111">
        <v>43690</v>
      </c>
      <c r="E111">
        <v>5364</v>
      </c>
      <c r="F111">
        <v>144</v>
      </c>
      <c r="G111" t="s">
        <v>111</v>
      </c>
      <c r="H111">
        <v>18</v>
      </c>
      <c r="I111" t="s">
        <v>71</v>
      </c>
      <c r="J111" t="s">
        <v>209</v>
      </c>
      <c r="K111" t="s">
        <v>73</v>
      </c>
      <c r="L111">
        <v>11292763</v>
      </c>
      <c r="M111" t="s">
        <v>32</v>
      </c>
      <c r="N111">
        <v>30</v>
      </c>
      <c r="O111" s="1">
        <v>43599</v>
      </c>
      <c r="P111">
        <v>10</v>
      </c>
      <c r="Q111">
        <v>270000</v>
      </c>
      <c r="R111">
        <v>27000</v>
      </c>
      <c r="S111">
        <v>0</v>
      </c>
      <c r="T111">
        <v>297000</v>
      </c>
      <c r="U111">
        <v>0</v>
      </c>
      <c r="V111">
        <v>1134000</v>
      </c>
      <c r="W111">
        <v>113400</v>
      </c>
      <c r="X111">
        <v>1247400</v>
      </c>
      <c r="Y111">
        <v>1544400</v>
      </c>
      <c r="Z111" s="2">
        <v>0</v>
      </c>
      <c r="AA111" s="3">
        <v>43629</v>
      </c>
    </row>
    <row r="112" spans="1:27">
      <c r="A112">
        <v>42303</v>
      </c>
      <c r="B112">
        <v>42618</v>
      </c>
      <c r="C112">
        <v>46078</v>
      </c>
      <c r="D112">
        <v>43748</v>
      </c>
      <c r="E112">
        <v>1585</v>
      </c>
      <c r="F112">
        <v>144</v>
      </c>
      <c r="G112" t="s">
        <v>210</v>
      </c>
      <c r="H112">
        <v>16</v>
      </c>
      <c r="I112" t="s">
        <v>101</v>
      </c>
      <c r="J112" t="s">
        <v>179</v>
      </c>
      <c r="K112" t="s">
        <v>103</v>
      </c>
      <c r="L112">
        <v>11292795</v>
      </c>
      <c r="M112" t="s">
        <v>32</v>
      </c>
      <c r="N112">
        <v>30</v>
      </c>
      <c r="O112" s="1">
        <v>43602</v>
      </c>
      <c r="P112">
        <v>10</v>
      </c>
      <c r="Q112">
        <v>40728</v>
      </c>
      <c r="R112">
        <v>4072.8</v>
      </c>
      <c r="S112">
        <v>0</v>
      </c>
      <c r="T112">
        <v>44800.800000000003</v>
      </c>
      <c r="U112">
        <v>0</v>
      </c>
      <c r="V112">
        <v>2657200</v>
      </c>
      <c r="W112">
        <v>265720</v>
      </c>
      <c r="X112">
        <v>2922920</v>
      </c>
      <c r="Y112">
        <v>2967721</v>
      </c>
      <c r="Z112" s="2">
        <v>0</v>
      </c>
      <c r="AA112" s="3">
        <v>43632</v>
      </c>
    </row>
    <row r="113" spans="1:27">
      <c r="A113">
        <v>42304</v>
      </c>
      <c r="B113">
        <v>42619</v>
      </c>
      <c r="C113">
        <v>46024</v>
      </c>
      <c r="D113">
        <v>43758</v>
      </c>
      <c r="E113">
        <v>1585</v>
      </c>
      <c r="F113">
        <v>144</v>
      </c>
      <c r="G113" t="s">
        <v>182</v>
      </c>
      <c r="H113">
        <v>16</v>
      </c>
      <c r="I113" t="s">
        <v>101</v>
      </c>
      <c r="J113" t="s">
        <v>179</v>
      </c>
      <c r="K113" t="s">
        <v>103</v>
      </c>
      <c r="L113">
        <v>11292796</v>
      </c>
      <c r="M113" t="s">
        <v>32</v>
      </c>
      <c r="N113">
        <v>30</v>
      </c>
      <c r="O113" s="1">
        <v>43602</v>
      </c>
      <c r="P113">
        <v>10</v>
      </c>
      <c r="Q113">
        <v>1163600</v>
      </c>
      <c r="R113">
        <v>116360</v>
      </c>
      <c r="S113">
        <v>0</v>
      </c>
      <c r="T113">
        <v>1279960</v>
      </c>
      <c r="U113">
        <v>0</v>
      </c>
      <c r="V113">
        <v>29050000</v>
      </c>
      <c r="W113">
        <v>2905000</v>
      </c>
      <c r="X113">
        <v>31955000</v>
      </c>
      <c r="Y113">
        <v>33234960</v>
      </c>
      <c r="Z113" s="2">
        <v>0</v>
      </c>
      <c r="AA113" s="3">
        <v>43632</v>
      </c>
    </row>
    <row r="114" spans="1:27">
      <c r="A114">
        <v>42306</v>
      </c>
      <c r="B114">
        <v>42621</v>
      </c>
      <c r="C114">
        <v>46038</v>
      </c>
      <c r="D114">
        <v>43772</v>
      </c>
      <c r="E114">
        <v>3</v>
      </c>
      <c r="F114">
        <v>217</v>
      </c>
      <c r="G114" t="s">
        <v>211</v>
      </c>
      <c r="H114">
        <v>1</v>
      </c>
      <c r="I114" t="s">
        <v>97</v>
      </c>
      <c r="J114" t="s">
        <v>98</v>
      </c>
      <c r="K114" t="s">
        <v>99</v>
      </c>
      <c r="L114">
        <v>11292798</v>
      </c>
      <c r="M114" t="s">
        <v>32</v>
      </c>
      <c r="N114">
        <v>30</v>
      </c>
      <c r="O114" s="1">
        <v>43602</v>
      </c>
      <c r="P114">
        <v>10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1433600</v>
      </c>
      <c r="W114">
        <v>143360</v>
      </c>
      <c r="X114">
        <v>1576960</v>
      </c>
      <c r="Y114">
        <v>1576960</v>
      </c>
      <c r="Z114" s="2">
        <v>0</v>
      </c>
      <c r="AA114" s="3">
        <v>43632</v>
      </c>
    </row>
    <row r="115" spans="1:27">
      <c r="A115">
        <v>42308</v>
      </c>
      <c r="B115">
        <v>42623</v>
      </c>
      <c r="C115">
        <v>45961</v>
      </c>
      <c r="D115">
        <v>43726</v>
      </c>
      <c r="E115">
        <v>6506</v>
      </c>
      <c r="F115">
        <v>160</v>
      </c>
      <c r="G115" t="s">
        <v>212</v>
      </c>
      <c r="H115">
        <v>9</v>
      </c>
      <c r="I115" t="s">
        <v>104</v>
      </c>
      <c r="J115" t="s">
        <v>105</v>
      </c>
      <c r="K115" t="s">
        <v>106</v>
      </c>
      <c r="L115">
        <v>11292800</v>
      </c>
      <c r="M115" t="s">
        <v>32</v>
      </c>
      <c r="N115">
        <v>30</v>
      </c>
      <c r="O115" s="1">
        <v>43602</v>
      </c>
      <c r="P115">
        <v>10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30464000</v>
      </c>
      <c r="W115">
        <v>3046400</v>
      </c>
      <c r="X115">
        <v>33510400</v>
      </c>
      <c r="Y115">
        <v>33510400</v>
      </c>
      <c r="Z115" s="2">
        <v>0</v>
      </c>
      <c r="AA115" s="3">
        <v>43632</v>
      </c>
    </row>
    <row r="116" spans="1:27">
      <c r="A116">
        <v>42309</v>
      </c>
      <c r="B116">
        <v>42624</v>
      </c>
      <c r="C116">
        <v>45618</v>
      </c>
      <c r="D116">
        <v>43371</v>
      </c>
      <c r="E116">
        <v>10219</v>
      </c>
      <c r="F116">
        <v>160</v>
      </c>
      <c r="G116" t="s">
        <v>213</v>
      </c>
      <c r="H116">
        <v>9</v>
      </c>
      <c r="I116" t="s">
        <v>214</v>
      </c>
      <c r="J116" t="s">
        <v>215</v>
      </c>
      <c r="K116" t="s">
        <v>216</v>
      </c>
      <c r="L116">
        <v>11292801</v>
      </c>
      <c r="M116" t="s">
        <v>32</v>
      </c>
      <c r="N116">
        <v>30</v>
      </c>
      <c r="O116" s="1">
        <v>43602</v>
      </c>
      <c r="P116">
        <v>10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1031200</v>
      </c>
      <c r="W116">
        <v>103120</v>
      </c>
      <c r="X116">
        <v>1134320</v>
      </c>
      <c r="Y116">
        <v>1134320</v>
      </c>
      <c r="Z116" s="2">
        <v>0</v>
      </c>
      <c r="AA116" s="3">
        <v>43632</v>
      </c>
    </row>
    <row r="117" spans="1:27">
      <c r="A117">
        <v>42320</v>
      </c>
      <c r="B117">
        <v>42635</v>
      </c>
      <c r="C117">
        <v>46083</v>
      </c>
      <c r="D117">
        <v>43808</v>
      </c>
      <c r="E117">
        <v>8245</v>
      </c>
      <c r="F117">
        <v>186</v>
      </c>
      <c r="G117" t="s">
        <v>217</v>
      </c>
      <c r="H117">
        <v>10</v>
      </c>
      <c r="I117" t="s">
        <v>218</v>
      </c>
      <c r="J117" t="s">
        <v>219</v>
      </c>
      <c r="L117">
        <v>11292812</v>
      </c>
      <c r="M117" t="s">
        <v>32</v>
      </c>
      <c r="N117">
        <v>30</v>
      </c>
      <c r="O117" s="1">
        <v>43602</v>
      </c>
      <c r="P117">
        <v>10</v>
      </c>
      <c r="Q117">
        <v>0</v>
      </c>
      <c r="R117">
        <v>0</v>
      </c>
      <c r="S117">
        <v>1980000</v>
      </c>
      <c r="T117">
        <v>1980000</v>
      </c>
      <c r="U117">
        <v>0</v>
      </c>
      <c r="V117">
        <v>30720000</v>
      </c>
      <c r="W117">
        <v>3072000</v>
      </c>
      <c r="X117">
        <v>33792000</v>
      </c>
      <c r="Y117">
        <v>35772000</v>
      </c>
      <c r="Z117" s="2">
        <v>0</v>
      </c>
      <c r="AA117" s="3">
        <v>43632</v>
      </c>
    </row>
    <row r="118" spans="1:27">
      <c r="A118">
        <v>42327</v>
      </c>
      <c r="B118">
        <v>42642</v>
      </c>
      <c r="C118">
        <v>46059</v>
      </c>
      <c r="D118">
        <v>43781</v>
      </c>
      <c r="E118">
        <v>1585</v>
      </c>
      <c r="F118">
        <v>144</v>
      </c>
      <c r="G118" t="s">
        <v>220</v>
      </c>
      <c r="H118">
        <v>16</v>
      </c>
      <c r="I118" t="s">
        <v>101</v>
      </c>
      <c r="J118" t="s">
        <v>102</v>
      </c>
      <c r="K118" t="s">
        <v>103</v>
      </c>
      <c r="L118">
        <v>11292819</v>
      </c>
      <c r="M118" t="s">
        <v>32</v>
      </c>
      <c r="N118">
        <v>30</v>
      </c>
      <c r="O118" s="1">
        <v>43602</v>
      </c>
      <c r="P118">
        <v>10</v>
      </c>
      <c r="Q118">
        <v>872700</v>
      </c>
      <c r="R118">
        <v>87270</v>
      </c>
      <c r="S118">
        <v>0</v>
      </c>
      <c r="T118">
        <v>959970</v>
      </c>
      <c r="U118">
        <v>0</v>
      </c>
      <c r="V118">
        <v>21882000</v>
      </c>
      <c r="W118">
        <v>2188200</v>
      </c>
      <c r="X118">
        <v>24070200</v>
      </c>
      <c r="Y118">
        <v>25030170</v>
      </c>
      <c r="Z118" s="2">
        <v>0</v>
      </c>
      <c r="AA118" s="3">
        <v>43632</v>
      </c>
    </row>
    <row r="119" spans="1:27">
      <c r="A119">
        <v>42328</v>
      </c>
      <c r="B119">
        <v>42643</v>
      </c>
      <c r="C119">
        <v>46060</v>
      </c>
      <c r="D119">
        <v>43781</v>
      </c>
      <c r="E119">
        <v>1585</v>
      </c>
      <c r="F119">
        <v>144</v>
      </c>
      <c r="G119" t="s">
        <v>75</v>
      </c>
      <c r="H119">
        <v>16</v>
      </c>
      <c r="I119" t="s">
        <v>101</v>
      </c>
      <c r="J119" t="s">
        <v>102</v>
      </c>
      <c r="K119" t="s">
        <v>103</v>
      </c>
      <c r="L119">
        <v>11292820</v>
      </c>
      <c r="M119" t="s">
        <v>32</v>
      </c>
      <c r="N119">
        <v>30</v>
      </c>
      <c r="O119" s="1">
        <v>43602</v>
      </c>
      <c r="P119">
        <v>10</v>
      </c>
      <c r="Q119">
        <v>581800</v>
      </c>
      <c r="R119">
        <v>58180</v>
      </c>
      <c r="S119">
        <v>0</v>
      </c>
      <c r="T119">
        <v>639980</v>
      </c>
      <c r="U119">
        <v>0</v>
      </c>
      <c r="V119">
        <v>14336000</v>
      </c>
      <c r="W119">
        <v>1433600</v>
      </c>
      <c r="X119">
        <v>15769600</v>
      </c>
      <c r="Y119">
        <v>16409580</v>
      </c>
      <c r="Z119" s="2">
        <v>0</v>
      </c>
      <c r="AA119" s="3">
        <v>43632</v>
      </c>
    </row>
    <row r="120" spans="1:27">
      <c r="A120">
        <v>42331</v>
      </c>
      <c r="B120">
        <v>42646</v>
      </c>
      <c r="C120">
        <v>46101</v>
      </c>
      <c r="D120">
        <v>43375</v>
      </c>
      <c r="E120">
        <v>3</v>
      </c>
      <c r="F120">
        <v>217</v>
      </c>
      <c r="G120" t="s">
        <v>221</v>
      </c>
      <c r="H120">
        <v>1</v>
      </c>
      <c r="I120" t="s">
        <v>97</v>
      </c>
      <c r="J120" t="s">
        <v>98</v>
      </c>
      <c r="K120" t="s">
        <v>99</v>
      </c>
      <c r="L120">
        <v>11292823</v>
      </c>
      <c r="M120" t="s">
        <v>32</v>
      </c>
      <c r="N120">
        <v>30</v>
      </c>
      <c r="O120" s="1">
        <v>43602</v>
      </c>
      <c r="P120">
        <v>10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3826900</v>
      </c>
      <c r="W120">
        <v>382690</v>
      </c>
      <c r="X120">
        <v>4209590</v>
      </c>
      <c r="Y120">
        <v>4209590</v>
      </c>
      <c r="Z120" s="2">
        <v>0</v>
      </c>
      <c r="AA120" s="3">
        <v>43632</v>
      </c>
    </row>
    <row r="121" spans="1:27">
      <c r="A121">
        <v>42352</v>
      </c>
      <c r="B121">
        <v>42667</v>
      </c>
      <c r="C121">
        <v>46136</v>
      </c>
      <c r="D121">
        <v>43836</v>
      </c>
      <c r="E121">
        <v>3</v>
      </c>
      <c r="F121">
        <v>217</v>
      </c>
      <c r="G121" t="s">
        <v>222</v>
      </c>
      <c r="H121">
        <v>1</v>
      </c>
      <c r="I121" t="s">
        <v>97</v>
      </c>
      <c r="J121" t="s">
        <v>98</v>
      </c>
      <c r="K121" t="s">
        <v>99</v>
      </c>
      <c r="L121">
        <v>11292844</v>
      </c>
      <c r="M121" t="s">
        <v>32</v>
      </c>
      <c r="N121">
        <v>30</v>
      </c>
      <c r="O121" s="1">
        <v>43607</v>
      </c>
      <c r="P121">
        <v>10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1792000</v>
      </c>
      <c r="W121">
        <v>179200</v>
      </c>
      <c r="X121">
        <v>1971200</v>
      </c>
      <c r="Y121">
        <v>1971200</v>
      </c>
      <c r="Z121" s="2">
        <v>0</v>
      </c>
      <c r="AA121" s="3">
        <v>43637</v>
      </c>
    </row>
    <row r="122" spans="1:27">
      <c r="A122">
        <v>42353</v>
      </c>
      <c r="B122">
        <v>42668</v>
      </c>
      <c r="C122">
        <v>46119</v>
      </c>
      <c r="D122">
        <v>43519</v>
      </c>
      <c r="E122">
        <v>3</v>
      </c>
      <c r="F122">
        <v>217</v>
      </c>
      <c r="G122" t="s">
        <v>223</v>
      </c>
      <c r="H122">
        <v>1</v>
      </c>
      <c r="I122" t="s">
        <v>97</v>
      </c>
      <c r="J122" t="s">
        <v>98</v>
      </c>
      <c r="K122" t="s">
        <v>99</v>
      </c>
      <c r="L122">
        <v>11292845</v>
      </c>
      <c r="M122" t="s">
        <v>32</v>
      </c>
      <c r="N122">
        <v>30</v>
      </c>
      <c r="O122" s="1">
        <v>43607</v>
      </c>
      <c r="P122">
        <v>10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326200</v>
      </c>
      <c r="W122">
        <v>32620</v>
      </c>
      <c r="X122">
        <v>358820</v>
      </c>
      <c r="Y122">
        <v>358820</v>
      </c>
      <c r="Z122" s="2">
        <v>0</v>
      </c>
      <c r="AA122" s="3">
        <v>43637</v>
      </c>
    </row>
    <row r="123" spans="1:27">
      <c r="A123">
        <v>42354</v>
      </c>
      <c r="B123">
        <v>42669</v>
      </c>
      <c r="C123">
        <v>46118</v>
      </c>
      <c r="D123">
        <v>43804</v>
      </c>
      <c r="E123">
        <v>3</v>
      </c>
      <c r="F123">
        <v>217</v>
      </c>
      <c r="G123" t="s">
        <v>224</v>
      </c>
      <c r="H123">
        <v>1</v>
      </c>
      <c r="I123" t="s">
        <v>97</v>
      </c>
      <c r="J123" t="s">
        <v>98</v>
      </c>
      <c r="K123" t="s">
        <v>99</v>
      </c>
      <c r="L123">
        <v>11292846</v>
      </c>
      <c r="M123" t="s">
        <v>32</v>
      </c>
      <c r="N123">
        <v>30</v>
      </c>
      <c r="O123" s="1">
        <v>43607</v>
      </c>
      <c r="P123">
        <v>10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710500</v>
      </c>
      <c r="W123">
        <v>71050</v>
      </c>
      <c r="X123">
        <v>781550</v>
      </c>
      <c r="Y123">
        <v>781550</v>
      </c>
      <c r="Z123" s="2">
        <v>0</v>
      </c>
      <c r="AA123" s="3">
        <v>43637</v>
      </c>
    </row>
    <row r="124" spans="1:27">
      <c r="A124">
        <v>42355</v>
      </c>
      <c r="B124">
        <v>42670</v>
      </c>
      <c r="C124">
        <v>46114</v>
      </c>
      <c r="D124">
        <v>43822</v>
      </c>
      <c r="E124">
        <v>1585</v>
      </c>
      <c r="F124">
        <v>144</v>
      </c>
      <c r="G124" t="s">
        <v>225</v>
      </c>
      <c r="H124">
        <v>16</v>
      </c>
      <c r="I124" t="s">
        <v>101</v>
      </c>
      <c r="J124" t="s">
        <v>102</v>
      </c>
      <c r="K124" t="s">
        <v>103</v>
      </c>
      <c r="L124">
        <v>11292847</v>
      </c>
      <c r="M124" t="s">
        <v>32</v>
      </c>
      <c r="N124">
        <v>30</v>
      </c>
      <c r="O124" s="1">
        <v>43607</v>
      </c>
      <c r="P124">
        <v>10</v>
      </c>
      <c r="Q124">
        <v>261810</v>
      </c>
      <c r="R124">
        <v>26181</v>
      </c>
      <c r="S124">
        <v>0</v>
      </c>
      <c r="T124">
        <v>287991</v>
      </c>
      <c r="U124">
        <v>0</v>
      </c>
      <c r="V124">
        <v>6665400</v>
      </c>
      <c r="W124">
        <v>666540</v>
      </c>
      <c r="X124">
        <v>7331940</v>
      </c>
      <c r="Y124">
        <v>7619931</v>
      </c>
      <c r="Z124" s="2">
        <v>0</v>
      </c>
      <c r="AA124" s="3">
        <v>43637</v>
      </c>
    </row>
    <row r="125" spans="1:27">
      <c r="A125">
        <v>42356</v>
      </c>
      <c r="B125">
        <v>42671</v>
      </c>
      <c r="C125">
        <v>46049</v>
      </c>
      <c r="D125">
        <v>43773</v>
      </c>
      <c r="E125">
        <v>1585</v>
      </c>
      <c r="F125">
        <v>202</v>
      </c>
      <c r="G125" t="s">
        <v>226</v>
      </c>
      <c r="H125">
        <v>16</v>
      </c>
      <c r="I125" t="s">
        <v>101</v>
      </c>
      <c r="J125" t="s">
        <v>227</v>
      </c>
      <c r="K125" t="s">
        <v>103</v>
      </c>
      <c r="L125">
        <v>11292848</v>
      </c>
      <c r="M125" t="s">
        <v>32</v>
      </c>
      <c r="N125">
        <v>30</v>
      </c>
      <c r="O125" s="1">
        <v>43607</v>
      </c>
      <c r="P125">
        <v>10</v>
      </c>
      <c r="Q125">
        <v>609334</v>
      </c>
      <c r="R125">
        <v>60933.4</v>
      </c>
      <c r="S125">
        <v>0</v>
      </c>
      <c r="T125">
        <v>670267.4</v>
      </c>
      <c r="U125">
        <v>0</v>
      </c>
      <c r="V125">
        <v>12335400</v>
      </c>
      <c r="W125">
        <v>1233540</v>
      </c>
      <c r="X125">
        <v>13568940</v>
      </c>
      <c r="Y125">
        <v>14239207</v>
      </c>
      <c r="Z125" s="2">
        <v>0</v>
      </c>
      <c r="AA125" s="3">
        <v>43637</v>
      </c>
    </row>
    <row r="126" spans="1:27">
      <c r="A126">
        <v>42357</v>
      </c>
      <c r="B126">
        <v>42672</v>
      </c>
      <c r="C126">
        <v>46048</v>
      </c>
      <c r="D126">
        <v>43520</v>
      </c>
      <c r="E126">
        <v>1585</v>
      </c>
      <c r="F126">
        <v>202</v>
      </c>
      <c r="G126" t="s">
        <v>228</v>
      </c>
      <c r="H126">
        <v>16</v>
      </c>
      <c r="I126" t="s">
        <v>101</v>
      </c>
      <c r="J126" t="s">
        <v>227</v>
      </c>
      <c r="K126" t="s">
        <v>103</v>
      </c>
      <c r="L126">
        <v>11292849</v>
      </c>
      <c r="M126" t="s">
        <v>32</v>
      </c>
      <c r="N126">
        <v>30</v>
      </c>
      <c r="O126" s="1">
        <v>43607</v>
      </c>
      <c r="P126">
        <v>10</v>
      </c>
      <c r="Q126">
        <v>550720</v>
      </c>
      <c r="R126">
        <v>55072</v>
      </c>
      <c r="S126">
        <v>0</v>
      </c>
      <c r="T126">
        <v>605792</v>
      </c>
      <c r="U126">
        <v>0</v>
      </c>
      <c r="V126">
        <v>13272000</v>
      </c>
      <c r="W126">
        <v>1327200</v>
      </c>
      <c r="X126">
        <v>14599200</v>
      </c>
      <c r="Y126">
        <v>15204992</v>
      </c>
      <c r="Z126" s="2">
        <v>0</v>
      </c>
      <c r="AA126" s="3">
        <v>43637</v>
      </c>
    </row>
    <row r="127" spans="1:27">
      <c r="A127">
        <v>42358</v>
      </c>
      <c r="B127">
        <v>42673</v>
      </c>
      <c r="C127">
        <v>46047</v>
      </c>
      <c r="D127">
        <v>43164</v>
      </c>
      <c r="E127">
        <v>1585</v>
      </c>
      <c r="F127">
        <v>202</v>
      </c>
      <c r="G127" t="s">
        <v>229</v>
      </c>
      <c r="H127">
        <v>16</v>
      </c>
      <c r="I127" t="s">
        <v>101</v>
      </c>
      <c r="J127" t="s">
        <v>227</v>
      </c>
      <c r="K127" t="s">
        <v>103</v>
      </c>
      <c r="L127">
        <v>11292850</v>
      </c>
      <c r="M127" t="s">
        <v>32</v>
      </c>
      <c r="N127">
        <v>30</v>
      </c>
      <c r="O127" s="1">
        <v>43607</v>
      </c>
      <c r="P127">
        <v>10</v>
      </c>
      <c r="Q127">
        <v>166535</v>
      </c>
      <c r="R127">
        <v>16653.5</v>
      </c>
      <c r="S127">
        <v>0</v>
      </c>
      <c r="T127">
        <v>183188.5</v>
      </c>
      <c r="U127">
        <v>0</v>
      </c>
      <c r="V127">
        <v>2992500</v>
      </c>
      <c r="W127">
        <v>299250</v>
      </c>
      <c r="X127">
        <v>3291750</v>
      </c>
      <c r="Y127">
        <v>3474938</v>
      </c>
      <c r="Z127" s="2">
        <v>0</v>
      </c>
      <c r="AA127" s="3">
        <v>43637</v>
      </c>
    </row>
    <row r="128" spans="1:27">
      <c r="A128">
        <v>42359</v>
      </c>
      <c r="B128">
        <v>42674</v>
      </c>
      <c r="C128">
        <v>46046</v>
      </c>
      <c r="D128">
        <v>43014</v>
      </c>
      <c r="E128">
        <v>1585</v>
      </c>
      <c r="F128">
        <v>202</v>
      </c>
      <c r="G128" t="s">
        <v>230</v>
      </c>
      <c r="H128">
        <v>16</v>
      </c>
      <c r="I128" t="s">
        <v>101</v>
      </c>
      <c r="J128" t="s">
        <v>227</v>
      </c>
      <c r="K128" t="s">
        <v>103</v>
      </c>
      <c r="L128">
        <v>11292851</v>
      </c>
      <c r="M128" t="s">
        <v>32</v>
      </c>
      <c r="N128">
        <v>30</v>
      </c>
      <c r="O128" s="1">
        <v>43607</v>
      </c>
      <c r="P128">
        <v>10</v>
      </c>
      <c r="Q128">
        <v>333070</v>
      </c>
      <c r="R128">
        <v>33307</v>
      </c>
      <c r="S128">
        <v>0</v>
      </c>
      <c r="T128">
        <v>366377</v>
      </c>
      <c r="U128">
        <v>0</v>
      </c>
      <c r="V128">
        <v>5985000</v>
      </c>
      <c r="W128">
        <v>598500</v>
      </c>
      <c r="X128">
        <v>6583500</v>
      </c>
      <c r="Y128">
        <v>6949877</v>
      </c>
      <c r="Z128" s="2">
        <v>0</v>
      </c>
      <c r="AA128" s="3">
        <v>43637</v>
      </c>
    </row>
    <row r="129" spans="1:27">
      <c r="A129">
        <v>42368</v>
      </c>
      <c r="B129">
        <v>42683</v>
      </c>
      <c r="C129">
        <v>46085</v>
      </c>
      <c r="D129">
        <v>43806</v>
      </c>
      <c r="E129">
        <v>4110</v>
      </c>
      <c r="F129">
        <v>144</v>
      </c>
      <c r="G129" t="s">
        <v>203</v>
      </c>
      <c r="H129">
        <v>16</v>
      </c>
      <c r="I129" t="s">
        <v>138</v>
      </c>
      <c r="J129" t="s">
        <v>231</v>
      </c>
      <c r="L129">
        <v>11292860</v>
      </c>
      <c r="M129" t="s">
        <v>32</v>
      </c>
      <c r="N129">
        <v>30</v>
      </c>
      <c r="O129" s="1">
        <v>43607</v>
      </c>
      <c r="P129">
        <v>10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5927670</v>
      </c>
      <c r="W129">
        <v>592767</v>
      </c>
      <c r="X129">
        <v>6520437</v>
      </c>
      <c r="Y129">
        <v>6520437</v>
      </c>
      <c r="Z129" s="2">
        <v>0</v>
      </c>
      <c r="AA129" s="3">
        <v>43637</v>
      </c>
    </row>
    <row r="130" spans="1:27">
      <c r="A130">
        <v>42369</v>
      </c>
      <c r="B130">
        <v>42684</v>
      </c>
      <c r="C130">
        <v>46084</v>
      </c>
      <c r="D130">
        <v>43807</v>
      </c>
      <c r="E130">
        <v>4110</v>
      </c>
      <c r="F130">
        <v>144</v>
      </c>
      <c r="G130" t="s">
        <v>232</v>
      </c>
      <c r="H130">
        <v>16</v>
      </c>
      <c r="I130" t="s">
        <v>138</v>
      </c>
      <c r="J130" t="s">
        <v>139</v>
      </c>
      <c r="L130">
        <v>11292861</v>
      </c>
      <c r="M130" t="s">
        <v>32</v>
      </c>
      <c r="N130">
        <v>30</v>
      </c>
      <c r="O130" s="1">
        <v>43607</v>
      </c>
      <c r="P130">
        <v>10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6915615</v>
      </c>
      <c r="W130">
        <v>691561.5</v>
      </c>
      <c r="X130">
        <v>7607176.5</v>
      </c>
      <c r="Y130">
        <v>7607176</v>
      </c>
      <c r="Z130" s="2">
        <v>0</v>
      </c>
      <c r="AA130" s="3">
        <v>43637</v>
      </c>
    </row>
    <row r="131" spans="1:27">
      <c r="A131">
        <v>42372</v>
      </c>
      <c r="B131">
        <v>42687</v>
      </c>
      <c r="C131">
        <v>46070</v>
      </c>
      <c r="D131">
        <v>43801</v>
      </c>
      <c r="E131">
        <v>7800</v>
      </c>
      <c r="F131">
        <v>175</v>
      </c>
      <c r="G131" t="s">
        <v>233</v>
      </c>
      <c r="H131">
        <v>1</v>
      </c>
      <c r="I131" t="s">
        <v>124</v>
      </c>
      <c r="J131" t="s">
        <v>125</v>
      </c>
      <c r="L131">
        <v>11292864</v>
      </c>
      <c r="M131" t="s">
        <v>32</v>
      </c>
      <c r="N131">
        <v>30</v>
      </c>
      <c r="O131" s="1">
        <v>43607</v>
      </c>
      <c r="P131">
        <v>10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3907400</v>
      </c>
      <c r="W131">
        <v>390740</v>
      </c>
      <c r="X131">
        <v>4298140</v>
      </c>
      <c r="Y131">
        <v>4298140</v>
      </c>
      <c r="Z131" s="2">
        <v>0</v>
      </c>
      <c r="AA131" s="3">
        <v>43637</v>
      </c>
    </row>
    <row r="132" spans="1:27">
      <c r="A132">
        <v>42374</v>
      </c>
      <c r="B132">
        <v>42689</v>
      </c>
      <c r="C132">
        <v>46080</v>
      </c>
      <c r="D132">
        <v>43497</v>
      </c>
      <c r="E132">
        <v>8686</v>
      </c>
      <c r="F132">
        <v>175</v>
      </c>
      <c r="G132" t="s">
        <v>234</v>
      </c>
      <c r="H132">
        <v>1</v>
      </c>
      <c r="I132" t="s">
        <v>235</v>
      </c>
      <c r="J132" t="s">
        <v>236</v>
      </c>
      <c r="L132">
        <v>11292866</v>
      </c>
      <c r="M132" t="s">
        <v>32</v>
      </c>
      <c r="N132">
        <v>30</v>
      </c>
      <c r="O132" s="1">
        <v>43607</v>
      </c>
      <c r="P132">
        <v>10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3659600</v>
      </c>
      <c r="W132">
        <v>365960</v>
      </c>
      <c r="X132">
        <v>4025560</v>
      </c>
      <c r="Y132">
        <v>4025560</v>
      </c>
      <c r="Z132" s="2">
        <v>0</v>
      </c>
      <c r="AA132" s="3">
        <v>43637</v>
      </c>
    </row>
    <row r="133" spans="1:27">
      <c r="A133">
        <v>42383</v>
      </c>
      <c r="B133">
        <v>42698</v>
      </c>
      <c r="C133">
        <v>46121</v>
      </c>
      <c r="D133">
        <v>43818</v>
      </c>
      <c r="E133">
        <v>9138</v>
      </c>
      <c r="F133">
        <v>175</v>
      </c>
      <c r="G133" t="s">
        <v>75</v>
      </c>
      <c r="H133">
        <v>16</v>
      </c>
      <c r="I133" t="s">
        <v>207</v>
      </c>
      <c r="J133" t="s">
        <v>208</v>
      </c>
      <c r="L133">
        <v>11292875</v>
      </c>
      <c r="M133" t="s">
        <v>32</v>
      </c>
      <c r="N133">
        <v>30</v>
      </c>
      <c r="O133" s="1">
        <v>43607</v>
      </c>
      <c r="P133">
        <v>10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3476480</v>
      </c>
      <c r="W133">
        <v>347648</v>
      </c>
      <c r="X133">
        <v>3824128</v>
      </c>
      <c r="Y133">
        <v>3824128</v>
      </c>
      <c r="Z133" s="2">
        <v>0</v>
      </c>
      <c r="AA133" s="3">
        <v>43637</v>
      </c>
    </row>
    <row r="134" spans="1:27">
      <c r="A134">
        <v>42387</v>
      </c>
      <c r="B134">
        <v>42702</v>
      </c>
      <c r="C134">
        <v>46134</v>
      </c>
      <c r="D134">
        <v>43099</v>
      </c>
      <c r="E134">
        <v>7823</v>
      </c>
      <c r="F134">
        <v>144</v>
      </c>
      <c r="G134" t="s">
        <v>237</v>
      </c>
      <c r="H134">
        <v>1</v>
      </c>
      <c r="I134" t="s">
        <v>238</v>
      </c>
      <c r="J134" t="s">
        <v>239</v>
      </c>
      <c r="L134">
        <v>11292879</v>
      </c>
      <c r="M134" t="s">
        <v>32</v>
      </c>
      <c r="N134">
        <v>30</v>
      </c>
      <c r="O134" s="1">
        <v>43607</v>
      </c>
      <c r="P134">
        <v>10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504000</v>
      </c>
      <c r="W134">
        <v>50400</v>
      </c>
      <c r="X134">
        <v>554400</v>
      </c>
      <c r="Y134">
        <v>554400</v>
      </c>
      <c r="Z134" s="2">
        <v>0</v>
      </c>
      <c r="AA134" s="3">
        <v>43637</v>
      </c>
    </row>
    <row r="135" spans="1:27">
      <c r="A135">
        <v>42388</v>
      </c>
      <c r="B135">
        <v>42703</v>
      </c>
      <c r="C135">
        <v>46147</v>
      </c>
      <c r="D135">
        <v>43846</v>
      </c>
      <c r="E135">
        <v>9660</v>
      </c>
      <c r="F135">
        <v>175</v>
      </c>
      <c r="G135" t="s">
        <v>123</v>
      </c>
      <c r="H135">
        <v>1</v>
      </c>
      <c r="I135" t="s">
        <v>240</v>
      </c>
      <c r="J135" t="s">
        <v>241</v>
      </c>
      <c r="K135" t="s">
        <v>242</v>
      </c>
      <c r="L135">
        <v>11292880</v>
      </c>
      <c r="M135" t="s">
        <v>32</v>
      </c>
      <c r="N135">
        <v>30</v>
      </c>
      <c r="O135" s="1">
        <v>43607</v>
      </c>
      <c r="P135">
        <v>10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716800</v>
      </c>
      <c r="W135">
        <v>71680</v>
      </c>
      <c r="X135">
        <v>788480</v>
      </c>
      <c r="Y135">
        <v>788480</v>
      </c>
      <c r="Z135" s="2">
        <v>0</v>
      </c>
      <c r="AA135" s="3">
        <v>43637</v>
      </c>
    </row>
    <row r="136" spans="1:27">
      <c r="A136">
        <v>42395</v>
      </c>
      <c r="B136">
        <v>42710</v>
      </c>
      <c r="C136">
        <v>46164</v>
      </c>
      <c r="D136">
        <v>43487</v>
      </c>
      <c r="E136">
        <v>8887</v>
      </c>
      <c r="F136">
        <v>189</v>
      </c>
      <c r="G136" t="s">
        <v>243</v>
      </c>
      <c r="H136">
        <v>6</v>
      </c>
      <c r="I136" t="s">
        <v>244</v>
      </c>
      <c r="J136" t="s">
        <v>245</v>
      </c>
      <c r="K136" t="s">
        <v>246</v>
      </c>
      <c r="L136">
        <v>11292887</v>
      </c>
      <c r="M136" t="s">
        <v>32</v>
      </c>
      <c r="N136">
        <v>14</v>
      </c>
      <c r="O136" s="1">
        <v>43607</v>
      </c>
      <c r="P136">
        <v>10</v>
      </c>
      <c r="Q136">
        <v>600000</v>
      </c>
      <c r="R136">
        <v>60000</v>
      </c>
      <c r="S136">
        <v>0</v>
      </c>
      <c r="T136">
        <v>660000</v>
      </c>
      <c r="U136">
        <v>0</v>
      </c>
      <c r="V136">
        <v>3984000</v>
      </c>
      <c r="W136">
        <v>398400</v>
      </c>
      <c r="X136">
        <v>4382400</v>
      </c>
      <c r="Y136">
        <v>5042400</v>
      </c>
      <c r="Z136" s="2">
        <v>0</v>
      </c>
      <c r="AA136" s="3">
        <v>43621</v>
      </c>
    </row>
    <row r="137" spans="1:27">
      <c r="A137">
        <v>42397</v>
      </c>
      <c r="B137">
        <v>42712</v>
      </c>
      <c r="C137">
        <v>45527</v>
      </c>
      <c r="D137">
        <v>43363</v>
      </c>
      <c r="E137">
        <v>1585</v>
      </c>
      <c r="F137">
        <v>217</v>
      </c>
      <c r="G137" t="s">
        <v>247</v>
      </c>
      <c r="H137">
        <v>16</v>
      </c>
      <c r="I137" t="s">
        <v>101</v>
      </c>
      <c r="J137" t="s">
        <v>248</v>
      </c>
      <c r="K137" t="s">
        <v>103</v>
      </c>
      <c r="L137">
        <v>11292889</v>
      </c>
      <c r="M137" t="s">
        <v>32</v>
      </c>
      <c r="N137">
        <v>30</v>
      </c>
      <c r="O137" s="1">
        <v>43609</v>
      </c>
      <c r="P137">
        <v>10</v>
      </c>
      <c r="Q137">
        <v>750000</v>
      </c>
      <c r="R137">
        <v>75000</v>
      </c>
      <c r="S137">
        <v>0</v>
      </c>
      <c r="T137">
        <v>825000</v>
      </c>
      <c r="U137">
        <v>0</v>
      </c>
      <c r="V137">
        <v>9954720</v>
      </c>
      <c r="W137">
        <v>995472</v>
      </c>
      <c r="X137">
        <v>10950192</v>
      </c>
      <c r="Y137">
        <v>11775192</v>
      </c>
      <c r="Z137" s="2">
        <v>0</v>
      </c>
      <c r="AA137" s="3">
        <v>43639</v>
      </c>
    </row>
    <row r="138" spans="1:27">
      <c r="A138">
        <v>42398</v>
      </c>
      <c r="B138">
        <v>42713</v>
      </c>
      <c r="C138">
        <v>45478</v>
      </c>
      <c r="D138">
        <v>43176</v>
      </c>
      <c r="E138">
        <v>1585</v>
      </c>
      <c r="F138">
        <v>217</v>
      </c>
      <c r="G138" t="s">
        <v>243</v>
      </c>
      <c r="H138">
        <v>16</v>
      </c>
      <c r="I138" t="s">
        <v>101</v>
      </c>
      <c r="J138" t="s">
        <v>249</v>
      </c>
      <c r="K138" t="s">
        <v>103</v>
      </c>
      <c r="L138">
        <v>11292890</v>
      </c>
      <c r="M138" t="s">
        <v>32</v>
      </c>
      <c r="N138">
        <v>30</v>
      </c>
      <c r="O138" s="1">
        <v>43609</v>
      </c>
      <c r="P138">
        <v>10</v>
      </c>
      <c r="Q138">
        <v>450000</v>
      </c>
      <c r="R138">
        <v>45000</v>
      </c>
      <c r="S138">
        <v>0</v>
      </c>
      <c r="T138">
        <v>495000</v>
      </c>
      <c r="U138">
        <v>0</v>
      </c>
      <c r="V138">
        <v>6070896</v>
      </c>
      <c r="W138">
        <v>607089.6</v>
      </c>
      <c r="X138">
        <v>6677985.5999999996</v>
      </c>
      <c r="Y138">
        <v>7172986</v>
      </c>
      <c r="Z138" s="2">
        <v>0</v>
      </c>
      <c r="AA138" s="3">
        <v>43639</v>
      </c>
    </row>
    <row r="139" spans="1:27">
      <c r="A139">
        <v>42399</v>
      </c>
      <c r="B139">
        <v>42714</v>
      </c>
      <c r="C139">
        <v>45683</v>
      </c>
      <c r="D139">
        <v>43512</v>
      </c>
      <c r="E139">
        <v>1585</v>
      </c>
      <c r="F139">
        <v>217</v>
      </c>
      <c r="G139" t="s">
        <v>250</v>
      </c>
      <c r="H139">
        <v>16</v>
      </c>
      <c r="I139" t="s">
        <v>101</v>
      </c>
      <c r="J139" t="s">
        <v>248</v>
      </c>
      <c r="K139" t="s">
        <v>103</v>
      </c>
      <c r="L139">
        <v>11292891</v>
      </c>
      <c r="M139" t="s">
        <v>32</v>
      </c>
      <c r="N139">
        <v>30</v>
      </c>
      <c r="O139" s="1">
        <v>43609</v>
      </c>
      <c r="P139">
        <v>10</v>
      </c>
      <c r="Q139">
        <v>225000</v>
      </c>
      <c r="R139">
        <v>22500</v>
      </c>
      <c r="S139">
        <v>0</v>
      </c>
      <c r="T139">
        <v>247500</v>
      </c>
      <c r="U139">
        <v>0</v>
      </c>
      <c r="V139">
        <v>3035448</v>
      </c>
      <c r="W139">
        <v>303544.8</v>
      </c>
      <c r="X139">
        <v>3338992.8</v>
      </c>
      <c r="Y139">
        <v>3586493</v>
      </c>
      <c r="Z139" s="2">
        <v>0</v>
      </c>
      <c r="AA139" s="3">
        <v>43639</v>
      </c>
    </row>
    <row r="140" spans="1:27">
      <c r="A140">
        <v>42400</v>
      </c>
      <c r="B140">
        <v>42715</v>
      </c>
      <c r="C140">
        <v>45908</v>
      </c>
      <c r="D140">
        <v>43651</v>
      </c>
      <c r="E140">
        <v>1585</v>
      </c>
      <c r="F140">
        <v>217</v>
      </c>
      <c r="G140" t="s">
        <v>251</v>
      </c>
      <c r="H140">
        <v>16</v>
      </c>
      <c r="I140" t="s">
        <v>101</v>
      </c>
      <c r="J140" t="s">
        <v>248</v>
      </c>
      <c r="K140" t="s">
        <v>103</v>
      </c>
      <c r="L140">
        <v>11292892</v>
      </c>
      <c r="M140" t="s">
        <v>32</v>
      </c>
      <c r="N140">
        <v>30</v>
      </c>
      <c r="O140" s="1">
        <v>43609</v>
      </c>
      <c r="P140">
        <v>10</v>
      </c>
      <c r="Q140">
        <v>875000</v>
      </c>
      <c r="R140">
        <v>87500</v>
      </c>
      <c r="S140">
        <v>0</v>
      </c>
      <c r="T140">
        <v>962500</v>
      </c>
      <c r="U140">
        <v>0</v>
      </c>
      <c r="V140">
        <v>12524575</v>
      </c>
      <c r="W140">
        <v>1252457.5</v>
      </c>
      <c r="X140">
        <v>13777032.5</v>
      </c>
      <c r="Y140">
        <v>14739532</v>
      </c>
      <c r="Z140" s="2">
        <v>0</v>
      </c>
      <c r="AA140" s="3">
        <v>43639</v>
      </c>
    </row>
    <row r="141" spans="1:27">
      <c r="A141">
        <v>42401</v>
      </c>
      <c r="B141">
        <v>42716</v>
      </c>
      <c r="C141">
        <v>45842</v>
      </c>
      <c r="D141">
        <v>43592</v>
      </c>
      <c r="E141">
        <v>1585</v>
      </c>
      <c r="F141">
        <v>217</v>
      </c>
      <c r="G141" t="s">
        <v>210</v>
      </c>
      <c r="H141">
        <v>16</v>
      </c>
      <c r="I141" t="s">
        <v>101</v>
      </c>
      <c r="J141" t="s">
        <v>248</v>
      </c>
      <c r="K141" t="s">
        <v>103</v>
      </c>
      <c r="L141">
        <v>11292893</v>
      </c>
      <c r="M141" t="s">
        <v>32</v>
      </c>
      <c r="N141">
        <v>30</v>
      </c>
      <c r="O141" s="1">
        <v>43609</v>
      </c>
      <c r="P141">
        <v>10</v>
      </c>
      <c r="Q141">
        <v>125000</v>
      </c>
      <c r="R141">
        <v>12500</v>
      </c>
      <c r="S141">
        <v>0</v>
      </c>
      <c r="T141">
        <v>137500</v>
      </c>
      <c r="U141">
        <v>0</v>
      </c>
      <c r="V141">
        <v>3247405</v>
      </c>
      <c r="W141">
        <v>324740.5</v>
      </c>
      <c r="X141">
        <v>3572145.5</v>
      </c>
      <c r="Y141">
        <v>3709646</v>
      </c>
      <c r="Z141" s="2">
        <v>0</v>
      </c>
      <c r="AA141" s="3">
        <v>43639</v>
      </c>
    </row>
    <row r="142" spans="1:27">
      <c r="A142">
        <v>42402</v>
      </c>
      <c r="B142">
        <v>42717</v>
      </c>
      <c r="C142">
        <v>45805</v>
      </c>
      <c r="D142">
        <v>43512</v>
      </c>
      <c r="E142">
        <v>1585</v>
      </c>
      <c r="F142">
        <v>217</v>
      </c>
      <c r="G142" t="s">
        <v>250</v>
      </c>
      <c r="H142">
        <v>16</v>
      </c>
      <c r="I142" t="s">
        <v>101</v>
      </c>
      <c r="J142" t="s">
        <v>248</v>
      </c>
      <c r="K142" t="s">
        <v>103</v>
      </c>
      <c r="L142">
        <v>11292894</v>
      </c>
      <c r="M142" t="s">
        <v>32</v>
      </c>
      <c r="N142">
        <v>30</v>
      </c>
      <c r="O142" s="1">
        <v>43609</v>
      </c>
      <c r="P142">
        <v>10</v>
      </c>
      <c r="Q142">
        <v>75000</v>
      </c>
      <c r="R142">
        <v>7500</v>
      </c>
      <c r="S142">
        <v>0</v>
      </c>
      <c r="T142">
        <v>82500</v>
      </c>
      <c r="U142">
        <v>0</v>
      </c>
      <c r="V142">
        <v>1011816</v>
      </c>
      <c r="W142">
        <v>101181.6</v>
      </c>
      <c r="X142">
        <v>1112997.6000000001</v>
      </c>
      <c r="Y142">
        <v>1195498</v>
      </c>
      <c r="Z142" s="2">
        <v>0</v>
      </c>
      <c r="AA142" s="3">
        <v>43639</v>
      </c>
    </row>
    <row r="143" spans="1:27">
      <c r="A143">
        <v>42403</v>
      </c>
      <c r="B143">
        <v>42718</v>
      </c>
      <c r="C143">
        <v>46232</v>
      </c>
      <c r="D143">
        <v>43814</v>
      </c>
      <c r="E143">
        <v>8202</v>
      </c>
      <c r="F143">
        <v>167</v>
      </c>
      <c r="G143" t="s">
        <v>252</v>
      </c>
      <c r="H143">
        <v>18</v>
      </c>
      <c r="I143" t="s">
        <v>253</v>
      </c>
      <c r="J143" t="s">
        <v>254</v>
      </c>
      <c r="L143">
        <v>11292895</v>
      </c>
      <c r="M143" t="s">
        <v>32</v>
      </c>
      <c r="N143">
        <v>7</v>
      </c>
      <c r="O143" s="1">
        <v>43613</v>
      </c>
      <c r="P143">
        <v>10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22727</v>
      </c>
      <c r="W143">
        <v>2272.7000000000003</v>
      </c>
      <c r="X143">
        <v>24999.7</v>
      </c>
      <c r="Y143">
        <v>25000</v>
      </c>
      <c r="Z143" s="2">
        <v>0</v>
      </c>
      <c r="AA143" s="3">
        <v>43620</v>
      </c>
    </row>
    <row r="144" spans="1:27">
      <c r="A144">
        <v>42404</v>
      </c>
      <c r="B144">
        <v>42719</v>
      </c>
      <c r="C144">
        <v>46233</v>
      </c>
      <c r="D144">
        <v>43815</v>
      </c>
      <c r="E144">
        <v>8202</v>
      </c>
      <c r="F144">
        <v>167</v>
      </c>
      <c r="G144" t="s">
        <v>255</v>
      </c>
      <c r="H144">
        <v>18</v>
      </c>
      <c r="I144" t="s">
        <v>253</v>
      </c>
      <c r="J144" t="s">
        <v>254</v>
      </c>
      <c r="L144">
        <v>11292896</v>
      </c>
      <c r="M144" t="s">
        <v>32</v>
      </c>
      <c r="N144">
        <v>7</v>
      </c>
      <c r="O144" s="1">
        <v>43613</v>
      </c>
      <c r="P144">
        <v>10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50227.35</v>
      </c>
      <c r="W144">
        <v>5022.7350000000006</v>
      </c>
      <c r="X144">
        <v>55250.084999999999</v>
      </c>
      <c r="Y144">
        <v>55250</v>
      </c>
      <c r="Z144" s="2">
        <v>0</v>
      </c>
      <c r="AA144" s="3">
        <v>43620</v>
      </c>
    </row>
    <row r="145" spans="1:28">
      <c r="A145">
        <v>42405</v>
      </c>
      <c r="B145">
        <v>42720</v>
      </c>
      <c r="C145">
        <v>46234</v>
      </c>
      <c r="D145">
        <v>43796</v>
      </c>
      <c r="E145">
        <v>8202</v>
      </c>
      <c r="F145">
        <v>167</v>
      </c>
      <c r="G145" t="s">
        <v>120</v>
      </c>
      <c r="H145">
        <v>18</v>
      </c>
      <c r="I145" t="s">
        <v>253</v>
      </c>
      <c r="J145" t="s">
        <v>254</v>
      </c>
      <c r="L145">
        <v>11292897</v>
      </c>
      <c r="M145" t="s">
        <v>32</v>
      </c>
      <c r="N145">
        <v>7</v>
      </c>
      <c r="O145" s="1">
        <v>43613</v>
      </c>
      <c r="P145">
        <v>10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91182.05</v>
      </c>
      <c r="W145">
        <v>9118.2049999999999</v>
      </c>
      <c r="X145">
        <v>100300.255</v>
      </c>
      <c r="Y145">
        <v>100300</v>
      </c>
      <c r="Z145" s="2">
        <v>0</v>
      </c>
      <c r="AA145" s="3">
        <v>43620</v>
      </c>
    </row>
    <row r="146" spans="1:28">
      <c r="A146">
        <v>42406</v>
      </c>
      <c r="B146">
        <v>42721</v>
      </c>
      <c r="C146">
        <v>46235</v>
      </c>
      <c r="D146">
        <v>43815</v>
      </c>
      <c r="E146">
        <v>8202</v>
      </c>
      <c r="F146">
        <v>167</v>
      </c>
      <c r="G146" t="s">
        <v>255</v>
      </c>
      <c r="H146">
        <v>18</v>
      </c>
      <c r="I146" t="s">
        <v>253</v>
      </c>
      <c r="J146" t="s">
        <v>254</v>
      </c>
      <c r="L146">
        <v>11292898</v>
      </c>
      <c r="M146" t="s">
        <v>32</v>
      </c>
      <c r="N146">
        <v>7</v>
      </c>
      <c r="O146" s="1">
        <v>43613</v>
      </c>
      <c r="P146">
        <v>10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50227.35</v>
      </c>
      <c r="W146">
        <v>5022.7350000000006</v>
      </c>
      <c r="X146">
        <v>55250.084999999999</v>
      </c>
      <c r="Y146">
        <v>55250</v>
      </c>
      <c r="Z146" s="2">
        <v>0</v>
      </c>
      <c r="AA146" s="3">
        <v>43620</v>
      </c>
    </row>
    <row r="147" spans="1:28">
      <c r="A147">
        <v>42407</v>
      </c>
      <c r="B147">
        <v>42722</v>
      </c>
      <c r="C147">
        <v>46236</v>
      </c>
      <c r="D147">
        <v>43796</v>
      </c>
      <c r="E147">
        <v>8202</v>
      </c>
      <c r="F147">
        <v>167</v>
      </c>
      <c r="G147" t="s">
        <v>120</v>
      </c>
      <c r="H147">
        <v>18</v>
      </c>
      <c r="I147" t="s">
        <v>253</v>
      </c>
      <c r="J147" t="s">
        <v>254</v>
      </c>
      <c r="L147">
        <v>11292899</v>
      </c>
      <c r="M147" t="s">
        <v>32</v>
      </c>
      <c r="N147">
        <v>7</v>
      </c>
      <c r="O147" s="1">
        <v>43613</v>
      </c>
      <c r="P147">
        <v>10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91182.05</v>
      </c>
      <c r="W147">
        <v>9118.2049999999999</v>
      </c>
      <c r="X147">
        <v>100300.255</v>
      </c>
      <c r="Y147">
        <v>100300</v>
      </c>
      <c r="Z147" s="2">
        <v>0</v>
      </c>
      <c r="AA147" s="3">
        <v>43620</v>
      </c>
    </row>
    <row r="148" spans="1:28">
      <c r="A148">
        <v>42408</v>
      </c>
      <c r="B148">
        <v>42723</v>
      </c>
      <c r="C148">
        <v>46241</v>
      </c>
      <c r="D148">
        <v>43796</v>
      </c>
      <c r="E148">
        <v>8202</v>
      </c>
      <c r="F148">
        <v>167</v>
      </c>
      <c r="G148" t="s">
        <v>120</v>
      </c>
      <c r="H148">
        <v>18</v>
      </c>
      <c r="I148" t="s">
        <v>253</v>
      </c>
      <c r="J148" t="s">
        <v>254</v>
      </c>
      <c r="L148">
        <v>11292900</v>
      </c>
      <c r="M148" t="s">
        <v>32</v>
      </c>
      <c r="N148">
        <v>7</v>
      </c>
      <c r="O148" s="1">
        <v>43613</v>
      </c>
      <c r="P148">
        <v>10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91182.05</v>
      </c>
      <c r="W148">
        <v>9118.2049999999999</v>
      </c>
      <c r="X148">
        <v>100300.255</v>
      </c>
      <c r="Y148">
        <v>100300</v>
      </c>
      <c r="Z148" s="2">
        <v>0</v>
      </c>
      <c r="AA148" s="3">
        <v>43620</v>
      </c>
    </row>
    <row r="149" spans="1:28">
      <c r="A149">
        <v>42409</v>
      </c>
      <c r="B149">
        <v>42724</v>
      </c>
      <c r="C149">
        <v>46238</v>
      </c>
      <c r="D149">
        <v>43796</v>
      </c>
      <c r="E149">
        <v>8202</v>
      </c>
      <c r="F149">
        <v>167</v>
      </c>
      <c r="G149" t="s">
        <v>120</v>
      </c>
      <c r="H149">
        <v>18</v>
      </c>
      <c r="I149" t="s">
        <v>253</v>
      </c>
      <c r="J149" t="s">
        <v>254</v>
      </c>
      <c r="L149">
        <v>11292901</v>
      </c>
      <c r="M149" t="s">
        <v>32</v>
      </c>
      <c r="N149">
        <v>7</v>
      </c>
      <c r="O149" s="1">
        <v>43613</v>
      </c>
      <c r="P149">
        <v>10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91182.05</v>
      </c>
      <c r="W149">
        <v>9118.2049999999999</v>
      </c>
      <c r="X149">
        <v>100300.255</v>
      </c>
      <c r="Y149">
        <v>100300</v>
      </c>
      <c r="Z149" s="2">
        <v>0</v>
      </c>
      <c r="AA149" s="3">
        <v>43620</v>
      </c>
    </row>
    <row r="150" spans="1:28">
      <c r="A150">
        <v>42410</v>
      </c>
      <c r="B150">
        <v>42725</v>
      </c>
      <c r="C150">
        <v>46186</v>
      </c>
      <c r="D150">
        <v>43815</v>
      </c>
      <c r="E150">
        <v>8202</v>
      </c>
      <c r="F150">
        <v>167</v>
      </c>
      <c r="G150" t="s">
        <v>255</v>
      </c>
      <c r="H150">
        <v>18</v>
      </c>
      <c r="I150" t="s">
        <v>253</v>
      </c>
      <c r="J150" t="s">
        <v>254</v>
      </c>
      <c r="L150">
        <v>11292902</v>
      </c>
      <c r="M150" t="s">
        <v>32</v>
      </c>
      <c r="N150">
        <v>7</v>
      </c>
      <c r="O150" s="1">
        <v>43613</v>
      </c>
      <c r="P150">
        <v>10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50227.35</v>
      </c>
      <c r="W150">
        <v>5022.7350000000006</v>
      </c>
      <c r="X150">
        <v>55250.084999999999</v>
      </c>
      <c r="Y150">
        <v>55250</v>
      </c>
      <c r="Z150" s="2">
        <v>0</v>
      </c>
      <c r="AA150" s="3">
        <v>43620</v>
      </c>
    </row>
    <row r="151" spans="1:28">
      <c r="A151">
        <v>42411</v>
      </c>
      <c r="B151">
        <v>42726</v>
      </c>
      <c r="C151">
        <v>46187</v>
      </c>
      <c r="D151">
        <v>43796</v>
      </c>
      <c r="E151">
        <v>8202</v>
      </c>
      <c r="F151">
        <v>167</v>
      </c>
      <c r="G151" t="s">
        <v>120</v>
      </c>
      <c r="H151">
        <v>18</v>
      </c>
      <c r="I151" t="s">
        <v>253</v>
      </c>
      <c r="J151" t="s">
        <v>254</v>
      </c>
      <c r="L151">
        <v>11292903</v>
      </c>
      <c r="M151" t="s">
        <v>32</v>
      </c>
      <c r="N151">
        <v>7</v>
      </c>
      <c r="O151" s="1">
        <v>43613</v>
      </c>
      <c r="P151">
        <v>10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91182.05</v>
      </c>
      <c r="W151">
        <v>9118.2049999999999</v>
      </c>
      <c r="X151">
        <v>100300.255</v>
      </c>
      <c r="Y151">
        <v>100300</v>
      </c>
      <c r="Z151" s="2">
        <v>0</v>
      </c>
      <c r="AA151" s="3">
        <v>43620</v>
      </c>
    </row>
    <row r="152" spans="1:28">
      <c r="A152">
        <v>42412</v>
      </c>
      <c r="B152">
        <v>42727</v>
      </c>
      <c r="C152">
        <v>46237</v>
      </c>
      <c r="D152">
        <v>43899</v>
      </c>
      <c r="E152">
        <v>9796</v>
      </c>
      <c r="F152">
        <v>237</v>
      </c>
      <c r="G152" t="s">
        <v>255</v>
      </c>
      <c r="H152">
        <v>7</v>
      </c>
      <c r="J152" t="s">
        <v>256</v>
      </c>
      <c r="L152">
        <v>11292904</v>
      </c>
      <c r="M152" t="s">
        <v>32</v>
      </c>
      <c r="N152">
        <v>7</v>
      </c>
      <c r="O152" s="1">
        <v>43613</v>
      </c>
      <c r="P152">
        <v>10</v>
      </c>
      <c r="Q152">
        <v>0</v>
      </c>
      <c r="R152">
        <v>0</v>
      </c>
      <c r="S152">
        <v>15000</v>
      </c>
      <c r="T152">
        <v>15000</v>
      </c>
      <c r="U152">
        <v>0</v>
      </c>
      <c r="V152">
        <v>100454.7</v>
      </c>
      <c r="W152">
        <v>10045.470000000001</v>
      </c>
      <c r="X152">
        <v>110500.17</v>
      </c>
      <c r="Y152">
        <v>125500</v>
      </c>
      <c r="Z152" s="2">
        <v>0</v>
      </c>
      <c r="AA152" s="3">
        <v>43620</v>
      </c>
    </row>
    <row r="153" spans="1:28">
      <c r="A153">
        <v>42414</v>
      </c>
      <c r="B153">
        <v>42729</v>
      </c>
      <c r="C153">
        <v>45973</v>
      </c>
      <c r="D153">
        <v>43715</v>
      </c>
      <c r="E153">
        <v>9014</v>
      </c>
      <c r="F153">
        <v>204</v>
      </c>
      <c r="G153" t="s">
        <v>257</v>
      </c>
      <c r="H153">
        <v>18</v>
      </c>
      <c r="I153" t="s">
        <v>258</v>
      </c>
      <c r="J153" t="s">
        <v>259</v>
      </c>
      <c r="L153">
        <v>11292906</v>
      </c>
      <c r="M153" t="s">
        <v>32</v>
      </c>
      <c r="N153">
        <v>7</v>
      </c>
      <c r="O153" s="1">
        <v>43613</v>
      </c>
      <c r="P153">
        <v>10</v>
      </c>
      <c r="Q153">
        <v>0</v>
      </c>
      <c r="R153">
        <v>0</v>
      </c>
      <c r="S153">
        <v>319975</v>
      </c>
      <c r="T153">
        <v>319975</v>
      </c>
      <c r="U153">
        <v>0</v>
      </c>
      <c r="V153">
        <v>1236750</v>
      </c>
      <c r="W153">
        <v>123675</v>
      </c>
      <c r="X153">
        <v>1360425</v>
      </c>
      <c r="Y153">
        <v>1680400</v>
      </c>
      <c r="Z153" s="2">
        <v>43613</v>
      </c>
      <c r="AA153" s="3">
        <v>43620</v>
      </c>
      <c r="AB153">
        <v>-7</v>
      </c>
    </row>
    <row r="154" spans="1:28">
      <c r="A154">
        <v>42423</v>
      </c>
      <c r="B154">
        <v>42738</v>
      </c>
      <c r="C154">
        <v>45779</v>
      </c>
      <c r="D154">
        <v>43581</v>
      </c>
      <c r="E154">
        <v>203</v>
      </c>
      <c r="F154">
        <v>217</v>
      </c>
      <c r="G154" t="s">
        <v>260</v>
      </c>
      <c r="H154">
        <v>12</v>
      </c>
      <c r="I154" t="s">
        <v>132</v>
      </c>
      <c r="J154" t="s">
        <v>133</v>
      </c>
      <c r="K154" t="s">
        <v>134</v>
      </c>
      <c r="L154">
        <v>11292915</v>
      </c>
      <c r="M154" t="s">
        <v>32</v>
      </c>
      <c r="N154">
        <v>30</v>
      </c>
      <c r="O154" s="1">
        <v>43613</v>
      </c>
      <c r="P154">
        <v>10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22091160</v>
      </c>
      <c r="W154">
        <v>2209116</v>
      </c>
      <c r="X154">
        <v>24300276</v>
      </c>
      <c r="Y154">
        <v>24300276</v>
      </c>
      <c r="Z154" s="2">
        <v>0</v>
      </c>
      <c r="AA154" s="3">
        <v>43643</v>
      </c>
    </row>
    <row r="155" spans="1:28">
      <c r="A155">
        <v>42424</v>
      </c>
      <c r="B155">
        <v>42739</v>
      </c>
      <c r="C155">
        <v>45843</v>
      </c>
      <c r="D155">
        <v>43581</v>
      </c>
      <c r="E155">
        <v>203</v>
      </c>
      <c r="F155">
        <v>217</v>
      </c>
      <c r="G155" t="s">
        <v>261</v>
      </c>
      <c r="H155">
        <v>12</v>
      </c>
      <c r="I155" t="s">
        <v>132</v>
      </c>
      <c r="J155" t="s">
        <v>133</v>
      </c>
      <c r="K155" t="s">
        <v>134</v>
      </c>
      <c r="L155">
        <v>11292916</v>
      </c>
      <c r="M155" t="s">
        <v>32</v>
      </c>
      <c r="N155">
        <v>30</v>
      </c>
      <c r="O155" s="1">
        <v>43613</v>
      </c>
      <c r="P155">
        <v>10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7874212.5</v>
      </c>
      <c r="W155">
        <v>787421.25</v>
      </c>
      <c r="X155">
        <v>8661633.75</v>
      </c>
      <c r="Y155">
        <v>8661634</v>
      </c>
      <c r="Z155" s="2">
        <v>0</v>
      </c>
      <c r="AA155" s="3">
        <v>43643</v>
      </c>
    </row>
    <row r="156" spans="1:28">
      <c r="A156">
        <v>42429</v>
      </c>
      <c r="B156">
        <v>42744</v>
      </c>
      <c r="C156">
        <v>45537</v>
      </c>
      <c r="D156">
        <v>43415</v>
      </c>
      <c r="E156">
        <v>244</v>
      </c>
      <c r="F156">
        <v>160</v>
      </c>
      <c r="G156" t="s">
        <v>261</v>
      </c>
      <c r="H156">
        <v>9</v>
      </c>
      <c r="I156" t="s">
        <v>262</v>
      </c>
      <c r="J156" t="s">
        <v>263</v>
      </c>
      <c r="K156" t="s">
        <v>264</v>
      </c>
      <c r="L156">
        <v>11292921</v>
      </c>
      <c r="M156" t="s">
        <v>32</v>
      </c>
      <c r="N156">
        <v>30</v>
      </c>
      <c r="O156" s="1">
        <v>43613</v>
      </c>
      <c r="P156">
        <v>10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954450</v>
      </c>
      <c r="W156">
        <v>95445</v>
      </c>
      <c r="X156">
        <v>1049895</v>
      </c>
      <c r="Y156">
        <v>1049895</v>
      </c>
      <c r="Z156" s="2">
        <v>0</v>
      </c>
      <c r="AA156" s="3">
        <v>43643</v>
      </c>
    </row>
    <row r="157" spans="1:28">
      <c r="A157">
        <v>42431</v>
      </c>
      <c r="B157">
        <v>42746</v>
      </c>
      <c r="C157">
        <v>45788</v>
      </c>
      <c r="D157">
        <v>43568</v>
      </c>
      <c r="E157">
        <v>1051</v>
      </c>
      <c r="F157">
        <v>160</v>
      </c>
      <c r="G157" t="s">
        <v>265</v>
      </c>
      <c r="H157">
        <v>9</v>
      </c>
      <c r="I157" t="s">
        <v>141</v>
      </c>
      <c r="J157" t="s">
        <v>142</v>
      </c>
      <c r="K157" t="s">
        <v>143</v>
      </c>
      <c r="L157">
        <v>11292923</v>
      </c>
      <c r="M157" t="s">
        <v>32</v>
      </c>
      <c r="N157">
        <v>30</v>
      </c>
      <c r="O157" s="1">
        <v>43613</v>
      </c>
      <c r="P157">
        <v>10</v>
      </c>
      <c r="Q157">
        <v>0</v>
      </c>
      <c r="R157">
        <v>0</v>
      </c>
      <c r="S157">
        <v>847000</v>
      </c>
      <c r="T157">
        <v>847000</v>
      </c>
      <c r="U157">
        <v>0</v>
      </c>
      <c r="V157">
        <v>7129500</v>
      </c>
      <c r="W157">
        <v>712950</v>
      </c>
      <c r="X157">
        <v>7842450</v>
      </c>
      <c r="Y157">
        <v>8689450</v>
      </c>
      <c r="Z157" s="2">
        <v>0</v>
      </c>
      <c r="AA157" s="3">
        <v>43643</v>
      </c>
    </row>
    <row r="158" spans="1:28">
      <c r="A158">
        <v>42432</v>
      </c>
      <c r="B158">
        <v>42747</v>
      </c>
      <c r="C158">
        <v>45861</v>
      </c>
      <c r="D158">
        <v>43543</v>
      </c>
      <c r="E158">
        <v>6882</v>
      </c>
      <c r="F158">
        <v>160</v>
      </c>
      <c r="G158" t="s">
        <v>261</v>
      </c>
      <c r="H158">
        <v>9</v>
      </c>
      <c r="I158" t="s">
        <v>127</v>
      </c>
      <c r="J158" t="s">
        <v>136</v>
      </c>
      <c r="K158" t="s">
        <v>129</v>
      </c>
      <c r="L158">
        <v>11292924</v>
      </c>
      <c r="M158" t="s">
        <v>32</v>
      </c>
      <c r="N158">
        <v>30</v>
      </c>
      <c r="O158" s="1">
        <v>43613</v>
      </c>
      <c r="P158">
        <v>10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11771550</v>
      </c>
      <c r="W158">
        <v>1177155</v>
      </c>
      <c r="X158">
        <v>12948705</v>
      </c>
      <c r="Y158">
        <v>12948705</v>
      </c>
      <c r="Z158" s="2">
        <v>0</v>
      </c>
      <c r="AA158" s="3">
        <v>43643</v>
      </c>
    </row>
    <row r="159" spans="1:28">
      <c r="A159">
        <v>42442</v>
      </c>
      <c r="B159">
        <v>42757</v>
      </c>
      <c r="C159">
        <v>46180</v>
      </c>
      <c r="D159">
        <v>43844</v>
      </c>
      <c r="E159">
        <v>4080</v>
      </c>
      <c r="F159">
        <v>175</v>
      </c>
      <c r="G159" t="s">
        <v>266</v>
      </c>
      <c r="H159">
        <v>2</v>
      </c>
      <c r="I159" t="s">
        <v>201</v>
      </c>
      <c r="J159" t="s">
        <v>202</v>
      </c>
      <c r="L159">
        <v>11292934</v>
      </c>
      <c r="M159" t="s">
        <v>32</v>
      </c>
      <c r="N159">
        <v>30</v>
      </c>
      <c r="O159" s="1">
        <v>43613</v>
      </c>
      <c r="P159">
        <v>10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1054200</v>
      </c>
      <c r="W159">
        <v>105420</v>
      </c>
      <c r="X159">
        <v>1159620</v>
      </c>
      <c r="Y159">
        <v>1159620</v>
      </c>
      <c r="Z159" s="2">
        <v>0</v>
      </c>
      <c r="AA159" s="3">
        <v>43643</v>
      </c>
    </row>
    <row r="160" spans="1:28">
      <c r="A160">
        <v>42448</v>
      </c>
      <c r="B160">
        <v>42763</v>
      </c>
      <c r="C160">
        <v>46195</v>
      </c>
      <c r="D160">
        <v>43879</v>
      </c>
      <c r="E160">
        <v>3</v>
      </c>
      <c r="F160">
        <v>217</v>
      </c>
      <c r="G160" t="s">
        <v>267</v>
      </c>
      <c r="H160">
        <v>1</v>
      </c>
      <c r="I160" t="s">
        <v>97</v>
      </c>
      <c r="J160" t="s">
        <v>98</v>
      </c>
      <c r="K160" t="s">
        <v>99</v>
      </c>
      <c r="L160">
        <v>11292940</v>
      </c>
      <c r="M160" t="s">
        <v>32</v>
      </c>
      <c r="N160">
        <v>30</v>
      </c>
      <c r="O160" s="1">
        <v>43613</v>
      </c>
      <c r="P160">
        <v>10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358400</v>
      </c>
      <c r="W160">
        <v>35840</v>
      </c>
      <c r="X160">
        <v>394240</v>
      </c>
      <c r="Y160">
        <v>394240</v>
      </c>
      <c r="Z160" s="2">
        <v>0</v>
      </c>
      <c r="AA160" s="3">
        <v>43643</v>
      </c>
    </row>
    <row r="161" spans="1:27">
      <c r="A161">
        <v>42449</v>
      </c>
      <c r="B161">
        <v>42764</v>
      </c>
      <c r="C161">
        <v>46211</v>
      </c>
      <c r="D161">
        <v>43895</v>
      </c>
      <c r="E161">
        <v>9660</v>
      </c>
      <c r="F161">
        <v>175</v>
      </c>
      <c r="G161" t="s">
        <v>123</v>
      </c>
      <c r="H161">
        <v>1</v>
      </c>
      <c r="I161" t="s">
        <v>240</v>
      </c>
      <c r="J161" t="s">
        <v>241</v>
      </c>
      <c r="K161" t="s">
        <v>242</v>
      </c>
      <c r="L161">
        <v>11292941</v>
      </c>
      <c r="M161" t="s">
        <v>32</v>
      </c>
      <c r="N161">
        <v>30</v>
      </c>
      <c r="O161" s="1">
        <v>43613</v>
      </c>
      <c r="P161">
        <v>10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1075200</v>
      </c>
      <c r="W161">
        <v>107520</v>
      </c>
      <c r="X161">
        <v>1182720</v>
      </c>
      <c r="Y161">
        <v>1182720</v>
      </c>
      <c r="Z161" s="2">
        <v>0</v>
      </c>
      <c r="AA161" s="3">
        <v>43643</v>
      </c>
    </row>
    <row r="162" spans="1:27">
      <c r="A162">
        <v>42451</v>
      </c>
      <c r="B162">
        <v>42766</v>
      </c>
      <c r="C162">
        <v>46142</v>
      </c>
      <c r="D162">
        <v>43735</v>
      </c>
      <c r="E162">
        <v>8202</v>
      </c>
      <c r="F162">
        <v>167</v>
      </c>
      <c r="G162" t="s">
        <v>268</v>
      </c>
      <c r="H162">
        <v>18</v>
      </c>
      <c r="I162" t="s">
        <v>253</v>
      </c>
      <c r="J162" t="s">
        <v>269</v>
      </c>
      <c r="L162">
        <v>11292943</v>
      </c>
      <c r="M162" t="s">
        <v>32</v>
      </c>
      <c r="N162">
        <v>7</v>
      </c>
      <c r="O162" s="1">
        <v>43613</v>
      </c>
      <c r="P162">
        <v>10</v>
      </c>
      <c r="Q162">
        <v>0</v>
      </c>
      <c r="R162">
        <v>0</v>
      </c>
      <c r="S162">
        <v>239000</v>
      </c>
      <c r="T162">
        <v>239000</v>
      </c>
      <c r="U162">
        <v>0</v>
      </c>
      <c r="V162">
        <v>2380000</v>
      </c>
      <c r="W162">
        <v>238000</v>
      </c>
      <c r="X162">
        <v>2618000</v>
      </c>
      <c r="Y162">
        <v>2857000</v>
      </c>
      <c r="Z162" s="2">
        <v>0</v>
      </c>
      <c r="AA162" s="3">
        <v>43620</v>
      </c>
    </row>
    <row r="163" spans="1:27">
      <c r="A163">
        <v>42452</v>
      </c>
      <c r="B163">
        <v>42767</v>
      </c>
      <c r="C163">
        <v>46007</v>
      </c>
      <c r="D163">
        <v>43608</v>
      </c>
      <c r="E163">
        <v>8202</v>
      </c>
      <c r="F163">
        <v>167</v>
      </c>
      <c r="G163" t="s">
        <v>270</v>
      </c>
      <c r="H163">
        <v>7</v>
      </c>
      <c r="I163" t="s">
        <v>271</v>
      </c>
      <c r="J163" t="s">
        <v>272</v>
      </c>
      <c r="L163">
        <v>11292944</v>
      </c>
      <c r="M163" t="s">
        <v>32</v>
      </c>
      <c r="N163">
        <v>7</v>
      </c>
      <c r="O163" s="1">
        <v>43613</v>
      </c>
      <c r="P163">
        <v>10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861050</v>
      </c>
      <c r="W163">
        <v>86105</v>
      </c>
      <c r="X163">
        <v>947155</v>
      </c>
      <c r="Y163">
        <v>947155</v>
      </c>
      <c r="Z163" s="2">
        <v>0</v>
      </c>
      <c r="AA163" s="3">
        <v>43620</v>
      </c>
    </row>
    <row r="164" spans="1:27">
      <c r="A164">
        <v>42481</v>
      </c>
      <c r="B164">
        <v>42796</v>
      </c>
      <c r="C164">
        <v>46031</v>
      </c>
      <c r="D164">
        <v>43763</v>
      </c>
      <c r="E164">
        <v>6365</v>
      </c>
      <c r="F164">
        <v>202</v>
      </c>
      <c r="G164" t="s">
        <v>155</v>
      </c>
      <c r="H164">
        <v>8</v>
      </c>
      <c r="I164" t="s">
        <v>273</v>
      </c>
      <c r="J164" t="s">
        <v>274</v>
      </c>
      <c r="L164">
        <v>11292973</v>
      </c>
      <c r="M164" t="s">
        <v>32</v>
      </c>
      <c r="N164">
        <v>30</v>
      </c>
      <c r="O164" s="1">
        <v>43614</v>
      </c>
      <c r="P164">
        <v>10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1757000</v>
      </c>
      <c r="W164">
        <v>175700</v>
      </c>
      <c r="X164">
        <v>1932700</v>
      </c>
      <c r="Y164">
        <v>1932700</v>
      </c>
      <c r="Z164" s="2">
        <v>0</v>
      </c>
      <c r="AA164" s="3">
        <v>43644</v>
      </c>
    </row>
    <row r="165" spans="1:27">
      <c r="A165">
        <v>42482</v>
      </c>
      <c r="B165">
        <v>42797</v>
      </c>
      <c r="C165">
        <v>46112</v>
      </c>
      <c r="D165">
        <v>43799</v>
      </c>
      <c r="E165">
        <v>10038</v>
      </c>
      <c r="F165">
        <v>202</v>
      </c>
      <c r="G165" t="s">
        <v>155</v>
      </c>
      <c r="H165">
        <v>8</v>
      </c>
      <c r="I165" t="s">
        <v>152</v>
      </c>
      <c r="J165" t="s">
        <v>153</v>
      </c>
      <c r="K165" t="s">
        <v>154</v>
      </c>
      <c r="L165">
        <v>11292974</v>
      </c>
      <c r="M165" t="s">
        <v>32</v>
      </c>
      <c r="N165">
        <v>30</v>
      </c>
      <c r="O165" s="1">
        <v>43614</v>
      </c>
      <c r="P165">
        <v>10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7028000</v>
      </c>
      <c r="W165">
        <v>702800</v>
      </c>
      <c r="X165">
        <v>7730800</v>
      </c>
      <c r="Y165">
        <v>7730800</v>
      </c>
      <c r="Z165" s="2">
        <v>0</v>
      </c>
      <c r="AA165" s="3">
        <v>43644</v>
      </c>
    </row>
    <row r="166" spans="1:27">
      <c r="A166">
        <v>42483</v>
      </c>
      <c r="B166">
        <v>42798</v>
      </c>
      <c r="C166">
        <v>46173</v>
      </c>
      <c r="D166">
        <v>43861</v>
      </c>
      <c r="E166">
        <v>6955</v>
      </c>
      <c r="F166">
        <v>175</v>
      </c>
      <c r="G166" t="s">
        <v>275</v>
      </c>
      <c r="H166">
        <v>8</v>
      </c>
      <c r="I166" t="s">
        <v>276</v>
      </c>
      <c r="J166" t="s">
        <v>277</v>
      </c>
      <c r="L166">
        <v>11292975</v>
      </c>
      <c r="M166" t="s">
        <v>32</v>
      </c>
      <c r="N166">
        <v>30</v>
      </c>
      <c r="O166" s="1">
        <v>43614</v>
      </c>
      <c r="P166">
        <v>10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4226600</v>
      </c>
      <c r="W166">
        <v>422660</v>
      </c>
      <c r="X166">
        <v>4649260</v>
      </c>
      <c r="Y166">
        <v>4649260</v>
      </c>
      <c r="Z166" s="2">
        <v>0</v>
      </c>
      <c r="AA166" s="3">
        <v>43644</v>
      </c>
    </row>
    <row r="167" spans="1:27">
      <c r="A167">
        <v>42484</v>
      </c>
      <c r="B167">
        <v>42799</v>
      </c>
      <c r="C167">
        <v>46184</v>
      </c>
      <c r="D167">
        <v>43871</v>
      </c>
      <c r="E167">
        <v>10257</v>
      </c>
      <c r="F167">
        <v>202</v>
      </c>
      <c r="G167" t="s">
        <v>278</v>
      </c>
      <c r="H167">
        <v>8</v>
      </c>
      <c r="I167" t="s">
        <v>279</v>
      </c>
      <c r="J167" t="s">
        <v>280</v>
      </c>
      <c r="K167" t="s">
        <v>281</v>
      </c>
      <c r="L167">
        <v>11292976</v>
      </c>
      <c r="M167" t="s">
        <v>32</v>
      </c>
      <c r="N167">
        <v>30</v>
      </c>
      <c r="O167" s="1">
        <v>43614</v>
      </c>
      <c r="P167">
        <v>10</v>
      </c>
      <c r="Q167">
        <v>0</v>
      </c>
      <c r="R167">
        <v>0</v>
      </c>
      <c r="S167">
        <v>360000</v>
      </c>
      <c r="T167">
        <v>360000</v>
      </c>
      <c r="U167">
        <v>0</v>
      </c>
      <c r="V167">
        <v>6359976</v>
      </c>
      <c r="W167">
        <v>635997.60000000009</v>
      </c>
      <c r="X167">
        <v>6995973.5999999996</v>
      </c>
      <c r="Y167">
        <v>7355974</v>
      </c>
      <c r="Z167" s="2">
        <v>0</v>
      </c>
      <c r="AA167" s="3">
        <v>43644</v>
      </c>
    </row>
    <row r="168" spans="1:27">
      <c r="A168">
        <v>42489</v>
      </c>
      <c r="B168">
        <v>42804</v>
      </c>
      <c r="C168">
        <v>46218</v>
      </c>
      <c r="D168">
        <v>43901</v>
      </c>
      <c r="E168">
        <v>9826</v>
      </c>
      <c r="F168">
        <v>144</v>
      </c>
      <c r="G168" t="s">
        <v>50</v>
      </c>
      <c r="H168">
        <v>1</v>
      </c>
      <c r="I168" t="s">
        <v>282</v>
      </c>
      <c r="J168" t="s">
        <v>283</v>
      </c>
      <c r="K168" t="s">
        <v>284</v>
      </c>
      <c r="L168">
        <v>11292981</v>
      </c>
      <c r="M168" t="s">
        <v>32</v>
      </c>
      <c r="N168">
        <v>30</v>
      </c>
      <c r="O168" s="1">
        <v>43614</v>
      </c>
      <c r="P168">
        <v>10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3686400</v>
      </c>
      <c r="W168">
        <v>368640</v>
      </c>
      <c r="X168">
        <v>4055040</v>
      </c>
      <c r="Y168">
        <v>4055040</v>
      </c>
      <c r="Z168" s="2">
        <v>0</v>
      </c>
      <c r="AA168" s="3">
        <v>43644</v>
      </c>
    </row>
    <row r="169" spans="1:27">
      <c r="A169">
        <v>42490</v>
      </c>
      <c r="B169">
        <v>42805</v>
      </c>
      <c r="C169">
        <v>46220</v>
      </c>
      <c r="D169">
        <v>43898</v>
      </c>
      <c r="E169">
        <v>3</v>
      </c>
      <c r="F169">
        <v>217</v>
      </c>
      <c r="G169" t="s">
        <v>285</v>
      </c>
      <c r="H169">
        <v>1</v>
      </c>
      <c r="I169" t="s">
        <v>97</v>
      </c>
      <c r="J169" t="s">
        <v>98</v>
      </c>
      <c r="K169" t="s">
        <v>99</v>
      </c>
      <c r="L169">
        <v>11292982</v>
      </c>
      <c r="M169" t="s">
        <v>32</v>
      </c>
      <c r="N169">
        <v>30</v>
      </c>
      <c r="O169" s="1">
        <v>43614</v>
      </c>
      <c r="P169">
        <v>10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1283100</v>
      </c>
      <c r="W169">
        <v>128310</v>
      </c>
      <c r="X169">
        <v>1411410</v>
      </c>
      <c r="Y169">
        <v>1411410</v>
      </c>
      <c r="Z169" s="2">
        <v>0</v>
      </c>
      <c r="AA169" s="3">
        <v>43644</v>
      </c>
    </row>
    <row r="170" spans="1:27">
      <c r="A170">
        <v>42491</v>
      </c>
      <c r="B170">
        <v>42806</v>
      </c>
      <c r="C170">
        <v>46222</v>
      </c>
      <c r="D170">
        <v>43904</v>
      </c>
      <c r="E170">
        <v>9138</v>
      </c>
      <c r="F170">
        <v>175</v>
      </c>
      <c r="G170" t="s">
        <v>286</v>
      </c>
      <c r="H170">
        <v>16</v>
      </c>
      <c r="I170" t="s">
        <v>207</v>
      </c>
      <c r="J170" t="s">
        <v>208</v>
      </c>
      <c r="L170">
        <v>11292983</v>
      </c>
      <c r="M170" t="s">
        <v>32</v>
      </c>
      <c r="N170">
        <v>30</v>
      </c>
      <c r="O170" s="1">
        <v>43614</v>
      </c>
      <c r="P170">
        <v>10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7995904</v>
      </c>
      <c r="W170">
        <v>799590.40000000002</v>
      </c>
      <c r="X170">
        <v>8795494.4000000004</v>
      </c>
      <c r="Y170">
        <v>8795494</v>
      </c>
      <c r="Z170" s="2">
        <v>0</v>
      </c>
      <c r="AA170" s="3">
        <v>43644</v>
      </c>
    </row>
    <row r="171" spans="1:27">
      <c r="A171">
        <v>42492</v>
      </c>
      <c r="B171">
        <v>42807</v>
      </c>
      <c r="C171">
        <v>46246</v>
      </c>
      <c r="D171">
        <v>43910</v>
      </c>
      <c r="E171">
        <v>9138</v>
      </c>
      <c r="F171">
        <v>175</v>
      </c>
      <c r="G171" t="s">
        <v>75</v>
      </c>
      <c r="H171">
        <v>16</v>
      </c>
      <c r="I171" t="s">
        <v>207</v>
      </c>
      <c r="J171" t="s">
        <v>208</v>
      </c>
      <c r="L171">
        <v>11292984</v>
      </c>
      <c r="M171" t="s">
        <v>32</v>
      </c>
      <c r="N171">
        <v>30</v>
      </c>
      <c r="O171" s="1">
        <v>43614</v>
      </c>
      <c r="P171">
        <v>10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2150400</v>
      </c>
      <c r="W171">
        <v>215040</v>
      </c>
      <c r="X171">
        <v>2365440</v>
      </c>
      <c r="Y171">
        <v>2365440</v>
      </c>
      <c r="Z171" s="2">
        <v>0</v>
      </c>
      <c r="AA171" s="3">
        <v>43644</v>
      </c>
    </row>
    <row r="172" spans="1:27">
      <c r="A172">
        <v>42494</v>
      </c>
      <c r="B172">
        <v>42809</v>
      </c>
      <c r="C172">
        <v>46252</v>
      </c>
      <c r="D172">
        <v>43923</v>
      </c>
      <c r="E172">
        <v>6846</v>
      </c>
      <c r="F172">
        <v>175</v>
      </c>
      <c r="G172" t="s">
        <v>151</v>
      </c>
      <c r="H172">
        <v>16</v>
      </c>
      <c r="I172" t="s">
        <v>287</v>
      </c>
      <c r="J172" t="s">
        <v>288</v>
      </c>
      <c r="K172" t="s">
        <v>289</v>
      </c>
      <c r="L172">
        <v>11292986</v>
      </c>
      <c r="M172" t="s">
        <v>32</v>
      </c>
      <c r="N172">
        <v>30</v>
      </c>
      <c r="O172" s="1">
        <v>43614</v>
      </c>
      <c r="P172">
        <v>10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1405600</v>
      </c>
      <c r="W172">
        <v>140560</v>
      </c>
      <c r="X172">
        <v>1546160</v>
      </c>
      <c r="Y172">
        <v>1546160</v>
      </c>
      <c r="Z172" s="2">
        <v>0</v>
      </c>
      <c r="AA172" s="3">
        <v>43644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Q172"/>
  <sheetViews>
    <sheetView workbookViewId="0">
      <selection activeCell="M31" sqref="M31"/>
    </sheetView>
  </sheetViews>
  <sheetFormatPr defaultRowHeight="15"/>
  <cols>
    <col min="1" max="1" width="6.5703125" style="5" bestFit="1" customWidth="1"/>
    <col min="2" max="2" width="6" style="5" bestFit="1" customWidth="1"/>
    <col min="3" max="3" width="36.42578125" style="5" bestFit="1" customWidth="1"/>
    <col min="4" max="4" width="9" style="5" customWidth="1"/>
    <col min="5" max="5" width="9.42578125" style="5" bestFit="1" customWidth="1"/>
    <col min="6" max="6" width="16.140625" style="5" bestFit="1" customWidth="1"/>
    <col min="7" max="8" width="8.42578125" style="5" bestFit="1" customWidth="1"/>
    <col min="9" max="9" width="11" style="5" bestFit="1" customWidth="1"/>
    <col min="10" max="10" width="9" style="5" bestFit="1" customWidth="1"/>
    <col min="11" max="11" width="8.5703125" style="13" bestFit="1" customWidth="1"/>
    <col min="12" max="12" width="5.85546875" style="5" bestFit="1" customWidth="1"/>
    <col min="13" max="13" width="9" style="13" bestFit="1" customWidth="1"/>
    <col min="14" max="14" width="9" style="5" bestFit="1" customWidth="1"/>
    <col min="15" max="16" width="9.140625" style="5"/>
    <col min="17" max="17" width="19.5703125" style="5" bestFit="1" customWidth="1"/>
    <col min="18" max="16384" width="9.140625" style="5"/>
  </cols>
  <sheetData>
    <row r="1" spans="1:15">
      <c r="A1" s="5" t="s">
        <v>323</v>
      </c>
      <c r="B1" s="5" t="s">
        <v>324</v>
      </c>
    </row>
    <row r="2" spans="1:15" ht="15.75" hidden="1">
      <c r="A2" s="10">
        <v>31560</v>
      </c>
      <c r="B2" s="5">
        <v>34456</v>
      </c>
      <c r="C2" s="6" t="s">
        <v>330</v>
      </c>
      <c r="D2" s="6" t="s">
        <v>327</v>
      </c>
      <c r="E2" s="6" t="s">
        <v>328</v>
      </c>
      <c r="F2" s="6" t="s">
        <v>331</v>
      </c>
      <c r="G2" s="7">
        <v>42510</v>
      </c>
      <c r="H2" s="7">
        <v>42600</v>
      </c>
      <c r="I2" s="5">
        <v>36102990</v>
      </c>
      <c r="J2" s="6" t="s">
        <v>332</v>
      </c>
      <c r="K2" s="13">
        <v>0</v>
      </c>
      <c r="L2" s="6">
        <v>0</v>
      </c>
      <c r="M2" s="13">
        <v>0</v>
      </c>
      <c r="N2" s="6" t="s">
        <v>332</v>
      </c>
      <c r="O2" s="5">
        <f>IF(K2=0,I2,I2+K2)</f>
        <v>36102990</v>
      </c>
    </row>
    <row r="3" spans="1:15" ht="15.75" hidden="1">
      <c r="A3" s="10">
        <v>32709</v>
      </c>
      <c r="B3" s="5">
        <v>35629</v>
      </c>
      <c r="C3" s="8" t="s">
        <v>330</v>
      </c>
      <c r="D3" s="8" t="s">
        <v>327</v>
      </c>
      <c r="E3" s="8" t="s">
        <v>328</v>
      </c>
      <c r="F3" s="8" t="s">
        <v>331</v>
      </c>
      <c r="G3" s="9">
        <v>42627</v>
      </c>
      <c r="H3" s="9">
        <v>42657</v>
      </c>
      <c r="I3" s="5">
        <v>3035340</v>
      </c>
      <c r="J3" s="8" t="s">
        <v>333</v>
      </c>
      <c r="K3" s="13">
        <v>0</v>
      </c>
      <c r="L3" s="8">
        <v>0</v>
      </c>
      <c r="M3" s="13">
        <v>0</v>
      </c>
      <c r="N3" s="8" t="s">
        <v>333</v>
      </c>
      <c r="O3" s="5">
        <f t="shared" ref="O3:O66" si="0">IF(K3=0,I3,I3+K3)</f>
        <v>3035340</v>
      </c>
    </row>
    <row r="4" spans="1:15" ht="15.75" hidden="1">
      <c r="A4" s="10">
        <v>32710</v>
      </c>
      <c r="B4" s="5">
        <v>35631</v>
      </c>
      <c r="C4" s="6" t="s">
        <v>330</v>
      </c>
      <c r="D4" s="6" t="s">
        <v>327</v>
      </c>
      <c r="E4" s="6" t="s">
        <v>328</v>
      </c>
      <c r="F4" s="6" t="s">
        <v>331</v>
      </c>
      <c r="G4" s="7">
        <v>42627</v>
      </c>
      <c r="H4" s="7">
        <v>42657</v>
      </c>
      <c r="I4" s="5">
        <v>4807880</v>
      </c>
      <c r="J4" s="6" t="s">
        <v>334</v>
      </c>
      <c r="K4" s="13">
        <v>0</v>
      </c>
      <c r="L4" s="6">
        <v>0</v>
      </c>
      <c r="M4" s="13">
        <v>0</v>
      </c>
      <c r="N4" s="6" t="s">
        <v>334</v>
      </c>
      <c r="O4" s="5">
        <f t="shared" si="0"/>
        <v>4807880</v>
      </c>
    </row>
    <row r="5" spans="1:15" ht="15.75" hidden="1">
      <c r="A5" s="10">
        <v>32711</v>
      </c>
      <c r="B5" s="5">
        <v>35632</v>
      </c>
      <c r="C5" s="6" t="s">
        <v>330</v>
      </c>
      <c r="D5" s="6" t="s">
        <v>327</v>
      </c>
      <c r="E5" s="6" t="s">
        <v>328</v>
      </c>
      <c r="F5" s="6" t="s">
        <v>331</v>
      </c>
      <c r="G5" s="7">
        <v>42627</v>
      </c>
      <c r="H5" s="7">
        <v>42657</v>
      </c>
      <c r="I5" s="5">
        <v>6966960</v>
      </c>
      <c r="J5" s="6" t="s">
        <v>335</v>
      </c>
      <c r="K5" s="13">
        <v>0</v>
      </c>
      <c r="L5" s="6">
        <v>0</v>
      </c>
      <c r="M5" s="13">
        <v>0</v>
      </c>
      <c r="N5" s="6" t="s">
        <v>335</v>
      </c>
      <c r="O5" s="5">
        <f t="shared" si="0"/>
        <v>6966960</v>
      </c>
    </row>
    <row r="6" spans="1:15" ht="15.75" hidden="1">
      <c r="A6" s="10">
        <v>32807</v>
      </c>
      <c r="B6" s="5">
        <v>35737</v>
      </c>
      <c r="C6" s="6" t="s">
        <v>330</v>
      </c>
      <c r="D6" s="6" t="s">
        <v>327</v>
      </c>
      <c r="E6" s="6" t="s">
        <v>328</v>
      </c>
      <c r="F6" s="6" t="s">
        <v>331</v>
      </c>
      <c r="G6" s="7">
        <v>42641</v>
      </c>
      <c r="H6" s="7">
        <v>42671</v>
      </c>
      <c r="I6" s="5">
        <v>11998140</v>
      </c>
      <c r="J6" s="6" t="s">
        <v>336</v>
      </c>
      <c r="K6" s="13">
        <v>0</v>
      </c>
      <c r="L6" s="6">
        <v>0</v>
      </c>
      <c r="M6" s="13">
        <v>0</v>
      </c>
      <c r="N6" s="6" t="s">
        <v>336</v>
      </c>
      <c r="O6" s="5">
        <f t="shared" si="0"/>
        <v>11998140</v>
      </c>
    </row>
    <row r="7" spans="1:15" ht="15.75" hidden="1">
      <c r="A7" s="10">
        <v>32808</v>
      </c>
      <c r="B7" s="5">
        <v>35738</v>
      </c>
      <c r="C7" s="6" t="s">
        <v>330</v>
      </c>
      <c r="D7" s="6" t="s">
        <v>327</v>
      </c>
      <c r="E7" s="6" t="s">
        <v>328</v>
      </c>
      <c r="F7" s="6" t="s">
        <v>331</v>
      </c>
      <c r="G7" s="7">
        <v>42641</v>
      </c>
      <c r="H7" s="7">
        <v>42671</v>
      </c>
      <c r="I7" s="5">
        <v>23415700</v>
      </c>
      <c r="J7" s="6" t="s">
        <v>337</v>
      </c>
      <c r="K7" s="13">
        <v>0</v>
      </c>
      <c r="L7" s="6">
        <v>0</v>
      </c>
      <c r="M7" s="13">
        <v>0</v>
      </c>
      <c r="N7" s="6" t="s">
        <v>337</v>
      </c>
      <c r="O7" s="5">
        <f t="shared" si="0"/>
        <v>23415700</v>
      </c>
    </row>
    <row r="8" spans="1:15" ht="15.75" hidden="1">
      <c r="A8" s="10">
        <v>32809</v>
      </c>
      <c r="B8" s="5">
        <v>35820</v>
      </c>
      <c r="C8" s="8" t="s">
        <v>330</v>
      </c>
      <c r="D8" s="8" t="s">
        <v>327</v>
      </c>
      <c r="E8" s="8" t="s">
        <v>328</v>
      </c>
      <c r="F8" s="8" t="s">
        <v>331</v>
      </c>
      <c r="G8" s="9">
        <v>42641</v>
      </c>
      <c r="H8" s="9">
        <v>42671</v>
      </c>
      <c r="I8" s="5">
        <v>3229380</v>
      </c>
      <c r="J8" s="8" t="s">
        <v>338</v>
      </c>
      <c r="K8" s="13">
        <v>0</v>
      </c>
      <c r="L8" s="8">
        <v>0</v>
      </c>
      <c r="M8" s="13">
        <v>0</v>
      </c>
      <c r="N8" s="8" t="s">
        <v>338</v>
      </c>
      <c r="O8" s="5">
        <f t="shared" si="0"/>
        <v>3229380</v>
      </c>
    </row>
    <row r="9" spans="1:15" ht="15.75" hidden="1">
      <c r="A9" s="10">
        <v>32843</v>
      </c>
      <c r="B9" s="5">
        <v>35871</v>
      </c>
      <c r="C9" s="8" t="s">
        <v>330</v>
      </c>
      <c r="D9" s="8" t="s">
        <v>327</v>
      </c>
      <c r="E9" s="8" t="s">
        <v>328</v>
      </c>
      <c r="F9" s="8" t="s">
        <v>331</v>
      </c>
      <c r="G9" s="9">
        <v>42641</v>
      </c>
      <c r="H9" s="9">
        <v>42671</v>
      </c>
      <c r="I9" s="5">
        <v>337260</v>
      </c>
      <c r="J9" s="8" t="s">
        <v>339</v>
      </c>
      <c r="K9" s="13">
        <v>0</v>
      </c>
      <c r="L9" s="8">
        <v>0</v>
      </c>
      <c r="M9" s="13">
        <v>0</v>
      </c>
      <c r="N9" s="8" t="s">
        <v>339</v>
      </c>
      <c r="O9" s="5">
        <f t="shared" si="0"/>
        <v>337260</v>
      </c>
    </row>
    <row r="10" spans="1:15" ht="15.75" hidden="1">
      <c r="A10" s="10">
        <v>32895</v>
      </c>
      <c r="B10" s="5">
        <v>35887</v>
      </c>
      <c r="C10" s="8" t="s">
        <v>330</v>
      </c>
      <c r="D10" s="8" t="s">
        <v>327</v>
      </c>
      <c r="E10" s="8" t="s">
        <v>328</v>
      </c>
      <c r="F10" s="8" t="s">
        <v>331</v>
      </c>
      <c r="G10" s="9">
        <v>42643</v>
      </c>
      <c r="H10" s="9">
        <v>42673</v>
      </c>
      <c r="I10" s="5">
        <v>2023560</v>
      </c>
      <c r="J10" s="8" t="s">
        <v>340</v>
      </c>
      <c r="K10" s="13">
        <v>0</v>
      </c>
      <c r="L10" s="8">
        <v>0</v>
      </c>
      <c r="M10" s="13">
        <v>0</v>
      </c>
      <c r="N10" s="8" t="s">
        <v>340</v>
      </c>
      <c r="O10" s="5">
        <f t="shared" si="0"/>
        <v>2023560</v>
      </c>
    </row>
    <row r="11" spans="1:15" ht="15.75" hidden="1">
      <c r="A11" s="10">
        <v>32899</v>
      </c>
      <c r="B11" s="5">
        <v>35856</v>
      </c>
      <c r="C11" s="8" t="s">
        <v>330</v>
      </c>
      <c r="D11" s="8" t="s">
        <v>327</v>
      </c>
      <c r="E11" s="8" t="s">
        <v>328</v>
      </c>
      <c r="F11" s="8" t="s">
        <v>331</v>
      </c>
      <c r="G11" s="9">
        <v>42643</v>
      </c>
      <c r="H11" s="9">
        <v>42673</v>
      </c>
      <c r="I11" s="5">
        <v>24258080</v>
      </c>
      <c r="J11" s="8" t="s">
        <v>341</v>
      </c>
      <c r="K11" s="13">
        <v>0</v>
      </c>
      <c r="L11" s="8">
        <v>0</v>
      </c>
      <c r="M11" s="13">
        <v>0</v>
      </c>
      <c r="N11" s="8" t="s">
        <v>341</v>
      </c>
      <c r="O11" s="5">
        <f t="shared" si="0"/>
        <v>24258080</v>
      </c>
    </row>
    <row r="12" spans="1:15" ht="15.75" hidden="1">
      <c r="A12" s="10">
        <v>33187</v>
      </c>
      <c r="B12" s="5">
        <v>36050</v>
      </c>
      <c r="C12" s="8" t="s">
        <v>330</v>
      </c>
      <c r="D12" s="8" t="s">
        <v>327</v>
      </c>
      <c r="E12" s="8" t="s">
        <v>328</v>
      </c>
      <c r="F12" s="8" t="s">
        <v>331</v>
      </c>
      <c r="G12" s="9">
        <v>42674</v>
      </c>
      <c r="H12" s="9">
        <v>42704</v>
      </c>
      <c r="I12" s="5">
        <v>400400</v>
      </c>
      <c r="J12" s="8" t="s">
        <v>342</v>
      </c>
      <c r="K12" s="13">
        <v>0</v>
      </c>
      <c r="L12" s="8">
        <v>0</v>
      </c>
      <c r="M12" s="13">
        <v>0</v>
      </c>
      <c r="N12" s="8" t="s">
        <v>342</v>
      </c>
      <c r="O12" s="5">
        <f t="shared" si="0"/>
        <v>400400</v>
      </c>
    </row>
    <row r="13" spans="1:15" ht="15.75" hidden="1">
      <c r="A13" s="10">
        <v>33188</v>
      </c>
      <c r="B13" s="5">
        <v>36113</v>
      </c>
      <c r="C13" s="8" t="s">
        <v>330</v>
      </c>
      <c r="D13" s="8" t="s">
        <v>327</v>
      </c>
      <c r="E13" s="8" t="s">
        <v>328</v>
      </c>
      <c r="F13" s="8" t="s">
        <v>331</v>
      </c>
      <c r="G13" s="9">
        <v>42674</v>
      </c>
      <c r="H13" s="9">
        <v>42704</v>
      </c>
      <c r="I13" s="5">
        <v>1533840</v>
      </c>
      <c r="J13" s="8" t="s">
        <v>343</v>
      </c>
      <c r="K13" s="13">
        <v>0</v>
      </c>
      <c r="L13" s="8">
        <v>0</v>
      </c>
      <c r="M13" s="13">
        <v>0</v>
      </c>
      <c r="N13" s="8" t="s">
        <v>343</v>
      </c>
      <c r="O13" s="5">
        <f t="shared" si="0"/>
        <v>1533840</v>
      </c>
    </row>
    <row r="14" spans="1:15" ht="15.75" hidden="1">
      <c r="A14" s="10">
        <v>33189</v>
      </c>
      <c r="B14" s="5">
        <v>36205</v>
      </c>
      <c r="C14" s="6" t="s">
        <v>330</v>
      </c>
      <c r="D14" s="6" t="s">
        <v>327</v>
      </c>
      <c r="E14" s="6" t="s">
        <v>328</v>
      </c>
      <c r="F14" s="6" t="s">
        <v>331</v>
      </c>
      <c r="G14" s="7">
        <v>42674</v>
      </c>
      <c r="H14" s="7">
        <v>42764</v>
      </c>
      <c r="I14" s="5">
        <v>163900</v>
      </c>
      <c r="J14" s="6" t="s">
        <v>344</v>
      </c>
      <c r="K14" s="13">
        <v>0</v>
      </c>
      <c r="L14" s="6">
        <v>0</v>
      </c>
      <c r="M14" s="13">
        <v>0</v>
      </c>
      <c r="N14" s="6" t="s">
        <v>344</v>
      </c>
      <c r="O14" s="5">
        <f t="shared" si="0"/>
        <v>163900</v>
      </c>
    </row>
    <row r="15" spans="1:15" ht="15.75" hidden="1">
      <c r="A15" s="10">
        <v>33208</v>
      </c>
      <c r="B15" s="5">
        <v>36202</v>
      </c>
      <c r="C15" s="6" t="s">
        <v>330</v>
      </c>
      <c r="D15" s="6" t="s">
        <v>327</v>
      </c>
      <c r="E15" s="6" t="s">
        <v>328</v>
      </c>
      <c r="F15" s="6" t="s">
        <v>331</v>
      </c>
      <c r="G15" s="7">
        <v>42674</v>
      </c>
      <c r="H15" s="7">
        <v>42704</v>
      </c>
      <c r="I15" s="5">
        <v>1349040</v>
      </c>
      <c r="J15" s="6" t="s">
        <v>345</v>
      </c>
      <c r="K15" s="13">
        <v>0</v>
      </c>
      <c r="L15" s="6">
        <v>0</v>
      </c>
      <c r="M15" s="13">
        <v>0</v>
      </c>
      <c r="N15" s="6" t="s">
        <v>345</v>
      </c>
      <c r="O15" s="5">
        <f t="shared" si="0"/>
        <v>1349040</v>
      </c>
    </row>
    <row r="16" spans="1:15" ht="15.75" hidden="1">
      <c r="A16" s="10">
        <v>33389</v>
      </c>
      <c r="B16" s="5">
        <v>36415</v>
      </c>
      <c r="C16" s="6" t="s">
        <v>346</v>
      </c>
      <c r="D16" s="6" t="s">
        <v>327</v>
      </c>
      <c r="E16" s="6" t="s">
        <v>328</v>
      </c>
      <c r="F16" s="6" t="s">
        <v>331</v>
      </c>
      <c r="G16" s="7">
        <v>42697</v>
      </c>
      <c r="H16" s="7">
        <v>42727</v>
      </c>
      <c r="I16" s="5">
        <v>3229380</v>
      </c>
      <c r="J16" s="6" t="s">
        <v>338</v>
      </c>
      <c r="K16" s="13">
        <v>0</v>
      </c>
      <c r="L16" s="6">
        <v>0</v>
      </c>
      <c r="M16" s="13">
        <v>0</v>
      </c>
      <c r="N16" s="6" t="s">
        <v>338</v>
      </c>
      <c r="O16" s="5">
        <f t="shared" si="0"/>
        <v>3229380</v>
      </c>
    </row>
    <row r="17" spans="1:17" ht="15.75">
      <c r="A17" s="10">
        <v>33428</v>
      </c>
      <c r="B17" s="5">
        <v>36458</v>
      </c>
      <c r="C17" s="8" t="s">
        <v>346</v>
      </c>
      <c r="D17" s="8" t="s">
        <v>327</v>
      </c>
      <c r="E17" s="8" t="s">
        <v>328</v>
      </c>
      <c r="F17" s="8" t="s">
        <v>331</v>
      </c>
      <c r="G17" s="9">
        <v>42702</v>
      </c>
      <c r="H17" s="9">
        <v>42732</v>
      </c>
      <c r="I17" s="5">
        <v>642180</v>
      </c>
      <c r="J17" s="8" t="s">
        <v>347</v>
      </c>
      <c r="K17" s="13">
        <v>0</v>
      </c>
      <c r="L17" s="8">
        <v>0</v>
      </c>
      <c r="M17" s="13">
        <v>500000</v>
      </c>
      <c r="N17" s="8" t="s">
        <v>348</v>
      </c>
      <c r="O17" s="5">
        <f t="shared" si="0"/>
        <v>642180</v>
      </c>
      <c r="Q17" s="14" t="s">
        <v>578</v>
      </c>
    </row>
    <row r="18" spans="1:17" ht="15.75" hidden="1">
      <c r="A18" s="10">
        <v>33429</v>
      </c>
      <c r="B18" s="5">
        <v>36459</v>
      </c>
      <c r="C18" s="8" t="s">
        <v>346</v>
      </c>
      <c r="D18" s="8" t="s">
        <v>327</v>
      </c>
      <c r="E18" s="8" t="s">
        <v>328</v>
      </c>
      <c r="F18" s="8" t="s">
        <v>331</v>
      </c>
      <c r="G18" s="9">
        <v>42702</v>
      </c>
      <c r="H18" s="9">
        <v>42732</v>
      </c>
      <c r="I18" s="5">
        <v>717640</v>
      </c>
      <c r="J18" s="8" t="s">
        <v>349</v>
      </c>
      <c r="K18" s="13">
        <v>0</v>
      </c>
      <c r="L18" s="8">
        <v>0</v>
      </c>
      <c r="M18" s="13">
        <v>0</v>
      </c>
      <c r="N18" s="8" t="s">
        <v>349</v>
      </c>
      <c r="O18" s="5">
        <f t="shared" si="0"/>
        <v>717640</v>
      </c>
    </row>
    <row r="19" spans="1:17" ht="15.75" hidden="1">
      <c r="A19" s="10">
        <v>33773</v>
      </c>
      <c r="B19" s="5">
        <v>36502</v>
      </c>
      <c r="C19" s="6" t="s">
        <v>330</v>
      </c>
      <c r="D19" s="6" t="s">
        <v>327</v>
      </c>
      <c r="E19" s="6" t="s">
        <v>328</v>
      </c>
      <c r="F19" s="6" t="s">
        <v>331</v>
      </c>
      <c r="G19" s="7">
        <v>42733</v>
      </c>
      <c r="H19" s="7">
        <v>42823</v>
      </c>
      <c r="I19" s="5">
        <v>2019600</v>
      </c>
      <c r="J19" s="6" t="s">
        <v>350</v>
      </c>
      <c r="K19" s="13">
        <v>0</v>
      </c>
      <c r="L19" s="6">
        <v>0</v>
      </c>
      <c r="M19" s="13">
        <v>0</v>
      </c>
      <c r="N19" s="6" t="s">
        <v>350</v>
      </c>
      <c r="O19" s="5">
        <f t="shared" si="0"/>
        <v>2019600</v>
      </c>
    </row>
    <row r="20" spans="1:17" ht="15.75" hidden="1">
      <c r="A20" s="10">
        <v>33801</v>
      </c>
      <c r="B20" s="5">
        <v>36593</v>
      </c>
      <c r="C20" s="8" t="s">
        <v>330</v>
      </c>
      <c r="D20" s="8" t="s">
        <v>327</v>
      </c>
      <c r="E20" s="8" t="s">
        <v>328</v>
      </c>
      <c r="F20" s="8" t="s">
        <v>331</v>
      </c>
      <c r="G20" s="9">
        <v>42734</v>
      </c>
      <c r="H20" s="9">
        <v>42824</v>
      </c>
      <c r="I20" s="5">
        <v>1411300</v>
      </c>
      <c r="J20" s="8" t="s">
        <v>351</v>
      </c>
      <c r="K20" s="13">
        <v>0</v>
      </c>
      <c r="L20" s="8">
        <v>0</v>
      </c>
      <c r="M20" s="13">
        <v>0</v>
      </c>
      <c r="N20" s="8" t="s">
        <v>351</v>
      </c>
      <c r="O20" s="5">
        <f t="shared" si="0"/>
        <v>1411300</v>
      </c>
    </row>
    <row r="21" spans="1:17" ht="15.75" hidden="1">
      <c r="A21" s="10">
        <v>34321</v>
      </c>
      <c r="B21" s="5">
        <v>36713</v>
      </c>
      <c r="C21" s="8" t="s">
        <v>330</v>
      </c>
      <c r="D21" s="8" t="s">
        <v>327</v>
      </c>
      <c r="E21" s="8" t="s">
        <v>328</v>
      </c>
      <c r="F21" s="8" t="s">
        <v>331</v>
      </c>
      <c r="G21" s="9">
        <v>42794</v>
      </c>
      <c r="H21" s="9">
        <v>42824</v>
      </c>
      <c r="I21" s="5">
        <v>163900</v>
      </c>
      <c r="J21" s="8" t="s">
        <v>344</v>
      </c>
      <c r="K21" s="13">
        <v>0</v>
      </c>
      <c r="L21" s="8">
        <v>0</v>
      </c>
      <c r="M21" s="13">
        <v>0</v>
      </c>
      <c r="N21" s="8" t="s">
        <v>344</v>
      </c>
      <c r="O21" s="5">
        <f t="shared" si="0"/>
        <v>163900</v>
      </c>
    </row>
    <row r="22" spans="1:17" ht="15.75" hidden="1">
      <c r="A22" s="10">
        <v>34710</v>
      </c>
      <c r="B22" s="5">
        <v>37971</v>
      </c>
      <c r="C22" s="8" t="s">
        <v>330</v>
      </c>
      <c r="D22" s="8" t="s">
        <v>327</v>
      </c>
      <c r="E22" s="8" t="s">
        <v>328</v>
      </c>
      <c r="F22" s="8" t="s">
        <v>331</v>
      </c>
      <c r="G22" s="9">
        <v>42837</v>
      </c>
      <c r="H22" s="9">
        <v>42927</v>
      </c>
      <c r="I22" s="5">
        <v>1045000</v>
      </c>
      <c r="J22" s="8" t="s">
        <v>352</v>
      </c>
      <c r="K22" s="13">
        <v>0</v>
      </c>
      <c r="L22" s="8">
        <v>0</v>
      </c>
      <c r="M22" s="13">
        <v>0</v>
      </c>
      <c r="N22" s="8" t="s">
        <v>352</v>
      </c>
      <c r="O22" s="5">
        <f t="shared" si="0"/>
        <v>1045000</v>
      </c>
    </row>
    <row r="23" spans="1:17" ht="15.75" hidden="1">
      <c r="A23" s="10">
        <v>34711</v>
      </c>
      <c r="B23" s="5">
        <v>37969</v>
      </c>
      <c r="C23" s="6" t="s">
        <v>330</v>
      </c>
      <c r="D23" s="6" t="s">
        <v>327</v>
      </c>
      <c r="E23" s="6" t="s">
        <v>328</v>
      </c>
      <c r="F23" s="6" t="s">
        <v>331</v>
      </c>
      <c r="G23" s="7">
        <v>42837</v>
      </c>
      <c r="H23" s="7">
        <v>42867</v>
      </c>
      <c r="I23" s="5">
        <v>814000</v>
      </c>
      <c r="J23" s="6" t="s">
        <v>353</v>
      </c>
      <c r="K23" s="13">
        <v>0</v>
      </c>
      <c r="L23" s="6">
        <v>0</v>
      </c>
      <c r="M23" s="13">
        <v>0</v>
      </c>
      <c r="N23" s="6" t="s">
        <v>353</v>
      </c>
      <c r="O23" s="5">
        <f t="shared" si="0"/>
        <v>814000</v>
      </c>
    </row>
    <row r="24" spans="1:17" ht="15.75" hidden="1">
      <c r="A24" s="10">
        <v>34712</v>
      </c>
      <c r="B24" s="5">
        <v>37465</v>
      </c>
      <c r="C24" s="6" t="s">
        <v>330</v>
      </c>
      <c r="D24" s="6" t="s">
        <v>327</v>
      </c>
      <c r="E24" s="6" t="s">
        <v>328</v>
      </c>
      <c r="F24" s="6" t="s">
        <v>331</v>
      </c>
      <c r="G24" s="7">
        <v>42837</v>
      </c>
      <c r="H24" s="7">
        <v>42867</v>
      </c>
      <c r="I24" s="5">
        <v>2674100</v>
      </c>
      <c r="J24" s="6" t="s">
        <v>354</v>
      </c>
      <c r="K24" s="13">
        <v>0</v>
      </c>
      <c r="L24" s="6">
        <v>0</v>
      </c>
      <c r="M24" s="13">
        <v>0</v>
      </c>
      <c r="N24" s="6" t="s">
        <v>354</v>
      </c>
      <c r="O24" s="5">
        <f t="shared" si="0"/>
        <v>2674100</v>
      </c>
    </row>
    <row r="25" spans="1:17" ht="15.75" hidden="1">
      <c r="A25" s="10">
        <v>34713</v>
      </c>
      <c r="B25" s="5">
        <v>36886</v>
      </c>
      <c r="C25" s="8" t="s">
        <v>330</v>
      </c>
      <c r="D25" s="8" t="s">
        <v>327</v>
      </c>
      <c r="E25" s="8" t="s">
        <v>328</v>
      </c>
      <c r="F25" s="8" t="s">
        <v>331</v>
      </c>
      <c r="G25" s="9">
        <v>42837</v>
      </c>
      <c r="H25" s="9">
        <v>42927</v>
      </c>
      <c r="I25" s="5">
        <v>2394700</v>
      </c>
      <c r="J25" s="8" t="s">
        <v>355</v>
      </c>
      <c r="K25" s="13">
        <v>0</v>
      </c>
      <c r="L25" s="8">
        <v>0</v>
      </c>
      <c r="M25" s="13">
        <v>0</v>
      </c>
      <c r="N25" s="8" t="s">
        <v>355</v>
      </c>
      <c r="O25" s="5">
        <f t="shared" si="0"/>
        <v>2394700</v>
      </c>
    </row>
    <row r="26" spans="1:17" ht="15.75" hidden="1">
      <c r="A26" s="10">
        <v>34714</v>
      </c>
      <c r="B26" s="5">
        <v>36798</v>
      </c>
      <c r="C26" s="6" t="s">
        <v>330</v>
      </c>
      <c r="D26" s="6" t="s">
        <v>327</v>
      </c>
      <c r="E26" s="6" t="s">
        <v>328</v>
      </c>
      <c r="F26" s="6" t="s">
        <v>331</v>
      </c>
      <c r="G26" s="7">
        <v>42837</v>
      </c>
      <c r="H26" s="7">
        <v>42927</v>
      </c>
      <c r="I26" s="5">
        <v>327800</v>
      </c>
      <c r="J26" s="6" t="s">
        <v>356</v>
      </c>
      <c r="K26" s="13">
        <v>0</v>
      </c>
      <c r="L26" s="6">
        <v>0</v>
      </c>
      <c r="M26" s="13">
        <v>0</v>
      </c>
      <c r="N26" s="6" t="s">
        <v>356</v>
      </c>
      <c r="O26" s="5">
        <f t="shared" si="0"/>
        <v>327800</v>
      </c>
    </row>
    <row r="27" spans="1:17" ht="15.75" hidden="1">
      <c r="A27" s="10">
        <v>35571</v>
      </c>
      <c r="B27" s="5">
        <v>37972</v>
      </c>
      <c r="C27" s="6" t="s">
        <v>330</v>
      </c>
      <c r="D27" s="6" t="s">
        <v>327</v>
      </c>
      <c r="E27" s="6" t="s">
        <v>328</v>
      </c>
      <c r="F27" s="6" t="s">
        <v>331</v>
      </c>
      <c r="G27" s="7">
        <v>42907</v>
      </c>
      <c r="H27" s="7">
        <v>42997</v>
      </c>
      <c r="I27" s="5">
        <v>407000</v>
      </c>
      <c r="J27" s="6" t="s">
        <v>357</v>
      </c>
      <c r="K27" s="13">
        <v>0</v>
      </c>
      <c r="L27" s="6">
        <v>0</v>
      </c>
      <c r="M27" s="13">
        <v>0</v>
      </c>
      <c r="N27" s="6" t="s">
        <v>357</v>
      </c>
      <c r="O27" s="5">
        <f t="shared" si="0"/>
        <v>407000</v>
      </c>
    </row>
    <row r="28" spans="1:17" ht="15.75" hidden="1">
      <c r="A28" s="10">
        <v>36890</v>
      </c>
      <c r="B28" s="5">
        <v>37974</v>
      </c>
      <c r="C28" s="6" t="s">
        <v>330</v>
      </c>
      <c r="D28" s="6" t="s">
        <v>327</v>
      </c>
      <c r="E28" s="6" t="s">
        <v>328</v>
      </c>
      <c r="F28" s="6" t="s">
        <v>331</v>
      </c>
      <c r="G28" s="7">
        <v>43035</v>
      </c>
      <c r="H28" s="7">
        <v>43125</v>
      </c>
      <c r="I28" s="5">
        <v>638000</v>
      </c>
      <c r="J28" s="6" t="s">
        <v>358</v>
      </c>
      <c r="K28" s="13">
        <v>0</v>
      </c>
      <c r="L28" s="6">
        <v>0</v>
      </c>
      <c r="M28" s="13">
        <v>0</v>
      </c>
      <c r="N28" s="6" t="s">
        <v>358</v>
      </c>
      <c r="O28" s="5">
        <f t="shared" si="0"/>
        <v>638000</v>
      </c>
    </row>
    <row r="29" spans="1:17" ht="15.75" hidden="1">
      <c r="A29" s="10">
        <v>36891</v>
      </c>
      <c r="B29" s="5">
        <v>38577</v>
      </c>
      <c r="C29" s="8" t="s">
        <v>330</v>
      </c>
      <c r="D29" s="8" t="s">
        <v>327</v>
      </c>
      <c r="E29" s="8" t="s">
        <v>328</v>
      </c>
      <c r="F29" s="8" t="s">
        <v>331</v>
      </c>
      <c r="G29" s="9">
        <v>43035</v>
      </c>
      <c r="H29" s="9">
        <v>43125</v>
      </c>
      <c r="I29" s="5">
        <v>366300</v>
      </c>
      <c r="J29" s="8" t="s">
        <v>359</v>
      </c>
      <c r="K29" s="13">
        <v>0</v>
      </c>
      <c r="L29" s="8">
        <v>0</v>
      </c>
      <c r="M29" s="13">
        <v>0</v>
      </c>
      <c r="N29" s="8" t="s">
        <v>359</v>
      </c>
      <c r="O29" s="5">
        <f t="shared" si="0"/>
        <v>366300</v>
      </c>
    </row>
    <row r="30" spans="1:17" ht="15.75" hidden="1">
      <c r="A30" s="10">
        <v>36892</v>
      </c>
      <c r="B30" s="5">
        <v>40286</v>
      </c>
      <c r="C30" s="6" t="s">
        <v>330</v>
      </c>
      <c r="D30" s="6" t="s">
        <v>327</v>
      </c>
      <c r="E30" s="6" t="s">
        <v>328</v>
      </c>
      <c r="F30" s="6" t="s">
        <v>331</v>
      </c>
      <c r="G30" s="7">
        <v>43035</v>
      </c>
      <c r="H30" s="7">
        <v>43125</v>
      </c>
      <c r="I30" s="5">
        <v>732600</v>
      </c>
      <c r="J30" s="6" t="s">
        <v>360</v>
      </c>
      <c r="K30" s="13">
        <v>0</v>
      </c>
      <c r="L30" s="6">
        <v>0</v>
      </c>
      <c r="M30" s="13">
        <v>0</v>
      </c>
      <c r="N30" s="6" t="s">
        <v>360</v>
      </c>
      <c r="O30" s="5">
        <f t="shared" si="0"/>
        <v>732600</v>
      </c>
    </row>
    <row r="31" spans="1:17" ht="15.75">
      <c r="A31" s="10">
        <v>37341</v>
      </c>
      <c r="B31" s="5">
        <v>40716</v>
      </c>
      <c r="C31" s="8" t="s">
        <v>361</v>
      </c>
      <c r="D31" s="8" t="s">
        <v>327</v>
      </c>
      <c r="E31" s="8" t="s">
        <v>328</v>
      </c>
      <c r="F31" s="8" t="s">
        <v>362</v>
      </c>
      <c r="G31" s="9">
        <v>43083</v>
      </c>
      <c r="H31" s="9">
        <v>43113</v>
      </c>
      <c r="I31" s="5">
        <v>3305148</v>
      </c>
      <c r="J31" s="8" t="s">
        <v>363</v>
      </c>
      <c r="K31" s="13">
        <v>0</v>
      </c>
      <c r="L31" s="8">
        <v>0</v>
      </c>
      <c r="M31" s="13">
        <v>2605204</v>
      </c>
      <c r="N31" s="8" t="s">
        <v>364</v>
      </c>
      <c r="O31" s="5">
        <f t="shared" si="0"/>
        <v>3305148</v>
      </c>
    </row>
    <row r="32" spans="1:17" ht="15.75" hidden="1">
      <c r="A32" s="10">
        <v>41189</v>
      </c>
      <c r="B32" s="5">
        <v>43530</v>
      </c>
      <c r="C32" s="6" t="s">
        <v>365</v>
      </c>
      <c r="D32" s="6" t="s">
        <v>327</v>
      </c>
      <c r="E32" s="6" t="s">
        <v>326</v>
      </c>
      <c r="F32" s="6" t="s">
        <v>366</v>
      </c>
      <c r="G32" s="7">
        <v>43493</v>
      </c>
      <c r="H32" s="7">
        <v>43523</v>
      </c>
      <c r="I32" s="5">
        <v>164010</v>
      </c>
      <c r="J32" s="6" t="s">
        <v>367</v>
      </c>
      <c r="K32" s="13">
        <v>0</v>
      </c>
      <c r="L32" s="6">
        <v>0</v>
      </c>
      <c r="M32" s="13">
        <v>0</v>
      </c>
      <c r="N32" s="6" t="s">
        <v>367</v>
      </c>
      <c r="O32" s="5">
        <f t="shared" si="0"/>
        <v>164010</v>
      </c>
    </row>
    <row r="33" spans="1:15" ht="27" hidden="1">
      <c r="A33" s="10">
        <v>41290</v>
      </c>
      <c r="B33" s="5">
        <v>44792</v>
      </c>
      <c r="C33" s="8" t="s">
        <v>368</v>
      </c>
      <c r="D33" s="8" t="s">
        <v>325</v>
      </c>
      <c r="E33" s="8" t="s">
        <v>326</v>
      </c>
      <c r="F33" s="8" t="s">
        <v>331</v>
      </c>
      <c r="G33" s="9">
        <v>43496</v>
      </c>
      <c r="H33" s="9">
        <v>43503</v>
      </c>
      <c r="I33" s="5">
        <v>96800</v>
      </c>
      <c r="J33" s="8" t="s">
        <v>369</v>
      </c>
      <c r="K33" s="13">
        <v>75000</v>
      </c>
      <c r="L33" s="8">
        <v>0</v>
      </c>
      <c r="M33" s="13">
        <v>0</v>
      </c>
      <c r="N33" s="8" t="s">
        <v>370</v>
      </c>
      <c r="O33" s="5">
        <f t="shared" si="0"/>
        <v>171800</v>
      </c>
    </row>
    <row r="34" spans="1:15" ht="27" hidden="1">
      <c r="A34" s="10">
        <v>41456</v>
      </c>
      <c r="B34" s="5">
        <v>45048</v>
      </c>
      <c r="C34" s="8" t="s">
        <v>371</v>
      </c>
      <c r="D34" s="8" t="s">
        <v>327</v>
      </c>
      <c r="E34" s="8" t="s">
        <v>372</v>
      </c>
      <c r="F34" s="8" t="s">
        <v>366</v>
      </c>
      <c r="G34" s="9">
        <v>43518</v>
      </c>
      <c r="H34" s="9">
        <v>43548</v>
      </c>
      <c r="I34" s="5">
        <v>776398</v>
      </c>
      <c r="J34" s="8" t="s">
        <v>373</v>
      </c>
      <c r="K34" s="13">
        <v>0</v>
      </c>
      <c r="L34" s="8">
        <v>0</v>
      </c>
      <c r="M34" s="13">
        <v>0</v>
      </c>
      <c r="N34" s="8" t="s">
        <v>373</v>
      </c>
      <c r="O34" s="5">
        <f t="shared" si="0"/>
        <v>776398</v>
      </c>
    </row>
    <row r="35" spans="1:15" ht="27" hidden="1">
      <c r="A35" s="10">
        <v>41556</v>
      </c>
      <c r="B35" s="5">
        <v>45107</v>
      </c>
      <c r="C35" s="8" t="s">
        <v>371</v>
      </c>
      <c r="D35" s="8" t="s">
        <v>327</v>
      </c>
      <c r="E35" s="8" t="s">
        <v>372</v>
      </c>
      <c r="F35" s="8" t="s">
        <v>366</v>
      </c>
      <c r="G35" s="9">
        <v>43524</v>
      </c>
      <c r="H35" s="9">
        <v>43554</v>
      </c>
      <c r="I35" s="5">
        <v>388199</v>
      </c>
      <c r="J35" s="8" t="s">
        <v>374</v>
      </c>
      <c r="K35" s="13">
        <v>0</v>
      </c>
      <c r="L35" s="8">
        <v>0</v>
      </c>
      <c r="M35" s="13">
        <v>0</v>
      </c>
      <c r="N35" s="8" t="s">
        <v>374</v>
      </c>
      <c r="O35" s="5">
        <f t="shared" si="0"/>
        <v>388199</v>
      </c>
    </row>
    <row r="36" spans="1:15" ht="15.75" hidden="1">
      <c r="A36" s="10">
        <v>41715</v>
      </c>
      <c r="B36" s="5">
        <v>45342</v>
      </c>
      <c r="C36" s="8" t="s">
        <v>375</v>
      </c>
      <c r="D36" s="8" t="s">
        <v>327</v>
      </c>
      <c r="E36" s="8" t="s">
        <v>376</v>
      </c>
      <c r="F36" s="8" t="s">
        <v>377</v>
      </c>
      <c r="G36" s="9">
        <v>43546</v>
      </c>
      <c r="H36" s="9">
        <v>43576</v>
      </c>
      <c r="I36" s="5">
        <v>1794100</v>
      </c>
      <c r="J36" s="8" t="s">
        <v>378</v>
      </c>
      <c r="K36" s="13">
        <v>0</v>
      </c>
      <c r="L36" s="8">
        <v>0</v>
      </c>
      <c r="M36" s="13">
        <v>0</v>
      </c>
      <c r="N36" s="8" t="s">
        <v>378</v>
      </c>
      <c r="O36" s="5">
        <f t="shared" si="0"/>
        <v>1794100</v>
      </c>
    </row>
    <row r="37" spans="1:15" ht="15.75" hidden="1">
      <c r="A37" s="10">
        <v>41740</v>
      </c>
      <c r="B37" s="5">
        <v>45166</v>
      </c>
      <c r="C37" s="6" t="s">
        <v>379</v>
      </c>
      <c r="D37" s="6" t="s">
        <v>380</v>
      </c>
      <c r="E37" s="6" t="s">
        <v>326</v>
      </c>
      <c r="F37" s="6" t="s">
        <v>329</v>
      </c>
      <c r="G37" s="7">
        <v>43546</v>
      </c>
      <c r="H37" s="7">
        <v>43576</v>
      </c>
      <c r="I37" s="5">
        <v>68255</v>
      </c>
      <c r="J37" s="6" t="s">
        <v>381</v>
      </c>
      <c r="K37" s="13">
        <v>0</v>
      </c>
      <c r="L37" s="6">
        <v>0</v>
      </c>
      <c r="M37" s="13">
        <v>0</v>
      </c>
      <c r="N37" s="6" t="s">
        <v>381</v>
      </c>
      <c r="O37" s="5">
        <f t="shared" si="0"/>
        <v>68255</v>
      </c>
    </row>
    <row r="38" spans="1:15" ht="27">
      <c r="A38" s="10">
        <v>41752</v>
      </c>
      <c r="B38" s="5">
        <v>45455</v>
      </c>
      <c r="C38" s="6" t="s">
        <v>382</v>
      </c>
      <c r="D38" s="6" t="s">
        <v>325</v>
      </c>
      <c r="E38" s="6" t="s">
        <v>328</v>
      </c>
      <c r="F38" s="6" t="s">
        <v>329</v>
      </c>
      <c r="G38" s="7">
        <v>43550</v>
      </c>
      <c r="H38" s="7">
        <v>43580</v>
      </c>
      <c r="I38" s="5">
        <v>6718213</v>
      </c>
      <c r="J38" s="6" t="s">
        <v>383</v>
      </c>
      <c r="K38" s="13">
        <v>0</v>
      </c>
      <c r="L38" s="6">
        <v>0</v>
      </c>
      <c r="M38" s="13">
        <v>4870193</v>
      </c>
      <c r="N38" s="6" t="s">
        <v>384</v>
      </c>
      <c r="O38" s="5">
        <f t="shared" si="0"/>
        <v>6718213</v>
      </c>
    </row>
    <row r="39" spans="1:15" ht="15.75" hidden="1">
      <c r="A39" s="10">
        <v>41809</v>
      </c>
      <c r="B39" s="5">
        <v>45329</v>
      </c>
      <c r="C39" s="6" t="s">
        <v>385</v>
      </c>
      <c r="D39" s="6" t="s">
        <v>327</v>
      </c>
      <c r="E39" s="6" t="s">
        <v>376</v>
      </c>
      <c r="F39" s="6" t="s">
        <v>377</v>
      </c>
      <c r="G39" s="7">
        <v>43552</v>
      </c>
      <c r="H39" s="7">
        <v>43582</v>
      </c>
      <c r="I39" s="5">
        <v>7182560</v>
      </c>
      <c r="J39" s="6" t="s">
        <v>386</v>
      </c>
      <c r="K39" s="13">
        <v>0</v>
      </c>
      <c r="L39" s="6">
        <v>0</v>
      </c>
      <c r="M39" s="13">
        <v>0</v>
      </c>
      <c r="N39" s="6" t="s">
        <v>386</v>
      </c>
      <c r="O39" s="5">
        <f t="shared" si="0"/>
        <v>7182560</v>
      </c>
    </row>
    <row r="40" spans="1:15" ht="27">
      <c r="A40" s="10">
        <v>41887</v>
      </c>
      <c r="B40" s="5">
        <v>45262</v>
      </c>
      <c r="C40" s="8" t="s">
        <v>387</v>
      </c>
      <c r="D40" s="8" t="s">
        <v>327</v>
      </c>
      <c r="E40" s="8" t="s">
        <v>388</v>
      </c>
      <c r="F40" s="8" t="s">
        <v>366</v>
      </c>
      <c r="G40" s="9">
        <v>43553</v>
      </c>
      <c r="H40" s="9">
        <v>43583</v>
      </c>
      <c r="I40" s="5">
        <v>96850</v>
      </c>
      <c r="J40" s="8" t="s">
        <v>389</v>
      </c>
      <c r="K40" s="13">
        <v>0</v>
      </c>
      <c r="L40" s="8">
        <v>0</v>
      </c>
      <c r="M40" s="13">
        <v>62480</v>
      </c>
      <c r="N40" s="8" t="s">
        <v>390</v>
      </c>
      <c r="O40" s="5">
        <f t="shared" si="0"/>
        <v>96850</v>
      </c>
    </row>
    <row r="41" spans="1:15" ht="27" hidden="1">
      <c r="A41" s="10">
        <v>41888</v>
      </c>
      <c r="B41" s="5">
        <v>45115</v>
      </c>
      <c r="C41" s="6" t="s">
        <v>387</v>
      </c>
      <c r="D41" s="6" t="s">
        <v>327</v>
      </c>
      <c r="E41" s="6" t="s">
        <v>388</v>
      </c>
      <c r="F41" s="6" t="s">
        <v>366</v>
      </c>
      <c r="G41" s="7">
        <v>43553</v>
      </c>
      <c r="H41" s="7">
        <v>43583</v>
      </c>
      <c r="I41" s="5">
        <v>55185</v>
      </c>
      <c r="J41" s="6" t="s">
        <v>391</v>
      </c>
      <c r="K41" s="13">
        <v>0</v>
      </c>
      <c r="L41" s="6">
        <v>0</v>
      </c>
      <c r="M41" s="13">
        <v>0</v>
      </c>
      <c r="N41" s="6" t="s">
        <v>391</v>
      </c>
      <c r="O41" s="5">
        <f t="shared" si="0"/>
        <v>55185</v>
      </c>
    </row>
    <row r="42" spans="1:15" ht="15.75" hidden="1">
      <c r="A42" s="10">
        <v>41984</v>
      </c>
      <c r="B42" s="5">
        <v>45745</v>
      </c>
      <c r="C42" s="8" t="s">
        <v>392</v>
      </c>
      <c r="D42" s="8" t="s">
        <v>327</v>
      </c>
      <c r="E42" s="8" t="s">
        <v>328</v>
      </c>
      <c r="F42" s="8" t="s">
        <v>377</v>
      </c>
      <c r="G42" s="9">
        <v>43577</v>
      </c>
      <c r="H42" s="9">
        <v>43607</v>
      </c>
      <c r="I42" s="5">
        <v>5548950</v>
      </c>
      <c r="J42" s="8" t="s">
        <v>393</v>
      </c>
      <c r="K42" s="13">
        <v>0</v>
      </c>
      <c r="L42" s="8">
        <v>0</v>
      </c>
      <c r="M42" s="13">
        <v>0</v>
      </c>
      <c r="N42" s="8" t="s">
        <v>393</v>
      </c>
      <c r="O42" s="5">
        <f t="shared" si="0"/>
        <v>5548950</v>
      </c>
    </row>
    <row r="43" spans="1:15" ht="15.75" hidden="1">
      <c r="A43" s="10">
        <v>41997</v>
      </c>
      <c r="B43" s="5">
        <v>45664</v>
      </c>
      <c r="C43" s="6" t="s">
        <v>394</v>
      </c>
      <c r="D43" s="6" t="s">
        <v>327</v>
      </c>
      <c r="E43" s="6" t="s">
        <v>326</v>
      </c>
      <c r="F43" s="6" t="s">
        <v>329</v>
      </c>
      <c r="G43" s="7">
        <v>43577</v>
      </c>
      <c r="H43" s="7">
        <v>43607</v>
      </c>
      <c r="I43" s="5">
        <v>398499</v>
      </c>
      <c r="J43" s="6" t="s">
        <v>395</v>
      </c>
      <c r="K43" s="13">
        <v>0</v>
      </c>
      <c r="L43" s="6">
        <v>0</v>
      </c>
      <c r="M43" s="13">
        <v>0</v>
      </c>
      <c r="N43" s="6" t="s">
        <v>395</v>
      </c>
      <c r="O43" s="5">
        <f t="shared" si="0"/>
        <v>398499</v>
      </c>
    </row>
    <row r="44" spans="1:15" ht="15.75">
      <c r="A44" s="10">
        <v>42000</v>
      </c>
      <c r="B44" s="5">
        <v>45360</v>
      </c>
      <c r="C44" s="6" t="s">
        <v>396</v>
      </c>
      <c r="D44" s="6" t="s">
        <v>327</v>
      </c>
      <c r="E44" s="6" t="s">
        <v>397</v>
      </c>
      <c r="F44" s="6" t="s">
        <v>398</v>
      </c>
      <c r="G44" s="7">
        <v>43577</v>
      </c>
      <c r="H44" s="7">
        <v>43607</v>
      </c>
      <c r="I44" s="5">
        <v>7176400</v>
      </c>
      <c r="J44" s="6" t="s">
        <v>399</v>
      </c>
      <c r="K44" s="13">
        <v>700000</v>
      </c>
      <c r="L44" s="6">
        <v>0</v>
      </c>
      <c r="M44" s="13">
        <v>7176400</v>
      </c>
      <c r="N44" s="6" t="s">
        <v>400</v>
      </c>
      <c r="O44" s="5">
        <f t="shared" si="0"/>
        <v>7876400</v>
      </c>
    </row>
    <row r="45" spans="1:15" ht="27" hidden="1">
      <c r="A45" s="10">
        <v>42006</v>
      </c>
      <c r="B45" s="5">
        <v>45642</v>
      </c>
      <c r="C45" s="6" t="s">
        <v>371</v>
      </c>
      <c r="D45" s="6" t="s">
        <v>327</v>
      </c>
      <c r="E45" s="6" t="s">
        <v>372</v>
      </c>
      <c r="F45" s="6" t="s">
        <v>329</v>
      </c>
      <c r="G45" s="7">
        <v>43577</v>
      </c>
      <c r="H45" s="7">
        <v>43607</v>
      </c>
      <c r="I45" s="5">
        <v>388199</v>
      </c>
      <c r="J45" s="6" t="s">
        <v>374</v>
      </c>
      <c r="K45" s="13">
        <v>0</v>
      </c>
      <c r="L45" s="6">
        <v>0</v>
      </c>
      <c r="M45" s="13">
        <v>0</v>
      </c>
      <c r="N45" s="6" t="s">
        <v>374</v>
      </c>
      <c r="O45" s="5">
        <f t="shared" si="0"/>
        <v>388199</v>
      </c>
    </row>
    <row r="46" spans="1:15" ht="27" hidden="1">
      <c r="A46" s="10">
        <v>42007</v>
      </c>
      <c r="B46" s="5">
        <v>45641</v>
      </c>
      <c r="C46" s="6" t="s">
        <v>371</v>
      </c>
      <c r="D46" s="6" t="s">
        <v>327</v>
      </c>
      <c r="E46" s="6" t="s">
        <v>372</v>
      </c>
      <c r="F46" s="6" t="s">
        <v>329</v>
      </c>
      <c r="G46" s="7">
        <v>43577</v>
      </c>
      <c r="H46" s="7">
        <v>43607</v>
      </c>
      <c r="I46" s="5">
        <v>776398</v>
      </c>
      <c r="J46" s="6" t="s">
        <v>373</v>
      </c>
      <c r="K46" s="13">
        <v>0</v>
      </c>
      <c r="L46" s="6">
        <v>0</v>
      </c>
      <c r="M46" s="13">
        <v>0</v>
      </c>
      <c r="N46" s="6" t="s">
        <v>373</v>
      </c>
      <c r="O46" s="5">
        <f t="shared" si="0"/>
        <v>776398</v>
      </c>
    </row>
    <row r="47" spans="1:15" ht="27" hidden="1">
      <c r="A47" s="10">
        <v>42008</v>
      </c>
      <c r="B47" s="5">
        <v>45614</v>
      </c>
      <c r="C47" s="6" t="s">
        <v>371</v>
      </c>
      <c r="D47" s="6" t="s">
        <v>327</v>
      </c>
      <c r="E47" s="6" t="s">
        <v>372</v>
      </c>
      <c r="F47" s="6" t="s">
        <v>329</v>
      </c>
      <c r="G47" s="7">
        <v>43577</v>
      </c>
      <c r="H47" s="7">
        <v>43607</v>
      </c>
      <c r="I47" s="5">
        <v>194099</v>
      </c>
      <c r="J47" s="6" t="s">
        <v>401</v>
      </c>
      <c r="K47" s="13">
        <v>0</v>
      </c>
      <c r="L47" s="6">
        <v>0</v>
      </c>
      <c r="M47" s="13">
        <v>0</v>
      </c>
      <c r="N47" s="6" t="s">
        <v>401</v>
      </c>
      <c r="O47" s="5">
        <f t="shared" si="0"/>
        <v>194099</v>
      </c>
    </row>
    <row r="48" spans="1:15" ht="27" hidden="1">
      <c r="A48" s="10">
        <v>42009</v>
      </c>
      <c r="B48" s="5">
        <v>45613</v>
      </c>
      <c r="C48" s="6" t="s">
        <v>371</v>
      </c>
      <c r="D48" s="6" t="s">
        <v>327</v>
      </c>
      <c r="E48" s="6" t="s">
        <v>372</v>
      </c>
      <c r="F48" s="6" t="s">
        <v>329</v>
      </c>
      <c r="G48" s="7">
        <v>43577</v>
      </c>
      <c r="H48" s="7">
        <v>43607</v>
      </c>
      <c r="I48" s="5">
        <v>388199</v>
      </c>
      <c r="J48" s="6" t="s">
        <v>374</v>
      </c>
      <c r="K48" s="13">
        <v>0</v>
      </c>
      <c r="L48" s="6">
        <v>0</v>
      </c>
      <c r="M48" s="13">
        <v>0</v>
      </c>
      <c r="N48" s="6" t="s">
        <v>374</v>
      </c>
      <c r="O48" s="5">
        <f t="shared" si="0"/>
        <v>388199</v>
      </c>
    </row>
    <row r="49" spans="1:15" ht="27" hidden="1">
      <c r="A49" s="10">
        <v>42010</v>
      </c>
      <c r="B49" s="5">
        <v>45461</v>
      </c>
      <c r="C49" s="8" t="s">
        <v>371</v>
      </c>
      <c r="D49" s="8" t="s">
        <v>327</v>
      </c>
      <c r="E49" s="8" t="s">
        <v>372</v>
      </c>
      <c r="F49" s="8" t="s">
        <v>402</v>
      </c>
      <c r="G49" s="9">
        <v>43577</v>
      </c>
      <c r="H49" s="9">
        <v>43607</v>
      </c>
      <c r="I49" s="5">
        <v>1544400</v>
      </c>
      <c r="J49" s="8" t="s">
        <v>403</v>
      </c>
      <c r="K49" s="13">
        <v>0</v>
      </c>
      <c r="L49" s="8">
        <v>0</v>
      </c>
      <c r="M49" s="13">
        <v>0</v>
      </c>
      <c r="N49" s="8" t="s">
        <v>403</v>
      </c>
      <c r="O49" s="5">
        <f t="shared" si="0"/>
        <v>1544400</v>
      </c>
    </row>
    <row r="50" spans="1:15" ht="27" hidden="1">
      <c r="A50" s="10">
        <v>42011</v>
      </c>
      <c r="B50" s="5">
        <v>45534</v>
      </c>
      <c r="C50" s="6" t="s">
        <v>371</v>
      </c>
      <c r="D50" s="6" t="s">
        <v>327</v>
      </c>
      <c r="E50" s="6" t="s">
        <v>372</v>
      </c>
      <c r="F50" s="6" t="s">
        <v>329</v>
      </c>
      <c r="G50" s="7">
        <v>43577</v>
      </c>
      <c r="H50" s="7">
        <v>43607</v>
      </c>
      <c r="I50" s="5">
        <v>1544400</v>
      </c>
      <c r="J50" s="6" t="s">
        <v>403</v>
      </c>
      <c r="K50" s="13">
        <v>0</v>
      </c>
      <c r="L50" s="6">
        <v>0</v>
      </c>
      <c r="M50" s="13">
        <v>0</v>
      </c>
      <c r="N50" s="6" t="s">
        <v>403</v>
      </c>
      <c r="O50" s="5">
        <f t="shared" si="0"/>
        <v>1544400</v>
      </c>
    </row>
    <row r="51" spans="1:15" ht="15.75">
      <c r="A51" s="10">
        <v>42015</v>
      </c>
      <c r="B51" s="5">
        <v>45200</v>
      </c>
      <c r="C51" s="8" t="s">
        <v>404</v>
      </c>
      <c r="D51" s="8" t="s">
        <v>327</v>
      </c>
      <c r="E51" s="8" t="s">
        <v>328</v>
      </c>
      <c r="F51" s="8" t="s">
        <v>366</v>
      </c>
      <c r="G51" s="9">
        <v>43577</v>
      </c>
      <c r="H51" s="9">
        <v>43607</v>
      </c>
      <c r="I51" s="5">
        <v>545160</v>
      </c>
      <c r="J51" s="8" t="s">
        <v>405</v>
      </c>
      <c r="K51" s="13">
        <v>0</v>
      </c>
      <c r="L51" s="8">
        <v>0</v>
      </c>
      <c r="M51" s="13">
        <v>542150</v>
      </c>
      <c r="N51" s="8" t="s">
        <v>406</v>
      </c>
      <c r="O51" s="5">
        <f t="shared" si="0"/>
        <v>545160</v>
      </c>
    </row>
    <row r="52" spans="1:15" ht="27" hidden="1">
      <c r="A52" s="10">
        <v>42034</v>
      </c>
      <c r="B52" s="5">
        <v>45599</v>
      </c>
      <c r="C52" s="8" t="s">
        <v>407</v>
      </c>
      <c r="D52" s="8" t="s">
        <v>325</v>
      </c>
      <c r="E52" s="8" t="s">
        <v>326</v>
      </c>
      <c r="F52" s="8" t="s">
        <v>329</v>
      </c>
      <c r="G52" s="9">
        <v>43577</v>
      </c>
      <c r="H52" s="9">
        <v>43607</v>
      </c>
      <c r="I52" s="5">
        <v>6151200</v>
      </c>
      <c r="J52" s="8" t="s">
        <v>408</v>
      </c>
      <c r="K52" s="13">
        <v>0</v>
      </c>
      <c r="L52" s="8">
        <v>0</v>
      </c>
      <c r="M52" s="13">
        <v>0</v>
      </c>
      <c r="N52" s="8" t="s">
        <v>408</v>
      </c>
      <c r="O52" s="5">
        <f t="shared" si="0"/>
        <v>6151200</v>
      </c>
    </row>
    <row r="53" spans="1:15" ht="27">
      <c r="A53" s="10">
        <v>42049</v>
      </c>
      <c r="B53" s="5">
        <v>45785</v>
      </c>
      <c r="C53" s="8" t="s">
        <v>409</v>
      </c>
      <c r="D53" s="8" t="s">
        <v>380</v>
      </c>
      <c r="E53" s="8" t="s">
        <v>410</v>
      </c>
      <c r="F53" s="8" t="s">
        <v>411</v>
      </c>
      <c r="G53" s="9">
        <v>43579</v>
      </c>
      <c r="H53" s="9">
        <v>43586</v>
      </c>
      <c r="I53" s="5">
        <v>100300</v>
      </c>
      <c r="J53" s="8" t="s">
        <v>412</v>
      </c>
      <c r="K53" s="13">
        <v>0</v>
      </c>
      <c r="L53" s="8">
        <v>0</v>
      </c>
      <c r="M53" s="13">
        <v>25741</v>
      </c>
      <c r="N53" s="8" t="s">
        <v>413</v>
      </c>
      <c r="O53" s="5">
        <f t="shared" si="0"/>
        <v>100300</v>
      </c>
    </row>
    <row r="54" spans="1:15" ht="15.75" hidden="1">
      <c r="A54" s="10">
        <v>42090</v>
      </c>
      <c r="B54" s="5">
        <v>45779</v>
      </c>
      <c r="C54" s="6" t="s">
        <v>414</v>
      </c>
      <c r="D54" s="6" t="s">
        <v>327</v>
      </c>
      <c r="E54" s="6" t="s">
        <v>328</v>
      </c>
      <c r="F54" s="6" t="s">
        <v>331</v>
      </c>
      <c r="G54" s="7">
        <v>43580</v>
      </c>
      <c r="H54" s="7">
        <v>43610</v>
      </c>
      <c r="I54" s="5">
        <v>2365440</v>
      </c>
      <c r="J54" s="6" t="s">
        <v>415</v>
      </c>
      <c r="K54" s="13">
        <v>0</v>
      </c>
      <c r="L54" s="6">
        <v>0</v>
      </c>
      <c r="M54" s="13">
        <v>0</v>
      </c>
      <c r="N54" s="6" t="s">
        <v>415</v>
      </c>
      <c r="O54" s="5">
        <f t="shared" si="0"/>
        <v>2365440</v>
      </c>
    </row>
    <row r="55" spans="1:15" ht="15.75" hidden="1">
      <c r="A55" s="10">
        <v>42091</v>
      </c>
      <c r="B55" s="5">
        <v>45742</v>
      </c>
      <c r="C55" s="8" t="s">
        <v>414</v>
      </c>
      <c r="D55" s="8" t="s">
        <v>327</v>
      </c>
      <c r="E55" s="8" t="s">
        <v>328</v>
      </c>
      <c r="F55" s="8" t="s">
        <v>331</v>
      </c>
      <c r="G55" s="9">
        <v>43580</v>
      </c>
      <c r="H55" s="9">
        <v>43610</v>
      </c>
      <c r="I55" s="5">
        <v>4549545</v>
      </c>
      <c r="J55" s="8" t="s">
        <v>416</v>
      </c>
      <c r="K55" s="13">
        <v>0</v>
      </c>
      <c r="L55" s="8">
        <v>0</v>
      </c>
      <c r="M55" s="13">
        <v>0</v>
      </c>
      <c r="N55" s="8" t="s">
        <v>416</v>
      </c>
      <c r="O55" s="5">
        <f t="shared" si="0"/>
        <v>4549545</v>
      </c>
    </row>
    <row r="56" spans="1:15" ht="15.75" hidden="1">
      <c r="A56" s="10">
        <v>42096</v>
      </c>
      <c r="B56" s="5">
        <v>45741</v>
      </c>
      <c r="C56" s="8" t="s">
        <v>417</v>
      </c>
      <c r="D56" s="8" t="s">
        <v>327</v>
      </c>
      <c r="E56" s="8" t="s">
        <v>418</v>
      </c>
      <c r="F56" s="8" t="s">
        <v>398</v>
      </c>
      <c r="G56" s="9">
        <v>43580</v>
      </c>
      <c r="H56" s="9">
        <v>43610</v>
      </c>
      <c r="I56" s="5">
        <v>735350</v>
      </c>
      <c r="J56" s="8" t="s">
        <v>419</v>
      </c>
      <c r="K56" s="13">
        <v>0</v>
      </c>
      <c r="L56" s="8">
        <v>0</v>
      </c>
      <c r="M56" s="13">
        <v>0</v>
      </c>
      <c r="N56" s="8" t="s">
        <v>419</v>
      </c>
      <c r="O56" s="5">
        <f t="shared" si="0"/>
        <v>735350</v>
      </c>
    </row>
    <row r="57" spans="1:15" ht="15.75" hidden="1">
      <c r="A57" s="10">
        <v>42097</v>
      </c>
      <c r="B57" s="5">
        <v>45735</v>
      </c>
      <c r="C57" s="8" t="s">
        <v>417</v>
      </c>
      <c r="D57" s="8" t="s">
        <v>327</v>
      </c>
      <c r="E57" s="8" t="s">
        <v>418</v>
      </c>
      <c r="F57" s="8" t="s">
        <v>398</v>
      </c>
      <c r="G57" s="9">
        <v>43580</v>
      </c>
      <c r="H57" s="9">
        <v>43610</v>
      </c>
      <c r="I57" s="5">
        <v>4481400</v>
      </c>
      <c r="J57" s="8" t="s">
        <v>420</v>
      </c>
      <c r="K57" s="13">
        <v>360000</v>
      </c>
      <c r="L57" s="8">
        <v>0</v>
      </c>
      <c r="M57" s="13">
        <v>0</v>
      </c>
      <c r="N57" s="8" t="s">
        <v>421</v>
      </c>
      <c r="O57" s="5">
        <f t="shared" si="0"/>
        <v>4841400</v>
      </c>
    </row>
    <row r="58" spans="1:15" ht="15.75" hidden="1">
      <c r="A58" s="10">
        <v>42098</v>
      </c>
      <c r="B58" s="5">
        <v>45527</v>
      </c>
      <c r="C58" s="6" t="s">
        <v>422</v>
      </c>
      <c r="D58" s="6" t="s">
        <v>327</v>
      </c>
      <c r="E58" s="6" t="s">
        <v>423</v>
      </c>
      <c r="F58" s="6" t="s">
        <v>377</v>
      </c>
      <c r="G58" s="7">
        <v>43580</v>
      </c>
      <c r="H58" s="7">
        <v>43610</v>
      </c>
      <c r="I58" s="5">
        <v>14131425</v>
      </c>
      <c r="J58" s="6" t="s">
        <v>424</v>
      </c>
      <c r="K58" s="13">
        <v>0</v>
      </c>
      <c r="L58" s="6">
        <v>0</v>
      </c>
      <c r="M58" s="13">
        <v>0</v>
      </c>
      <c r="N58" s="6" t="s">
        <v>424</v>
      </c>
      <c r="O58" s="5">
        <f t="shared" si="0"/>
        <v>14131425</v>
      </c>
    </row>
    <row r="59" spans="1:15" ht="15.75" hidden="1">
      <c r="A59" s="10">
        <v>42099</v>
      </c>
      <c r="B59" s="5">
        <v>45725</v>
      </c>
      <c r="C59" s="6" t="s">
        <v>422</v>
      </c>
      <c r="D59" s="6" t="s">
        <v>327</v>
      </c>
      <c r="E59" s="6" t="s">
        <v>423</v>
      </c>
      <c r="F59" s="6" t="s">
        <v>377</v>
      </c>
      <c r="G59" s="7">
        <v>43580</v>
      </c>
      <c r="H59" s="7">
        <v>43610</v>
      </c>
      <c r="I59" s="5">
        <v>17941000</v>
      </c>
      <c r="J59" s="6" t="s">
        <v>425</v>
      </c>
      <c r="K59" s="13">
        <v>0</v>
      </c>
      <c r="L59" s="6">
        <v>0</v>
      </c>
      <c r="M59" s="13">
        <v>0</v>
      </c>
      <c r="N59" s="6" t="s">
        <v>425</v>
      </c>
      <c r="O59" s="5">
        <f t="shared" si="0"/>
        <v>17941000</v>
      </c>
    </row>
    <row r="60" spans="1:15" ht="15.75" hidden="1">
      <c r="A60" s="10">
        <v>42100</v>
      </c>
      <c r="B60" s="5">
        <v>45723</v>
      </c>
      <c r="C60" s="8" t="s">
        <v>417</v>
      </c>
      <c r="D60" s="8" t="s">
        <v>327</v>
      </c>
      <c r="E60" s="8" t="s">
        <v>418</v>
      </c>
      <c r="F60" s="8" t="s">
        <v>398</v>
      </c>
      <c r="G60" s="9">
        <v>43580</v>
      </c>
      <c r="H60" s="9">
        <v>43610</v>
      </c>
      <c r="I60" s="5">
        <v>43470735</v>
      </c>
      <c r="J60" s="8" t="s">
        <v>426</v>
      </c>
      <c r="K60" s="13">
        <v>0</v>
      </c>
      <c r="L60" s="8">
        <v>0</v>
      </c>
      <c r="M60" s="13">
        <v>0</v>
      </c>
      <c r="N60" s="8" t="s">
        <v>426</v>
      </c>
      <c r="O60" s="5">
        <f t="shared" si="0"/>
        <v>43470735</v>
      </c>
    </row>
    <row r="61" spans="1:15" ht="15.75" hidden="1">
      <c r="A61" s="10">
        <v>42108</v>
      </c>
      <c r="B61" s="5">
        <v>45775</v>
      </c>
      <c r="C61" s="8" t="s">
        <v>427</v>
      </c>
      <c r="D61" s="8" t="s">
        <v>327</v>
      </c>
      <c r="E61" s="8" t="s">
        <v>326</v>
      </c>
      <c r="F61" s="8" t="s">
        <v>329</v>
      </c>
      <c r="G61" s="9">
        <v>43580</v>
      </c>
      <c r="H61" s="9">
        <v>43610</v>
      </c>
      <c r="I61" s="5">
        <v>2618462</v>
      </c>
      <c r="J61" s="8" t="s">
        <v>428</v>
      </c>
      <c r="K61" s="13">
        <v>0</v>
      </c>
      <c r="L61" s="8">
        <v>0</v>
      </c>
      <c r="M61" s="13">
        <v>0</v>
      </c>
      <c r="N61" s="8" t="s">
        <v>428</v>
      </c>
      <c r="O61" s="5">
        <f t="shared" si="0"/>
        <v>2618462</v>
      </c>
    </row>
    <row r="62" spans="1:15" ht="15.75" hidden="1">
      <c r="A62" s="10">
        <v>42111</v>
      </c>
      <c r="B62" s="5">
        <v>45588</v>
      </c>
      <c r="C62" s="6" t="s">
        <v>429</v>
      </c>
      <c r="D62" s="6" t="s">
        <v>327</v>
      </c>
      <c r="E62" s="6" t="s">
        <v>430</v>
      </c>
      <c r="F62" s="6" t="s">
        <v>398</v>
      </c>
      <c r="G62" s="7">
        <v>43580</v>
      </c>
      <c r="H62" s="7">
        <v>43610</v>
      </c>
      <c r="I62" s="5">
        <v>20166300</v>
      </c>
      <c r="J62" s="6" t="s">
        <v>431</v>
      </c>
      <c r="K62" s="13">
        <v>2178000</v>
      </c>
      <c r="L62" s="6">
        <v>0</v>
      </c>
      <c r="M62" s="13">
        <v>0</v>
      </c>
      <c r="N62" s="6" t="s">
        <v>432</v>
      </c>
      <c r="O62" s="5">
        <f t="shared" si="0"/>
        <v>22344300</v>
      </c>
    </row>
    <row r="63" spans="1:15" ht="15.75" hidden="1">
      <c r="A63" s="10">
        <v>42126</v>
      </c>
      <c r="B63" s="5">
        <v>45555</v>
      </c>
      <c r="C63" s="8" t="s">
        <v>433</v>
      </c>
      <c r="D63" s="8" t="s">
        <v>327</v>
      </c>
      <c r="E63" s="8" t="s">
        <v>376</v>
      </c>
      <c r="F63" s="8" t="s">
        <v>331</v>
      </c>
      <c r="G63" s="9">
        <v>43580</v>
      </c>
      <c r="H63" s="9">
        <v>43610</v>
      </c>
      <c r="I63" s="5">
        <v>822800</v>
      </c>
      <c r="J63" s="8" t="s">
        <v>434</v>
      </c>
      <c r="K63" s="13">
        <v>0</v>
      </c>
      <c r="L63" s="8">
        <v>0</v>
      </c>
      <c r="M63" s="13">
        <v>0</v>
      </c>
      <c r="N63" s="8" t="s">
        <v>434</v>
      </c>
      <c r="O63" s="5">
        <f t="shared" si="0"/>
        <v>822800</v>
      </c>
    </row>
    <row r="64" spans="1:15" ht="27" hidden="1">
      <c r="A64" s="10">
        <v>42134</v>
      </c>
      <c r="B64" s="5">
        <v>37694</v>
      </c>
      <c r="C64" s="8" t="s">
        <v>435</v>
      </c>
      <c r="D64" s="8" t="s">
        <v>327</v>
      </c>
      <c r="E64" s="8" t="s">
        <v>436</v>
      </c>
      <c r="F64" s="8" t="s">
        <v>437</v>
      </c>
      <c r="G64" s="9">
        <v>43580</v>
      </c>
      <c r="H64" s="9">
        <v>43610</v>
      </c>
      <c r="I64" s="5">
        <v>895400</v>
      </c>
      <c r="J64" s="8" t="s">
        <v>438</v>
      </c>
      <c r="K64" s="13">
        <v>0</v>
      </c>
      <c r="L64" s="8">
        <v>0</v>
      </c>
      <c r="M64" s="13">
        <v>0</v>
      </c>
      <c r="N64" s="8" t="s">
        <v>438</v>
      </c>
      <c r="O64" s="5">
        <f t="shared" si="0"/>
        <v>895400</v>
      </c>
    </row>
    <row r="65" spans="1:15" ht="27" hidden="1">
      <c r="A65" s="10">
        <v>42135</v>
      </c>
      <c r="B65" s="5">
        <v>37693</v>
      </c>
      <c r="C65" s="8" t="s">
        <v>435</v>
      </c>
      <c r="D65" s="8" t="s">
        <v>327</v>
      </c>
      <c r="E65" s="8" t="s">
        <v>436</v>
      </c>
      <c r="F65" s="8" t="s">
        <v>437</v>
      </c>
      <c r="G65" s="9">
        <v>43580</v>
      </c>
      <c r="H65" s="9">
        <v>43610</v>
      </c>
      <c r="I65" s="5">
        <v>1969660</v>
      </c>
      <c r="J65" s="8" t="s">
        <v>439</v>
      </c>
      <c r="K65" s="13">
        <v>0</v>
      </c>
      <c r="L65" s="8">
        <v>0</v>
      </c>
      <c r="M65" s="13">
        <v>0</v>
      </c>
      <c r="N65" s="8" t="s">
        <v>439</v>
      </c>
      <c r="O65" s="5">
        <f t="shared" si="0"/>
        <v>1969660</v>
      </c>
    </row>
    <row r="66" spans="1:15" ht="15.75" hidden="1">
      <c r="A66" s="10">
        <v>42153</v>
      </c>
      <c r="B66" s="5">
        <v>45848</v>
      </c>
      <c r="C66" s="8" t="s">
        <v>414</v>
      </c>
      <c r="D66" s="8" t="s">
        <v>327</v>
      </c>
      <c r="E66" s="8" t="s">
        <v>328</v>
      </c>
      <c r="F66" s="8" t="s">
        <v>331</v>
      </c>
      <c r="G66" s="9">
        <v>43585</v>
      </c>
      <c r="H66" s="9">
        <v>43615</v>
      </c>
      <c r="I66" s="5">
        <v>1182720</v>
      </c>
      <c r="J66" s="8" t="s">
        <v>440</v>
      </c>
      <c r="K66" s="13">
        <v>0</v>
      </c>
      <c r="L66" s="8">
        <v>0</v>
      </c>
      <c r="M66" s="13">
        <v>0</v>
      </c>
      <c r="N66" s="8" t="s">
        <v>440</v>
      </c>
      <c r="O66" s="5">
        <f t="shared" si="0"/>
        <v>1182720</v>
      </c>
    </row>
    <row r="67" spans="1:15" ht="15.75" hidden="1">
      <c r="A67" s="10">
        <v>42160</v>
      </c>
      <c r="B67" s="5">
        <v>45501</v>
      </c>
      <c r="C67" s="6" t="s">
        <v>441</v>
      </c>
      <c r="D67" s="6" t="s">
        <v>327</v>
      </c>
      <c r="E67" s="6" t="s">
        <v>442</v>
      </c>
      <c r="F67" s="6" t="s">
        <v>362</v>
      </c>
      <c r="G67" s="7">
        <v>43585</v>
      </c>
      <c r="H67" s="7">
        <v>43615</v>
      </c>
      <c r="I67" s="5">
        <v>699930</v>
      </c>
      <c r="J67" s="6" t="s">
        <v>443</v>
      </c>
      <c r="K67" s="13">
        <v>0</v>
      </c>
      <c r="L67" s="6">
        <v>0</v>
      </c>
      <c r="M67" s="13">
        <v>0</v>
      </c>
      <c r="N67" s="6" t="s">
        <v>443</v>
      </c>
      <c r="O67" s="5">
        <f t="shared" ref="O67:O130" si="1">IF(K67=0,I67,I67+K67)</f>
        <v>699930</v>
      </c>
    </row>
    <row r="68" spans="1:15" ht="15.75" hidden="1">
      <c r="A68" s="10">
        <v>42161</v>
      </c>
      <c r="B68" s="5">
        <v>45809</v>
      </c>
      <c r="C68" s="8" t="s">
        <v>441</v>
      </c>
      <c r="D68" s="8" t="s">
        <v>327</v>
      </c>
      <c r="E68" s="8" t="s">
        <v>442</v>
      </c>
      <c r="F68" s="8" t="s">
        <v>362</v>
      </c>
      <c r="G68" s="9">
        <v>43585</v>
      </c>
      <c r="H68" s="9">
        <v>43615</v>
      </c>
      <c r="I68" s="5">
        <v>3865400</v>
      </c>
      <c r="J68" s="8" t="s">
        <v>444</v>
      </c>
      <c r="K68" s="13">
        <v>0</v>
      </c>
      <c r="L68" s="8">
        <v>0</v>
      </c>
      <c r="M68" s="13">
        <v>0</v>
      </c>
      <c r="N68" s="8" t="s">
        <v>444</v>
      </c>
      <c r="O68" s="5">
        <f t="shared" si="1"/>
        <v>3865400</v>
      </c>
    </row>
    <row r="69" spans="1:15" ht="15.75" hidden="1">
      <c r="A69" s="10">
        <v>42168</v>
      </c>
      <c r="B69" s="5">
        <v>45813</v>
      </c>
      <c r="C69" s="8" t="s">
        <v>445</v>
      </c>
      <c r="D69" s="8" t="s">
        <v>327</v>
      </c>
      <c r="E69" s="8" t="s">
        <v>328</v>
      </c>
      <c r="F69" s="8" t="s">
        <v>362</v>
      </c>
      <c r="G69" s="9">
        <v>43585</v>
      </c>
      <c r="H69" s="9">
        <v>43615</v>
      </c>
      <c r="I69" s="5">
        <v>1076460</v>
      </c>
      <c r="J69" s="8" t="s">
        <v>446</v>
      </c>
      <c r="K69" s="13">
        <v>0</v>
      </c>
      <c r="L69" s="8">
        <v>0</v>
      </c>
      <c r="M69" s="13">
        <v>0</v>
      </c>
      <c r="N69" s="8" t="s">
        <v>446</v>
      </c>
      <c r="O69" s="5">
        <f t="shared" si="1"/>
        <v>1076460</v>
      </c>
    </row>
    <row r="70" spans="1:15" ht="15.75" hidden="1">
      <c r="A70" s="10">
        <v>42172</v>
      </c>
      <c r="B70" s="5">
        <v>45849</v>
      </c>
      <c r="C70" s="6" t="s">
        <v>447</v>
      </c>
      <c r="D70" s="6" t="s">
        <v>327</v>
      </c>
      <c r="E70" s="6" t="s">
        <v>328</v>
      </c>
      <c r="F70" s="6" t="s">
        <v>398</v>
      </c>
      <c r="G70" s="7">
        <v>43585</v>
      </c>
      <c r="H70" s="7">
        <v>43615</v>
      </c>
      <c r="I70" s="5">
        <v>2173479</v>
      </c>
      <c r="J70" s="6" t="s">
        <v>448</v>
      </c>
      <c r="K70" s="13">
        <v>0</v>
      </c>
      <c r="L70" s="6">
        <v>0</v>
      </c>
      <c r="M70" s="13">
        <v>0</v>
      </c>
      <c r="N70" s="6" t="s">
        <v>448</v>
      </c>
      <c r="O70" s="5">
        <f t="shared" si="1"/>
        <v>2173479</v>
      </c>
    </row>
    <row r="71" spans="1:15" ht="15.75" hidden="1">
      <c r="A71" s="10">
        <v>42188</v>
      </c>
      <c r="B71" s="5">
        <v>45860</v>
      </c>
      <c r="C71" s="6" t="s">
        <v>385</v>
      </c>
      <c r="D71" s="6" t="s">
        <v>327</v>
      </c>
      <c r="E71" s="6" t="s">
        <v>376</v>
      </c>
      <c r="F71" s="6" t="s">
        <v>377</v>
      </c>
      <c r="G71" s="7">
        <v>43585</v>
      </c>
      <c r="H71" s="7">
        <v>43615</v>
      </c>
      <c r="I71" s="5">
        <v>11226600</v>
      </c>
      <c r="J71" s="6" t="s">
        <v>449</v>
      </c>
      <c r="K71" s="13">
        <v>0</v>
      </c>
      <c r="L71" s="6">
        <v>0</v>
      </c>
      <c r="M71" s="13">
        <v>0</v>
      </c>
      <c r="N71" s="6" t="s">
        <v>449</v>
      </c>
      <c r="O71" s="5">
        <f t="shared" si="1"/>
        <v>11226600</v>
      </c>
    </row>
    <row r="72" spans="1:15" ht="27" hidden="1">
      <c r="A72" s="10">
        <v>42189</v>
      </c>
      <c r="B72" s="5">
        <v>45678</v>
      </c>
      <c r="C72" s="8" t="s">
        <v>387</v>
      </c>
      <c r="D72" s="8" t="s">
        <v>327</v>
      </c>
      <c r="E72" s="8" t="s">
        <v>388</v>
      </c>
      <c r="F72" s="8" t="s">
        <v>366</v>
      </c>
      <c r="G72" s="9">
        <v>43585</v>
      </c>
      <c r="H72" s="9">
        <v>43615</v>
      </c>
      <c r="I72" s="5">
        <v>258160</v>
      </c>
      <c r="J72" s="8" t="s">
        <v>450</v>
      </c>
      <c r="K72" s="13">
        <v>0</v>
      </c>
      <c r="L72" s="8">
        <v>0</v>
      </c>
      <c r="M72" s="13">
        <v>0</v>
      </c>
      <c r="N72" s="8" t="s">
        <v>450</v>
      </c>
      <c r="O72" s="5">
        <f t="shared" si="1"/>
        <v>258160</v>
      </c>
    </row>
    <row r="73" spans="1:15" ht="27" hidden="1">
      <c r="A73" s="10">
        <v>42190</v>
      </c>
      <c r="B73" s="5">
        <v>45269</v>
      </c>
      <c r="C73" s="6" t="s">
        <v>387</v>
      </c>
      <c r="D73" s="6" t="s">
        <v>327</v>
      </c>
      <c r="E73" s="6" t="s">
        <v>388</v>
      </c>
      <c r="F73" s="6" t="s">
        <v>366</v>
      </c>
      <c r="G73" s="7">
        <v>43585</v>
      </c>
      <c r="H73" s="7">
        <v>43615</v>
      </c>
      <c r="I73" s="5">
        <v>375684</v>
      </c>
      <c r="J73" s="6" t="s">
        <v>451</v>
      </c>
      <c r="K73" s="13">
        <v>0</v>
      </c>
      <c r="L73" s="6">
        <v>0</v>
      </c>
      <c r="M73" s="13">
        <v>0</v>
      </c>
      <c r="N73" s="6" t="s">
        <v>451</v>
      </c>
      <c r="O73" s="5">
        <f t="shared" si="1"/>
        <v>375684</v>
      </c>
    </row>
    <row r="74" spans="1:15" ht="27" hidden="1">
      <c r="A74" s="10">
        <v>42191</v>
      </c>
      <c r="B74" s="5">
        <v>45270</v>
      </c>
      <c r="C74" s="8" t="s">
        <v>387</v>
      </c>
      <c r="D74" s="8" t="s">
        <v>327</v>
      </c>
      <c r="E74" s="8" t="s">
        <v>388</v>
      </c>
      <c r="F74" s="8" t="s">
        <v>366</v>
      </c>
      <c r="G74" s="9">
        <v>43585</v>
      </c>
      <c r="H74" s="9">
        <v>43615</v>
      </c>
      <c r="I74" s="5">
        <v>484248</v>
      </c>
      <c r="J74" s="8" t="s">
        <v>452</v>
      </c>
      <c r="K74" s="13">
        <v>0</v>
      </c>
      <c r="L74" s="8">
        <v>0</v>
      </c>
      <c r="M74" s="13">
        <v>0</v>
      </c>
      <c r="N74" s="8" t="s">
        <v>452</v>
      </c>
      <c r="O74" s="5">
        <f t="shared" si="1"/>
        <v>484248</v>
      </c>
    </row>
    <row r="75" spans="1:15" ht="27" hidden="1">
      <c r="A75" s="10">
        <v>42192</v>
      </c>
      <c r="B75" s="5">
        <v>45650</v>
      </c>
      <c r="C75" s="8" t="s">
        <v>387</v>
      </c>
      <c r="D75" s="8" t="s">
        <v>327</v>
      </c>
      <c r="E75" s="8" t="s">
        <v>388</v>
      </c>
      <c r="F75" s="8" t="s">
        <v>366</v>
      </c>
      <c r="G75" s="9">
        <v>43585</v>
      </c>
      <c r="H75" s="9">
        <v>43615</v>
      </c>
      <c r="I75" s="5">
        <v>96850</v>
      </c>
      <c r="J75" s="8" t="s">
        <v>389</v>
      </c>
      <c r="K75" s="13">
        <v>0</v>
      </c>
      <c r="L75" s="8">
        <v>0</v>
      </c>
      <c r="M75" s="13">
        <v>0</v>
      </c>
      <c r="N75" s="8" t="s">
        <v>389</v>
      </c>
      <c r="O75" s="5">
        <f t="shared" si="1"/>
        <v>96850</v>
      </c>
    </row>
    <row r="76" spans="1:15" ht="27" hidden="1">
      <c r="A76" s="10">
        <v>42193</v>
      </c>
      <c r="B76" s="5">
        <v>45648</v>
      </c>
      <c r="C76" s="6" t="s">
        <v>387</v>
      </c>
      <c r="D76" s="6" t="s">
        <v>327</v>
      </c>
      <c r="E76" s="6" t="s">
        <v>388</v>
      </c>
      <c r="F76" s="6" t="s">
        <v>366</v>
      </c>
      <c r="G76" s="7">
        <v>43585</v>
      </c>
      <c r="H76" s="7">
        <v>43615</v>
      </c>
      <c r="I76" s="5">
        <v>95674</v>
      </c>
      <c r="J76" s="6" t="s">
        <v>453</v>
      </c>
      <c r="K76" s="13">
        <v>0</v>
      </c>
      <c r="L76" s="6">
        <v>0</v>
      </c>
      <c r="M76" s="13">
        <v>0</v>
      </c>
      <c r="N76" s="6" t="s">
        <v>453</v>
      </c>
      <c r="O76" s="5">
        <f t="shared" si="1"/>
        <v>95674</v>
      </c>
    </row>
    <row r="77" spans="1:15" ht="27" hidden="1">
      <c r="A77" s="10">
        <v>42194</v>
      </c>
      <c r="B77" s="5">
        <v>45645</v>
      </c>
      <c r="C77" s="8" t="s">
        <v>387</v>
      </c>
      <c r="D77" s="8" t="s">
        <v>327</v>
      </c>
      <c r="E77" s="8" t="s">
        <v>388</v>
      </c>
      <c r="F77" s="8" t="s">
        <v>366</v>
      </c>
      <c r="G77" s="9">
        <v>43585</v>
      </c>
      <c r="H77" s="9">
        <v>43615</v>
      </c>
      <c r="I77" s="5">
        <v>95674</v>
      </c>
      <c r="J77" s="8" t="s">
        <v>453</v>
      </c>
      <c r="K77" s="13">
        <v>0</v>
      </c>
      <c r="L77" s="8">
        <v>0</v>
      </c>
      <c r="M77" s="13">
        <v>0</v>
      </c>
      <c r="N77" s="8" t="s">
        <v>453</v>
      </c>
      <c r="O77" s="5">
        <f t="shared" si="1"/>
        <v>95674</v>
      </c>
    </row>
    <row r="78" spans="1:15" ht="27" hidden="1">
      <c r="A78" s="10">
        <v>42195</v>
      </c>
      <c r="B78" s="5">
        <v>45649</v>
      </c>
      <c r="C78" s="8" t="s">
        <v>387</v>
      </c>
      <c r="D78" s="8" t="s">
        <v>327</v>
      </c>
      <c r="E78" s="8" t="s">
        <v>388</v>
      </c>
      <c r="F78" s="8" t="s">
        <v>366</v>
      </c>
      <c r="G78" s="9">
        <v>43585</v>
      </c>
      <c r="H78" s="9">
        <v>43615</v>
      </c>
      <c r="I78" s="5">
        <v>298649</v>
      </c>
      <c r="J78" s="8" t="s">
        <v>454</v>
      </c>
      <c r="K78" s="13">
        <v>0</v>
      </c>
      <c r="L78" s="8">
        <v>0</v>
      </c>
      <c r="M78" s="13">
        <v>0</v>
      </c>
      <c r="N78" s="8" t="s">
        <v>454</v>
      </c>
      <c r="O78" s="5">
        <f t="shared" si="1"/>
        <v>298649</v>
      </c>
    </row>
    <row r="79" spans="1:15" ht="27" hidden="1">
      <c r="A79" s="10">
        <v>42196</v>
      </c>
      <c r="B79" s="5">
        <v>45646</v>
      </c>
      <c r="C79" s="6" t="s">
        <v>387</v>
      </c>
      <c r="D79" s="6" t="s">
        <v>327</v>
      </c>
      <c r="E79" s="6" t="s">
        <v>388</v>
      </c>
      <c r="F79" s="6" t="s">
        <v>366</v>
      </c>
      <c r="G79" s="7">
        <v>43585</v>
      </c>
      <c r="H79" s="7">
        <v>43615</v>
      </c>
      <c r="I79" s="5">
        <v>831256</v>
      </c>
      <c r="J79" s="6" t="s">
        <v>455</v>
      </c>
      <c r="K79" s="13">
        <v>0</v>
      </c>
      <c r="L79" s="6">
        <v>0</v>
      </c>
      <c r="M79" s="13">
        <v>0</v>
      </c>
      <c r="N79" s="6" t="s">
        <v>455</v>
      </c>
      <c r="O79" s="5">
        <f t="shared" si="1"/>
        <v>831256</v>
      </c>
    </row>
    <row r="80" spans="1:15" ht="27" hidden="1">
      <c r="A80" s="10">
        <v>42197</v>
      </c>
      <c r="B80" s="5">
        <v>45675</v>
      </c>
      <c r="C80" s="8" t="s">
        <v>387</v>
      </c>
      <c r="D80" s="8" t="s">
        <v>327</v>
      </c>
      <c r="E80" s="8" t="s">
        <v>388</v>
      </c>
      <c r="F80" s="8" t="s">
        <v>366</v>
      </c>
      <c r="G80" s="9">
        <v>43585</v>
      </c>
      <c r="H80" s="9">
        <v>43615</v>
      </c>
      <c r="I80" s="5">
        <v>148563</v>
      </c>
      <c r="J80" s="8" t="s">
        <v>456</v>
      </c>
      <c r="K80" s="13">
        <v>0</v>
      </c>
      <c r="L80" s="8">
        <v>0</v>
      </c>
      <c r="M80" s="13">
        <v>0</v>
      </c>
      <c r="N80" s="8" t="s">
        <v>456</v>
      </c>
      <c r="O80" s="5">
        <f t="shared" si="1"/>
        <v>148563</v>
      </c>
    </row>
    <row r="81" spans="1:15" ht="27" hidden="1">
      <c r="A81" s="10">
        <v>42198</v>
      </c>
      <c r="B81" s="5">
        <v>45677</v>
      </c>
      <c r="C81" s="6" t="s">
        <v>387</v>
      </c>
      <c r="D81" s="6" t="s">
        <v>327</v>
      </c>
      <c r="E81" s="6" t="s">
        <v>388</v>
      </c>
      <c r="F81" s="6" t="s">
        <v>366</v>
      </c>
      <c r="G81" s="7">
        <v>43585</v>
      </c>
      <c r="H81" s="7">
        <v>43615</v>
      </c>
      <c r="I81" s="5">
        <v>220739</v>
      </c>
      <c r="J81" s="6" t="s">
        <v>457</v>
      </c>
      <c r="K81" s="13">
        <v>0</v>
      </c>
      <c r="L81" s="6">
        <v>0</v>
      </c>
      <c r="M81" s="13">
        <v>0</v>
      </c>
      <c r="N81" s="6" t="s">
        <v>457</v>
      </c>
      <c r="O81" s="5">
        <f t="shared" si="1"/>
        <v>220739</v>
      </c>
    </row>
    <row r="82" spans="1:15" ht="27" hidden="1">
      <c r="A82" s="10">
        <v>42199</v>
      </c>
      <c r="B82" s="5">
        <v>45647</v>
      </c>
      <c r="C82" s="6" t="s">
        <v>387</v>
      </c>
      <c r="D82" s="6" t="s">
        <v>327</v>
      </c>
      <c r="E82" s="6" t="s">
        <v>388</v>
      </c>
      <c r="F82" s="6" t="s">
        <v>366</v>
      </c>
      <c r="G82" s="7">
        <v>43585</v>
      </c>
      <c r="H82" s="7">
        <v>43615</v>
      </c>
      <c r="I82" s="5">
        <v>258160</v>
      </c>
      <c r="J82" s="6" t="s">
        <v>450</v>
      </c>
      <c r="K82" s="13">
        <v>0</v>
      </c>
      <c r="L82" s="6">
        <v>0</v>
      </c>
      <c r="M82" s="13">
        <v>0</v>
      </c>
      <c r="N82" s="6" t="s">
        <v>450</v>
      </c>
      <c r="O82" s="5">
        <f t="shared" si="1"/>
        <v>258160</v>
      </c>
    </row>
    <row r="83" spans="1:15" ht="27" hidden="1">
      <c r="A83" s="10">
        <v>42200</v>
      </c>
      <c r="B83" s="5">
        <v>45452</v>
      </c>
      <c r="C83" s="6" t="s">
        <v>387</v>
      </c>
      <c r="D83" s="6" t="s">
        <v>327</v>
      </c>
      <c r="E83" s="6" t="s">
        <v>388</v>
      </c>
      <c r="F83" s="6" t="s">
        <v>366</v>
      </c>
      <c r="G83" s="7">
        <v>43585</v>
      </c>
      <c r="H83" s="7">
        <v>43615</v>
      </c>
      <c r="I83" s="5">
        <v>262404</v>
      </c>
      <c r="J83" s="6" t="s">
        <v>458</v>
      </c>
      <c r="K83" s="13">
        <v>0</v>
      </c>
      <c r="L83" s="6">
        <v>0</v>
      </c>
      <c r="M83" s="13">
        <v>0</v>
      </c>
      <c r="N83" s="6" t="s">
        <v>458</v>
      </c>
      <c r="O83" s="5">
        <f t="shared" si="1"/>
        <v>262404</v>
      </c>
    </row>
    <row r="84" spans="1:15" ht="27" hidden="1">
      <c r="A84" s="10">
        <v>42201</v>
      </c>
      <c r="B84" s="5">
        <v>45640</v>
      </c>
      <c r="C84" s="6" t="s">
        <v>387</v>
      </c>
      <c r="D84" s="6" t="s">
        <v>327</v>
      </c>
      <c r="E84" s="6" t="s">
        <v>388</v>
      </c>
      <c r="F84" s="6" t="s">
        <v>366</v>
      </c>
      <c r="G84" s="7">
        <v>43585</v>
      </c>
      <c r="H84" s="7">
        <v>43615</v>
      </c>
      <c r="I84" s="5">
        <v>1563913</v>
      </c>
      <c r="J84" s="6" t="s">
        <v>459</v>
      </c>
      <c r="K84" s="13">
        <v>0</v>
      </c>
      <c r="L84" s="6">
        <v>0</v>
      </c>
      <c r="M84" s="13">
        <v>0</v>
      </c>
      <c r="N84" s="6" t="s">
        <v>459</v>
      </c>
      <c r="O84" s="5">
        <f t="shared" si="1"/>
        <v>1563913</v>
      </c>
    </row>
    <row r="85" spans="1:15" ht="27" hidden="1">
      <c r="A85" s="10">
        <v>42202</v>
      </c>
      <c r="B85" s="5">
        <v>45451</v>
      </c>
      <c r="C85" s="6" t="s">
        <v>387</v>
      </c>
      <c r="D85" s="6" t="s">
        <v>327</v>
      </c>
      <c r="E85" s="6" t="s">
        <v>388</v>
      </c>
      <c r="F85" s="6" t="s">
        <v>366</v>
      </c>
      <c r="G85" s="7">
        <v>43585</v>
      </c>
      <c r="H85" s="7">
        <v>43615</v>
      </c>
      <c r="I85" s="5">
        <v>96850</v>
      </c>
      <c r="J85" s="6" t="s">
        <v>389</v>
      </c>
      <c r="K85" s="13">
        <v>0</v>
      </c>
      <c r="L85" s="6">
        <v>0</v>
      </c>
      <c r="M85" s="13">
        <v>0</v>
      </c>
      <c r="N85" s="6" t="s">
        <v>389</v>
      </c>
      <c r="O85" s="5">
        <f t="shared" si="1"/>
        <v>96850</v>
      </c>
    </row>
    <row r="86" spans="1:15" ht="27" hidden="1">
      <c r="A86" s="10">
        <v>42203</v>
      </c>
      <c r="B86" s="5">
        <v>45114</v>
      </c>
      <c r="C86" s="8" t="s">
        <v>387</v>
      </c>
      <c r="D86" s="8" t="s">
        <v>327</v>
      </c>
      <c r="E86" s="8" t="s">
        <v>388</v>
      </c>
      <c r="F86" s="8" t="s">
        <v>366</v>
      </c>
      <c r="G86" s="9">
        <v>43585</v>
      </c>
      <c r="H86" s="9">
        <v>43615</v>
      </c>
      <c r="I86" s="5">
        <v>245586</v>
      </c>
      <c r="J86" s="8" t="s">
        <v>460</v>
      </c>
      <c r="K86" s="13">
        <v>0</v>
      </c>
      <c r="L86" s="8">
        <v>0</v>
      </c>
      <c r="M86" s="13">
        <v>0</v>
      </c>
      <c r="N86" s="8" t="s">
        <v>460</v>
      </c>
      <c r="O86" s="5">
        <f t="shared" si="1"/>
        <v>245586</v>
      </c>
    </row>
    <row r="87" spans="1:15" ht="27" hidden="1">
      <c r="A87" s="10">
        <v>42204</v>
      </c>
      <c r="B87" s="5">
        <v>45267</v>
      </c>
      <c r="C87" s="6" t="s">
        <v>387</v>
      </c>
      <c r="D87" s="6" t="s">
        <v>327</v>
      </c>
      <c r="E87" s="6" t="s">
        <v>388</v>
      </c>
      <c r="F87" s="6" t="s">
        <v>366</v>
      </c>
      <c r="G87" s="7">
        <v>43585</v>
      </c>
      <c r="H87" s="7">
        <v>43615</v>
      </c>
      <c r="I87" s="5">
        <v>95674</v>
      </c>
      <c r="J87" s="6" t="s">
        <v>453</v>
      </c>
      <c r="K87" s="13">
        <v>0</v>
      </c>
      <c r="L87" s="6">
        <v>0</v>
      </c>
      <c r="M87" s="13">
        <v>0</v>
      </c>
      <c r="N87" s="6" t="s">
        <v>453</v>
      </c>
      <c r="O87" s="5">
        <f t="shared" si="1"/>
        <v>95674</v>
      </c>
    </row>
    <row r="88" spans="1:15" ht="15.75" hidden="1">
      <c r="A88" s="10">
        <v>42229</v>
      </c>
      <c r="B88" s="5">
        <v>45982</v>
      </c>
      <c r="C88" s="8" t="s">
        <v>394</v>
      </c>
      <c r="D88" s="8" t="s">
        <v>327</v>
      </c>
      <c r="E88" s="8" t="s">
        <v>326</v>
      </c>
      <c r="F88" s="8" t="s">
        <v>329</v>
      </c>
      <c r="G88" s="9">
        <v>43599</v>
      </c>
      <c r="H88" s="9">
        <v>43629</v>
      </c>
      <c r="I88" s="5">
        <v>19746936</v>
      </c>
      <c r="J88" s="8" t="s">
        <v>461</v>
      </c>
      <c r="K88" s="13">
        <v>0</v>
      </c>
      <c r="L88" s="8">
        <v>0</v>
      </c>
      <c r="M88" s="13">
        <v>0</v>
      </c>
      <c r="N88" s="8" t="s">
        <v>461</v>
      </c>
      <c r="O88" s="5">
        <f t="shared" si="1"/>
        <v>19746936</v>
      </c>
    </row>
    <row r="89" spans="1:15" ht="15.75" hidden="1">
      <c r="A89" s="10">
        <v>42230</v>
      </c>
      <c r="B89" s="5">
        <v>45914</v>
      </c>
      <c r="C89" s="8" t="s">
        <v>394</v>
      </c>
      <c r="D89" s="8" t="s">
        <v>327</v>
      </c>
      <c r="E89" s="8" t="s">
        <v>326</v>
      </c>
      <c r="F89" s="8" t="s">
        <v>331</v>
      </c>
      <c r="G89" s="9">
        <v>43599</v>
      </c>
      <c r="H89" s="9">
        <v>43629</v>
      </c>
      <c r="I89" s="5">
        <v>3190000</v>
      </c>
      <c r="J89" s="8" t="s">
        <v>462</v>
      </c>
      <c r="K89" s="13">
        <v>0</v>
      </c>
      <c r="L89" s="8">
        <v>0</v>
      </c>
      <c r="M89" s="13">
        <v>0</v>
      </c>
      <c r="N89" s="8" t="s">
        <v>462</v>
      </c>
      <c r="O89" s="5">
        <f t="shared" si="1"/>
        <v>3190000</v>
      </c>
    </row>
    <row r="90" spans="1:15" ht="15.75" hidden="1">
      <c r="A90" s="10">
        <v>42231</v>
      </c>
      <c r="B90" s="5">
        <v>45913</v>
      </c>
      <c r="C90" s="6" t="s">
        <v>394</v>
      </c>
      <c r="D90" s="6" t="s">
        <v>327</v>
      </c>
      <c r="E90" s="6" t="s">
        <v>326</v>
      </c>
      <c r="F90" s="6" t="s">
        <v>331</v>
      </c>
      <c r="G90" s="7">
        <v>43599</v>
      </c>
      <c r="H90" s="7">
        <v>43629</v>
      </c>
      <c r="I90" s="5">
        <v>3190000</v>
      </c>
      <c r="J90" s="6" t="s">
        <v>462</v>
      </c>
      <c r="K90" s="13">
        <v>0</v>
      </c>
      <c r="L90" s="6">
        <v>0</v>
      </c>
      <c r="M90" s="13">
        <v>0</v>
      </c>
      <c r="N90" s="6" t="s">
        <v>462</v>
      </c>
      <c r="O90" s="5">
        <f t="shared" si="1"/>
        <v>3190000</v>
      </c>
    </row>
    <row r="91" spans="1:15" ht="15.75" hidden="1">
      <c r="A91" s="10">
        <v>42232</v>
      </c>
      <c r="B91" s="5">
        <v>45870</v>
      </c>
      <c r="C91" s="8" t="s">
        <v>394</v>
      </c>
      <c r="D91" s="8" t="s">
        <v>327</v>
      </c>
      <c r="E91" s="8" t="s">
        <v>326</v>
      </c>
      <c r="F91" s="8" t="s">
        <v>329</v>
      </c>
      <c r="G91" s="9">
        <v>43599</v>
      </c>
      <c r="H91" s="9">
        <v>43629</v>
      </c>
      <c r="I91" s="5">
        <v>23359259</v>
      </c>
      <c r="J91" s="8" t="s">
        <v>463</v>
      </c>
      <c r="K91" s="13">
        <v>0</v>
      </c>
      <c r="L91" s="8">
        <v>0</v>
      </c>
      <c r="M91" s="13">
        <v>0</v>
      </c>
      <c r="N91" s="8" t="s">
        <v>463</v>
      </c>
      <c r="O91" s="5">
        <f t="shared" si="1"/>
        <v>23359259</v>
      </c>
    </row>
    <row r="92" spans="1:15" ht="15.75" hidden="1">
      <c r="A92" s="10">
        <v>42233</v>
      </c>
      <c r="B92" s="5">
        <v>45867</v>
      </c>
      <c r="C92" s="8" t="s">
        <v>394</v>
      </c>
      <c r="D92" s="8" t="s">
        <v>327</v>
      </c>
      <c r="E92" s="8" t="s">
        <v>326</v>
      </c>
      <c r="F92" s="8" t="s">
        <v>329</v>
      </c>
      <c r="G92" s="9">
        <v>43599</v>
      </c>
      <c r="H92" s="9">
        <v>43629</v>
      </c>
      <c r="I92" s="5">
        <v>33234960</v>
      </c>
      <c r="J92" s="8" t="s">
        <v>464</v>
      </c>
      <c r="K92" s="13">
        <v>0</v>
      </c>
      <c r="L92" s="8">
        <v>0</v>
      </c>
      <c r="M92" s="13">
        <v>0</v>
      </c>
      <c r="N92" s="8" t="s">
        <v>464</v>
      </c>
      <c r="O92" s="5">
        <f t="shared" si="1"/>
        <v>33234960</v>
      </c>
    </row>
    <row r="93" spans="1:15" ht="15.75" hidden="1">
      <c r="A93" s="10">
        <v>42234</v>
      </c>
      <c r="B93" s="5">
        <v>45998</v>
      </c>
      <c r="C93" s="8" t="s">
        <v>392</v>
      </c>
      <c r="D93" s="8" t="s">
        <v>327</v>
      </c>
      <c r="E93" s="8" t="s">
        <v>328</v>
      </c>
      <c r="F93" s="8" t="s">
        <v>377</v>
      </c>
      <c r="G93" s="9">
        <v>43599</v>
      </c>
      <c r="H93" s="9">
        <v>43629</v>
      </c>
      <c r="I93" s="5">
        <v>788480</v>
      </c>
      <c r="J93" s="8" t="s">
        <v>465</v>
      </c>
      <c r="K93" s="13">
        <v>0</v>
      </c>
      <c r="L93" s="8">
        <v>0</v>
      </c>
      <c r="M93" s="13">
        <v>0</v>
      </c>
      <c r="N93" s="8" t="s">
        <v>465</v>
      </c>
      <c r="O93" s="5">
        <f t="shared" si="1"/>
        <v>788480</v>
      </c>
    </row>
    <row r="94" spans="1:15" ht="15.75" hidden="1">
      <c r="A94" s="10">
        <v>42235</v>
      </c>
      <c r="B94" s="5">
        <v>45956</v>
      </c>
      <c r="C94" s="6" t="s">
        <v>392</v>
      </c>
      <c r="D94" s="6" t="s">
        <v>327</v>
      </c>
      <c r="E94" s="6" t="s">
        <v>328</v>
      </c>
      <c r="F94" s="6" t="s">
        <v>377</v>
      </c>
      <c r="G94" s="7">
        <v>43599</v>
      </c>
      <c r="H94" s="7">
        <v>43629</v>
      </c>
      <c r="I94" s="5">
        <v>4588954</v>
      </c>
      <c r="J94" s="6" t="s">
        <v>466</v>
      </c>
      <c r="K94" s="13">
        <v>0</v>
      </c>
      <c r="L94" s="6">
        <v>0</v>
      </c>
      <c r="M94" s="13">
        <v>0</v>
      </c>
      <c r="N94" s="6" t="s">
        <v>466</v>
      </c>
      <c r="O94" s="5">
        <f t="shared" si="1"/>
        <v>4588954</v>
      </c>
    </row>
    <row r="95" spans="1:15" ht="15.75" hidden="1">
      <c r="A95" s="10">
        <v>42236</v>
      </c>
      <c r="B95" s="5">
        <v>45945</v>
      </c>
      <c r="C95" s="6" t="s">
        <v>392</v>
      </c>
      <c r="D95" s="6" t="s">
        <v>327</v>
      </c>
      <c r="E95" s="6" t="s">
        <v>328</v>
      </c>
      <c r="F95" s="6" t="s">
        <v>377</v>
      </c>
      <c r="G95" s="7">
        <v>43599</v>
      </c>
      <c r="H95" s="7">
        <v>43629</v>
      </c>
      <c r="I95" s="5">
        <v>1024100</v>
      </c>
      <c r="J95" s="6" t="s">
        <v>467</v>
      </c>
      <c r="K95" s="13">
        <v>0</v>
      </c>
      <c r="L95" s="6">
        <v>0</v>
      </c>
      <c r="M95" s="13">
        <v>0</v>
      </c>
      <c r="N95" s="6" t="s">
        <v>467</v>
      </c>
      <c r="O95" s="5">
        <f t="shared" si="1"/>
        <v>1024100</v>
      </c>
    </row>
    <row r="96" spans="1:15" ht="15.75" hidden="1">
      <c r="A96" s="10">
        <v>42237</v>
      </c>
      <c r="B96" s="5">
        <v>45944</v>
      </c>
      <c r="C96" s="8" t="s">
        <v>392</v>
      </c>
      <c r="D96" s="8" t="s">
        <v>327</v>
      </c>
      <c r="E96" s="8" t="s">
        <v>328</v>
      </c>
      <c r="F96" s="8" t="s">
        <v>377</v>
      </c>
      <c r="G96" s="9">
        <v>43599</v>
      </c>
      <c r="H96" s="9">
        <v>43629</v>
      </c>
      <c r="I96" s="5">
        <v>649110</v>
      </c>
      <c r="J96" s="8" t="s">
        <v>468</v>
      </c>
      <c r="K96" s="13">
        <v>0</v>
      </c>
      <c r="L96" s="8">
        <v>0</v>
      </c>
      <c r="M96" s="13">
        <v>0</v>
      </c>
      <c r="N96" s="8" t="s">
        <v>468</v>
      </c>
      <c r="O96" s="5">
        <f t="shared" si="1"/>
        <v>649110</v>
      </c>
    </row>
    <row r="97" spans="1:15" ht="15.75" hidden="1">
      <c r="A97" s="10">
        <v>42238</v>
      </c>
      <c r="B97" s="5">
        <v>45910</v>
      </c>
      <c r="C97" s="8" t="s">
        <v>469</v>
      </c>
      <c r="D97" s="8" t="s">
        <v>327</v>
      </c>
      <c r="E97" s="8" t="s">
        <v>470</v>
      </c>
      <c r="F97" s="8" t="s">
        <v>331</v>
      </c>
      <c r="G97" s="9">
        <v>43599</v>
      </c>
      <c r="H97" s="9">
        <v>43629</v>
      </c>
      <c r="I97" s="5">
        <v>16798320</v>
      </c>
      <c r="J97" s="8" t="s">
        <v>471</v>
      </c>
      <c r="K97" s="13">
        <v>0</v>
      </c>
      <c r="L97" s="8">
        <v>0</v>
      </c>
      <c r="M97" s="13">
        <v>0</v>
      </c>
      <c r="N97" s="8" t="s">
        <v>471</v>
      </c>
      <c r="O97" s="5">
        <f t="shared" si="1"/>
        <v>16798320</v>
      </c>
    </row>
    <row r="98" spans="1:15" ht="15.75" hidden="1">
      <c r="A98" s="10">
        <v>42239</v>
      </c>
      <c r="B98" s="5">
        <v>45909</v>
      </c>
      <c r="C98" s="6" t="s">
        <v>469</v>
      </c>
      <c r="D98" s="6" t="s">
        <v>327</v>
      </c>
      <c r="E98" s="6" t="s">
        <v>470</v>
      </c>
      <c r="F98" s="6" t="s">
        <v>331</v>
      </c>
      <c r="G98" s="7">
        <v>43599</v>
      </c>
      <c r="H98" s="7">
        <v>43629</v>
      </c>
      <c r="I98" s="5">
        <v>50394960</v>
      </c>
      <c r="J98" s="6" t="s">
        <v>472</v>
      </c>
      <c r="K98" s="13">
        <v>0</v>
      </c>
      <c r="L98" s="6">
        <v>0</v>
      </c>
      <c r="M98" s="13">
        <v>0</v>
      </c>
      <c r="N98" s="6" t="s">
        <v>472</v>
      </c>
      <c r="O98" s="5">
        <f t="shared" si="1"/>
        <v>50394960</v>
      </c>
    </row>
    <row r="99" spans="1:15" ht="15.75" hidden="1">
      <c r="A99" s="10">
        <v>42243</v>
      </c>
      <c r="B99" s="5">
        <v>46002</v>
      </c>
      <c r="C99" s="8" t="s">
        <v>414</v>
      </c>
      <c r="D99" s="8" t="s">
        <v>327</v>
      </c>
      <c r="E99" s="8" t="s">
        <v>328</v>
      </c>
      <c r="F99" s="8" t="s">
        <v>331</v>
      </c>
      <c r="G99" s="9">
        <v>43599</v>
      </c>
      <c r="H99" s="9">
        <v>43629</v>
      </c>
      <c r="I99" s="5">
        <v>13528900</v>
      </c>
      <c r="J99" s="8" t="s">
        <v>473</v>
      </c>
      <c r="K99" s="13">
        <v>0</v>
      </c>
      <c r="L99" s="8">
        <v>0</v>
      </c>
      <c r="M99" s="13">
        <v>0</v>
      </c>
      <c r="N99" s="8" t="s">
        <v>473</v>
      </c>
      <c r="O99" s="5">
        <f t="shared" si="1"/>
        <v>13528900</v>
      </c>
    </row>
    <row r="100" spans="1:15" ht="15.75" hidden="1">
      <c r="A100" s="10">
        <v>42244</v>
      </c>
      <c r="B100" s="5">
        <v>45925</v>
      </c>
      <c r="C100" s="6" t="s">
        <v>414</v>
      </c>
      <c r="D100" s="6" t="s">
        <v>327</v>
      </c>
      <c r="E100" s="6" t="s">
        <v>328</v>
      </c>
      <c r="F100" s="6" t="s">
        <v>331</v>
      </c>
      <c r="G100" s="7">
        <v>43599</v>
      </c>
      <c r="H100" s="7">
        <v>43629</v>
      </c>
      <c r="I100" s="5">
        <v>5798100</v>
      </c>
      <c r="J100" s="6" t="s">
        <v>474</v>
      </c>
      <c r="K100" s="13">
        <v>0</v>
      </c>
      <c r="L100" s="6">
        <v>0</v>
      </c>
      <c r="M100" s="13">
        <v>0</v>
      </c>
      <c r="N100" s="6" t="s">
        <v>474</v>
      </c>
      <c r="O100" s="5">
        <f t="shared" si="1"/>
        <v>5798100</v>
      </c>
    </row>
    <row r="101" spans="1:15" ht="15.75" hidden="1">
      <c r="A101" s="10">
        <v>42245</v>
      </c>
      <c r="B101" s="5">
        <v>45889</v>
      </c>
      <c r="C101" s="6" t="s">
        <v>414</v>
      </c>
      <c r="D101" s="6" t="s">
        <v>327</v>
      </c>
      <c r="E101" s="6" t="s">
        <v>328</v>
      </c>
      <c r="F101" s="6" t="s">
        <v>331</v>
      </c>
      <c r="G101" s="7">
        <v>43599</v>
      </c>
      <c r="H101" s="7">
        <v>43629</v>
      </c>
      <c r="I101" s="5">
        <v>1971200</v>
      </c>
      <c r="J101" s="6" t="s">
        <v>475</v>
      </c>
      <c r="K101" s="13">
        <v>0</v>
      </c>
      <c r="L101" s="6">
        <v>0</v>
      </c>
      <c r="M101" s="13">
        <v>0</v>
      </c>
      <c r="N101" s="6" t="s">
        <v>475</v>
      </c>
      <c r="O101" s="5">
        <f t="shared" si="1"/>
        <v>1971200</v>
      </c>
    </row>
    <row r="102" spans="1:15" ht="15.75" hidden="1">
      <c r="A102" s="10">
        <v>42251</v>
      </c>
      <c r="B102" s="5">
        <v>44575</v>
      </c>
      <c r="C102" s="6" t="s">
        <v>476</v>
      </c>
      <c r="D102" s="6" t="s">
        <v>327</v>
      </c>
      <c r="E102" s="6" t="s">
        <v>328</v>
      </c>
      <c r="F102" s="6" t="s">
        <v>366</v>
      </c>
      <c r="G102" s="7">
        <v>43599</v>
      </c>
      <c r="H102" s="7">
        <v>43629</v>
      </c>
      <c r="I102" s="5">
        <v>4137302</v>
      </c>
      <c r="J102" s="6" t="s">
        <v>477</v>
      </c>
      <c r="K102" s="13">
        <v>0</v>
      </c>
      <c r="L102" s="6">
        <v>0</v>
      </c>
      <c r="M102" s="13">
        <v>0</v>
      </c>
      <c r="N102" s="6" t="s">
        <v>477</v>
      </c>
      <c r="O102" s="5">
        <f t="shared" si="1"/>
        <v>4137302</v>
      </c>
    </row>
    <row r="103" spans="1:15" ht="15.75" hidden="1">
      <c r="A103" s="10">
        <v>42252</v>
      </c>
      <c r="B103" s="5">
        <v>44310</v>
      </c>
      <c r="C103" s="8" t="s">
        <v>478</v>
      </c>
      <c r="D103" s="8" t="s">
        <v>327</v>
      </c>
      <c r="E103" s="8" t="s">
        <v>328</v>
      </c>
      <c r="F103" s="8" t="s">
        <v>366</v>
      </c>
      <c r="G103" s="9">
        <v>43599</v>
      </c>
      <c r="H103" s="9">
        <v>43629</v>
      </c>
      <c r="I103" s="5">
        <v>207900</v>
      </c>
      <c r="J103" s="8" t="s">
        <v>479</v>
      </c>
      <c r="K103" s="13">
        <v>0</v>
      </c>
      <c r="L103" s="8">
        <v>0</v>
      </c>
      <c r="M103" s="13">
        <v>0</v>
      </c>
      <c r="N103" s="8" t="s">
        <v>479</v>
      </c>
      <c r="O103" s="5">
        <f t="shared" si="1"/>
        <v>207900</v>
      </c>
    </row>
    <row r="104" spans="1:15" ht="15.75" hidden="1">
      <c r="A104" s="10">
        <v>42253</v>
      </c>
      <c r="B104" s="5">
        <v>43826</v>
      </c>
      <c r="C104" s="8" t="s">
        <v>480</v>
      </c>
      <c r="D104" s="8" t="s">
        <v>327</v>
      </c>
      <c r="E104" s="8" t="s">
        <v>328</v>
      </c>
      <c r="F104" s="8" t="s">
        <v>366</v>
      </c>
      <c r="G104" s="9">
        <v>43599</v>
      </c>
      <c r="H104" s="9">
        <v>43629</v>
      </c>
      <c r="I104" s="5">
        <v>1247400</v>
      </c>
      <c r="J104" s="8" t="s">
        <v>481</v>
      </c>
      <c r="K104" s="13">
        <v>0</v>
      </c>
      <c r="L104" s="8">
        <v>0</v>
      </c>
      <c r="M104" s="13">
        <v>0</v>
      </c>
      <c r="N104" s="8" t="s">
        <v>481</v>
      </c>
      <c r="O104" s="5">
        <f t="shared" si="1"/>
        <v>1247400</v>
      </c>
    </row>
    <row r="105" spans="1:15" ht="15.75" hidden="1">
      <c r="A105" s="10">
        <v>42259</v>
      </c>
      <c r="B105" s="5">
        <v>45911</v>
      </c>
      <c r="C105" s="6" t="s">
        <v>482</v>
      </c>
      <c r="D105" s="6" t="s">
        <v>327</v>
      </c>
      <c r="E105" s="6" t="s">
        <v>328</v>
      </c>
      <c r="F105" s="6" t="s">
        <v>331</v>
      </c>
      <c r="G105" s="7">
        <v>43599</v>
      </c>
      <c r="H105" s="7">
        <v>43629</v>
      </c>
      <c r="I105" s="5">
        <v>1935280</v>
      </c>
      <c r="J105" s="6" t="s">
        <v>483</v>
      </c>
      <c r="K105" s="13">
        <v>0</v>
      </c>
      <c r="L105" s="6">
        <v>0</v>
      </c>
      <c r="M105" s="13">
        <v>0</v>
      </c>
      <c r="N105" s="6" t="s">
        <v>483</v>
      </c>
      <c r="O105" s="5">
        <f t="shared" si="1"/>
        <v>1935280</v>
      </c>
    </row>
    <row r="106" spans="1:15" ht="15.75" hidden="1">
      <c r="A106" s="10">
        <v>42260</v>
      </c>
      <c r="B106" s="5">
        <v>45922</v>
      </c>
      <c r="C106" s="8" t="s">
        <v>427</v>
      </c>
      <c r="D106" s="8" t="s">
        <v>327</v>
      </c>
      <c r="E106" s="8" t="s">
        <v>326</v>
      </c>
      <c r="F106" s="8" t="s">
        <v>329</v>
      </c>
      <c r="G106" s="9">
        <v>43599</v>
      </c>
      <c r="H106" s="9">
        <v>43629</v>
      </c>
      <c r="I106" s="5">
        <v>10867395</v>
      </c>
      <c r="J106" s="8" t="s">
        <v>484</v>
      </c>
      <c r="K106" s="13">
        <v>0</v>
      </c>
      <c r="L106" s="8">
        <v>0</v>
      </c>
      <c r="M106" s="13">
        <v>0</v>
      </c>
      <c r="N106" s="8" t="s">
        <v>484</v>
      </c>
      <c r="O106" s="5">
        <f t="shared" si="1"/>
        <v>10867395</v>
      </c>
    </row>
    <row r="107" spans="1:15" ht="15.75" hidden="1">
      <c r="A107" s="10">
        <v>42266</v>
      </c>
      <c r="B107" s="5">
        <v>45895</v>
      </c>
      <c r="C107" s="6" t="s">
        <v>433</v>
      </c>
      <c r="D107" s="6" t="s">
        <v>327</v>
      </c>
      <c r="E107" s="6" t="s">
        <v>376</v>
      </c>
      <c r="F107" s="6" t="s">
        <v>331</v>
      </c>
      <c r="G107" s="7">
        <v>43599</v>
      </c>
      <c r="H107" s="7">
        <v>43629</v>
      </c>
      <c r="I107" s="5">
        <v>773080</v>
      </c>
      <c r="J107" s="6" t="s">
        <v>485</v>
      </c>
      <c r="K107" s="13">
        <v>0</v>
      </c>
      <c r="L107" s="6">
        <v>0</v>
      </c>
      <c r="M107" s="13">
        <v>0</v>
      </c>
      <c r="N107" s="6" t="s">
        <v>485</v>
      </c>
      <c r="O107" s="5">
        <f t="shared" si="1"/>
        <v>773080</v>
      </c>
    </row>
    <row r="108" spans="1:15" ht="15.75" hidden="1">
      <c r="A108" s="10">
        <v>42267</v>
      </c>
      <c r="B108" s="5">
        <v>45908</v>
      </c>
      <c r="C108" s="8" t="s">
        <v>486</v>
      </c>
      <c r="D108" s="8" t="s">
        <v>327</v>
      </c>
      <c r="E108" s="8" t="s">
        <v>326</v>
      </c>
      <c r="F108" s="8" t="s">
        <v>331</v>
      </c>
      <c r="G108" s="9">
        <v>43599</v>
      </c>
      <c r="H108" s="9">
        <v>43629</v>
      </c>
      <c r="I108" s="5">
        <v>974050</v>
      </c>
      <c r="J108" s="8" t="s">
        <v>487</v>
      </c>
      <c r="K108" s="13">
        <v>0</v>
      </c>
      <c r="L108" s="8">
        <v>0</v>
      </c>
      <c r="M108" s="13">
        <v>0</v>
      </c>
      <c r="N108" s="8" t="s">
        <v>487</v>
      </c>
      <c r="O108" s="5">
        <f t="shared" si="1"/>
        <v>974050</v>
      </c>
    </row>
    <row r="109" spans="1:15" ht="27" hidden="1">
      <c r="A109" s="10">
        <v>42269</v>
      </c>
      <c r="B109" s="5">
        <v>45964</v>
      </c>
      <c r="C109" s="6" t="s">
        <v>371</v>
      </c>
      <c r="D109" s="6" t="s">
        <v>327</v>
      </c>
      <c r="E109" s="6" t="s">
        <v>372</v>
      </c>
      <c r="F109" s="6" t="s">
        <v>329</v>
      </c>
      <c r="G109" s="7">
        <v>43599</v>
      </c>
      <c r="H109" s="7">
        <v>43629</v>
      </c>
      <c r="I109" s="5">
        <v>388180</v>
      </c>
      <c r="J109" s="6" t="s">
        <v>488</v>
      </c>
      <c r="K109" s="13">
        <v>115600</v>
      </c>
      <c r="L109" s="6">
        <v>0</v>
      </c>
      <c r="M109" s="13">
        <v>0</v>
      </c>
      <c r="N109" s="6" t="s">
        <v>489</v>
      </c>
      <c r="O109" s="5">
        <f t="shared" si="1"/>
        <v>503780</v>
      </c>
    </row>
    <row r="110" spans="1:15" ht="27" hidden="1">
      <c r="A110" s="10">
        <v>42270</v>
      </c>
      <c r="B110" s="5">
        <v>45955</v>
      </c>
      <c r="C110" s="8" t="s">
        <v>371</v>
      </c>
      <c r="D110" s="8" t="s">
        <v>327</v>
      </c>
      <c r="E110" s="8" t="s">
        <v>372</v>
      </c>
      <c r="F110" s="8" t="s">
        <v>490</v>
      </c>
      <c r="G110" s="9">
        <v>43599</v>
      </c>
      <c r="H110" s="9">
        <v>43629</v>
      </c>
      <c r="I110" s="5">
        <v>388199</v>
      </c>
      <c r="J110" s="8" t="s">
        <v>374</v>
      </c>
      <c r="K110" s="13">
        <v>0</v>
      </c>
      <c r="L110" s="8">
        <v>0</v>
      </c>
      <c r="M110" s="13">
        <v>0</v>
      </c>
      <c r="N110" s="8" t="s">
        <v>374</v>
      </c>
      <c r="O110" s="5">
        <f t="shared" si="1"/>
        <v>388199</v>
      </c>
    </row>
    <row r="111" spans="1:15" ht="27" hidden="1">
      <c r="A111" s="10">
        <v>42271</v>
      </c>
      <c r="B111" s="5">
        <v>45952</v>
      </c>
      <c r="C111" s="6" t="s">
        <v>371</v>
      </c>
      <c r="D111" s="6" t="s">
        <v>327</v>
      </c>
      <c r="E111" s="6" t="s">
        <v>372</v>
      </c>
      <c r="F111" s="6" t="s">
        <v>329</v>
      </c>
      <c r="G111" s="7">
        <v>43599</v>
      </c>
      <c r="H111" s="7">
        <v>43629</v>
      </c>
      <c r="I111" s="5">
        <v>1544400</v>
      </c>
      <c r="J111" s="6" t="s">
        <v>403</v>
      </c>
      <c r="K111" s="13">
        <v>0</v>
      </c>
      <c r="L111" s="6">
        <v>0</v>
      </c>
      <c r="M111" s="13">
        <v>0</v>
      </c>
      <c r="N111" s="6" t="s">
        <v>403</v>
      </c>
      <c r="O111" s="5">
        <f t="shared" si="1"/>
        <v>1544400</v>
      </c>
    </row>
    <row r="112" spans="1:15" ht="15.75" hidden="1">
      <c r="A112" s="10">
        <v>42303</v>
      </c>
      <c r="B112" s="5">
        <v>46047</v>
      </c>
      <c r="C112" s="6" t="s">
        <v>394</v>
      </c>
      <c r="D112" s="6" t="s">
        <v>327</v>
      </c>
      <c r="E112" s="6" t="s">
        <v>326</v>
      </c>
      <c r="F112" s="6" t="s">
        <v>329</v>
      </c>
      <c r="G112" s="7">
        <v>43602</v>
      </c>
      <c r="H112" s="7">
        <v>43632</v>
      </c>
      <c r="I112" s="5">
        <v>2967721</v>
      </c>
      <c r="J112" s="6" t="s">
        <v>491</v>
      </c>
      <c r="K112" s="13">
        <v>0</v>
      </c>
      <c r="L112" s="6">
        <v>0</v>
      </c>
      <c r="M112" s="13">
        <v>0</v>
      </c>
      <c r="N112" s="6" t="s">
        <v>491</v>
      </c>
      <c r="O112" s="5">
        <f t="shared" si="1"/>
        <v>2967721</v>
      </c>
    </row>
    <row r="113" spans="1:15" ht="15.75" hidden="1">
      <c r="A113" s="10">
        <v>42304</v>
      </c>
      <c r="B113" s="5">
        <v>45993</v>
      </c>
      <c r="C113" s="6" t="s">
        <v>394</v>
      </c>
      <c r="D113" s="6" t="s">
        <v>327</v>
      </c>
      <c r="E113" s="6" t="s">
        <v>326</v>
      </c>
      <c r="F113" s="6" t="s">
        <v>329</v>
      </c>
      <c r="G113" s="7">
        <v>43602</v>
      </c>
      <c r="H113" s="7">
        <v>43632</v>
      </c>
      <c r="I113" s="5">
        <v>33234960</v>
      </c>
      <c r="J113" s="6" t="s">
        <v>464</v>
      </c>
      <c r="K113" s="13">
        <v>0</v>
      </c>
      <c r="L113" s="6">
        <v>0</v>
      </c>
      <c r="M113" s="13">
        <v>0</v>
      </c>
      <c r="N113" s="6" t="s">
        <v>464</v>
      </c>
      <c r="O113" s="5">
        <f t="shared" si="1"/>
        <v>33234960</v>
      </c>
    </row>
    <row r="114" spans="1:15" ht="15.75" hidden="1">
      <c r="A114" s="10">
        <v>42306</v>
      </c>
      <c r="B114" s="5">
        <v>46007</v>
      </c>
      <c r="C114" s="8" t="s">
        <v>392</v>
      </c>
      <c r="D114" s="8" t="s">
        <v>327</v>
      </c>
      <c r="E114" s="8" t="s">
        <v>328</v>
      </c>
      <c r="F114" s="8" t="s">
        <v>377</v>
      </c>
      <c r="G114" s="9">
        <v>43602</v>
      </c>
      <c r="H114" s="9">
        <v>43632</v>
      </c>
      <c r="I114" s="5">
        <v>1576960</v>
      </c>
      <c r="J114" s="8" t="s">
        <v>492</v>
      </c>
      <c r="K114" s="13">
        <v>0</v>
      </c>
      <c r="L114" s="8">
        <v>0</v>
      </c>
      <c r="M114" s="13">
        <v>0</v>
      </c>
      <c r="N114" s="8" t="s">
        <v>492</v>
      </c>
      <c r="O114" s="5">
        <f t="shared" si="1"/>
        <v>1576960</v>
      </c>
    </row>
    <row r="115" spans="1:15" ht="15.75" hidden="1">
      <c r="A115" s="10">
        <v>42308</v>
      </c>
      <c r="B115" s="5">
        <v>45930</v>
      </c>
      <c r="C115" s="6" t="s">
        <v>396</v>
      </c>
      <c r="D115" s="6" t="s">
        <v>327</v>
      </c>
      <c r="E115" s="6" t="s">
        <v>397</v>
      </c>
      <c r="F115" s="6" t="s">
        <v>398</v>
      </c>
      <c r="G115" s="7">
        <v>43602</v>
      </c>
      <c r="H115" s="7">
        <v>43632</v>
      </c>
      <c r="I115" s="5">
        <v>33510400</v>
      </c>
      <c r="J115" s="6" t="s">
        <v>493</v>
      </c>
      <c r="K115" s="13">
        <v>0</v>
      </c>
      <c r="L115" s="6">
        <v>0</v>
      </c>
      <c r="M115" s="13">
        <v>0</v>
      </c>
      <c r="N115" s="6" t="s">
        <v>493</v>
      </c>
      <c r="O115" s="5">
        <f t="shared" si="1"/>
        <v>33510400</v>
      </c>
    </row>
    <row r="116" spans="1:15" ht="27" hidden="1">
      <c r="A116" s="10">
        <v>42309</v>
      </c>
      <c r="B116" s="5">
        <v>45587</v>
      </c>
      <c r="C116" s="6" t="s">
        <v>494</v>
      </c>
      <c r="D116" s="6" t="s">
        <v>325</v>
      </c>
      <c r="E116" s="6" t="s">
        <v>495</v>
      </c>
      <c r="F116" s="6" t="s">
        <v>398</v>
      </c>
      <c r="G116" s="7">
        <v>43602</v>
      </c>
      <c r="H116" s="7">
        <v>43632</v>
      </c>
      <c r="I116" s="5">
        <v>1134320</v>
      </c>
      <c r="J116" s="6" t="s">
        <v>496</v>
      </c>
      <c r="K116" s="13">
        <v>0</v>
      </c>
      <c r="L116" s="6">
        <v>0</v>
      </c>
      <c r="M116" s="13">
        <v>0</v>
      </c>
      <c r="N116" s="6" t="s">
        <v>496</v>
      </c>
      <c r="O116" s="5">
        <f t="shared" si="1"/>
        <v>1134320</v>
      </c>
    </row>
    <row r="117" spans="1:15" ht="15.75" hidden="1">
      <c r="A117" s="10">
        <v>42320</v>
      </c>
      <c r="B117" s="5">
        <v>46052</v>
      </c>
      <c r="C117" s="8" t="s">
        <v>497</v>
      </c>
      <c r="D117" s="8" t="s">
        <v>380</v>
      </c>
      <c r="E117" s="8" t="s">
        <v>498</v>
      </c>
      <c r="F117" s="8" t="s">
        <v>499</v>
      </c>
      <c r="G117" s="9">
        <v>43602</v>
      </c>
      <c r="H117" s="9">
        <v>43632</v>
      </c>
      <c r="I117" s="5">
        <v>33792000</v>
      </c>
      <c r="J117" s="8" t="s">
        <v>500</v>
      </c>
      <c r="K117" s="13">
        <v>1980000</v>
      </c>
      <c r="L117" s="8">
        <v>0</v>
      </c>
      <c r="M117" s="13">
        <v>0</v>
      </c>
      <c r="N117" s="8" t="s">
        <v>501</v>
      </c>
      <c r="O117" s="5">
        <f t="shared" si="1"/>
        <v>35772000</v>
      </c>
    </row>
    <row r="118" spans="1:15" ht="15.75" hidden="1">
      <c r="A118" s="10">
        <v>42327</v>
      </c>
      <c r="B118" s="5">
        <v>46028</v>
      </c>
      <c r="C118" s="8" t="s">
        <v>394</v>
      </c>
      <c r="D118" s="8" t="s">
        <v>327</v>
      </c>
      <c r="E118" s="8" t="s">
        <v>326</v>
      </c>
      <c r="F118" s="8" t="s">
        <v>329</v>
      </c>
      <c r="G118" s="9">
        <v>43602</v>
      </c>
      <c r="H118" s="9">
        <v>43632</v>
      </c>
      <c r="I118" s="5">
        <v>25030170</v>
      </c>
      <c r="J118" s="8" t="s">
        <v>502</v>
      </c>
      <c r="K118" s="13">
        <v>0</v>
      </c>
      <c r="L118" s="8">
        <v>0</v>
      </c>
      <c r="M118" s="13">
        <v>0</v>
      </c>
      <c r="N118" s="8" t="s">
        <v>502</v>
      </c>
      <c r="O118" s="5">
        <f t="shared" si="1"/>
        <v>25030170</v>
      </c>
    </row>
    <row r="119" spans="1:15" ht="15.75" hidden="1">
      <c r="A119" s="10">
        <v>42328</v>
      </c>
      <c r="B119" s="5">
        <v>46029</v>
      </c>
      <c r="C119" s="6" t="s">
        <v>394</v>
      </c>
      <c r="D119" s="6" t="s">
        <v>327</v>
      </c>
      <c r="E119" s="6" t="s">
        <v>326</v>
      </c>
      <c r="F119" s="6" t="s">
        <v>329</v>
      </c>
      <c r="G119" s="7">
        <v>43602</v>
      </c>
      <c r="H119" s="7">
        <v>43632</v>
      </c>
      <c r="I119" s="5">
        <v>16409580</v>
      </c>
      <c r="J119" s="6" t="s">
        <v>503</v>
      </c>
      <c r="K119" s="13">
        <v>0</v>
      </c>
      <c r="L119" s="6">
        <v>0</v>
      </c>
      <c r="M119" s="13">
        <v>0</v>
      </c>
      <c r="N119" s="6" t="s">
        <v>503</v>
      </c>
      <c r="O119" s="5">
        <f t="shared" si="1"/>
        <v>16409580</v>
      </c>
    </row>
    <row r="120" spans="1:15" ht="15.75" hidden="1">
      <c r="A120" s="10">
        <v>42331</v>
      </c>
      <c r="B120" s="5">
        <v>46070</v>
      </c>
      <c r="C120" s="8" t="s">
        <v>392</v>
      </c>
      <c r="D120" s="8" t="s">
        <v>327</v>
      </c>
      <c r="E120" s="8" t="s">
        <v>328</v>
      </c>
      <c r="F120" s="8" t="s">
        <v>377</v>
      </c>
      <c r="G120" s="9">
        <v>43602</v>
      </c>
      <c r="H120" s="9">
        <v>43632</v>
      </c>
      <c r="I120" s="5">
        <v>4209590</v>
      </c>
      <c r="J120" s="8" t="s">
        <v>504</v>
      </c>
      <c r="K120" s="13">
        <v>0</v>
      </c>
      <c r="L120" s="8">
        <v>0</v>
      </c>
      <c r="M120" s="13">
        <v>0</v>
      </c>
      <c r="N120" s="8" t="s">
        <v>504</v>
      </c>
      <c r="O120" s="5">
        <f t="shared" si="1"/>
        <v>4209590</v>
      </c>
    </row>
    <row r="121" spans="1:15" ht="15.75" hidden="1">
      <c r="A121" s="10">
        <v>42352</v>
      </c>
      <c r="B121" s="5">
        <v>46104</v>
      </c>
      <c r="C121" s="8" t="s">
        <v>392</v>
      </c>
      <c r="D121" s="8" t="s">
        <v>327</v>
      </c>
      <c r="E121" s="8" t="s">
        <v>328</v>
      </c>
      <c r="F121" s="8" t="s">
        <v>377</v>
      </c>
      <c r="G121" s="9">
        <v>43607</v>
      </c>
      <c r="H121" s="9">
        <v>43637</v>
      </c>
      <c r="I121" s="5">
        <v>1971200</v>
      </c>
      <c r="J121" s="8" t="s">
        <v>475</v>
      </c>
      <c r="K121" s="13">
        <v>0</v>
      </c>
      <c r="L121" s="8">
        <v>0</v>
      </c>
      <c r="M121" s="13">
        <v>0</v>
      </c>
      <c r="N121" s="8" t="s">
        <v>475</v>
      </c>
      <c r="O121" s="5">
        <f t="shared" si="1"/>
        <v>1971200</v>
      </c>
    </row>
    <row r="122" spans="1:15" ht="15.75" hidden="1">
      <c r="A122" s="10">
        <v>42353</v>
      </c>
      <c r="B122" s="5">
        <v>46088</v>
      </c>
      <c r="C122" s="6" t="s">
        <v>392</v>
      </c>
      <c r="D122" s="6" t="s">
        <v>327</v>
      </c>
      <c r="E122" s="6" t="s">
        <v>328</v>
      </c>
      <c r="F122" s="6" t="s">
        <v>377</v>
      </c>
      <c r="G122" s="7">
        <v>43607</v>
      </c>
      <c r="H122" s="7">
        <v>43637</v>
      </c>
      <c r="I122" s="5">
        <v>358820</v>
      </c>
      <c r="J122" s="6" t="s">
        <v>505</v>
      </c>
      <c r="K122" s="13">
        <v>0</v>
      </c>
      <c r="L122" s="6">
        <v>0</v>
      </c>
      <c r="M122" s="13">
        <v>0</v>
      </c>
      <c r="N122" s="6" t="s">
        <v>505</v>
      </c>
      <c r="O122" s="5">
        <f t="shared" si="1"/>
        <v>358820</v>
      </c>
    </row>
    <row r="123" spans="1:15" ht="15.75" hidden="1">
      <c r="A123" s="10">
        <v>42354</v>
      </c>
      <c r="B123" s="5">
        <v>46087</v>
      </c>
      <c r="C123" s="8" t="s">
        <v>392</v>
      </c>
      <c r="D123" s="8" t="s">
        <v>327</v>
      </c>
      <c r="E123" s="8" t="s">
        <v>328</v>
      </c>
      <c r="F123" s="8" t="s">
        <v>377</v>
      </c>
      <c r="G123" s="9">
        <v>43607</v>
      </c>
      <c r="H123" s="9">
        <v>43637</v>
      </c>
      <c r="I123" s="5">
        <v>781550</v>
      </c>
      <c r="J123" s="8" t="s">
        <v>506</v>
      </c>
      <c r="K123" s="13">
        <v>0</v>
      </c>
      <c r="L123" s="8">
        <v>0</v>
      </c>
      <c r="M123" s="13">
        <v>0</v>
      </c>
      <c r="N123" s="8" t="s">
        <v>506</v>
      </c>
      <c r="O123" s="5">
        <f t="shared" si="1"/>
        <v>781550</v>
      </c>
    </row>
    <row r="124" spans="1:15" ht="15.75" hidden="1">
      <c r="A124" s="10">
        <v>42355</v>
      </c>
      <c r="B124" s="5">
        <v>46083</v>
      </c>
      <c r="C124" s="8" t="s">
        <v>394</v>
      </c>
      <c r="D124" s="8" t="s">
        <v>327</v>
      </c>
      <c r="E124" s="8" t="s">
        <v>326</v>
      </c>
      <c r="F124" s="8" t="s">
        <v>329</v>
      </c>
      <c r="G124" s="9">
        <v>43607</v>
      </c>
      <c r="H124" s="9">
        <v>43637</v>
      </c>
      <c r="I124" s="5">
        <v>7619931</v>
      </c>
      <c r="J124" s="8" t="s">
        <v>507</v>
      </c>
      <c r="K124" s="13">
        <v>0</v>
      </c>
      <c r="L124" s="8">
        <v>0</v>
      </c>
      <c r="M124" s="13">
        <v>0</v>
      </c>
      <c r="N124" s="8" t="s">
        <v>507</v>
      </c>
      <c r="O124" s="5">
        <f t="shared" si="1"/>
        <v>7619931</v>
      </c>
    </row>
    <row r="125" spans="1:15" ht="15.75" hidden="1">
      <c r="A125" s="10">
        <v>42356</v>
      </c>
      <c r="B125" s="5">
        <v>46018</v>
      </c>
      <c r="C125" s="8" t="s">
        <v>394</v>
      </c>
      <c r="D125" s="8" t="s">
        <v>327</v>
      </c>
      <c r="E125" s="8" t="s">
        <v>326</v>
      </c>
      <c r="F125" s="8" t="s">
        <v>362</v>
      </c>
      <c r="G125" s="9">
        <v>43607</v>
      </c>
      <c r="H125" s="9">
        <v>43637</v>
      </c>
      <c r="I125" s="5">
        <v>14239207</v>
      </c>
      <c r="J125" s="8" t="s">
        <v>508</v>
      </c>
      <c r="K125" s="13">
        <v>0</v>
      </c>
      <c r="L125" s="8">
        <v>0</v>
      </c>
      <c r="M125" s="13">
        <v>0</v>
      </c>
      <c r="N125" s="8" t="s">
        <v>508</v>
      </c>
      <c r="O125" s="5">
        <f t="shared" si="1"/>
        <v>14239207</v>
      </c>
    </row>
    <row r="126" spans="1:15" ht="15.75" hidden="1">
      <c r="A126" s="10">
        <v>42357</v>
      </c>
      <c r="B126" s="5">
        <v>46017</v>
      </c>
      <c r="C126" s="8" t="s">
        <v>394</v>
      </c>
      <c r="D126" s="8" t="s">
        <v>327</v>
      </c>
      <c r="E126" s="8" t="s">
        <v>326</v>
      </c>
      <c r="F126" s="8" t="s">
        <v>362</v>
      </c>
      <c r="G126" s="9">
        <v>43607</v>
      </c>
      <c r="H126" s="9">
        <v>43637</v>
      </c>
      <c r="I126" s="5">
        <v>15204992</v>
      </c>
      <c r="J126" s="8" t="s">
        <v>509</v>
      </c>
      <c r="K126" s="13">
        <v>0</v>
      </c>
      <c r="L126" s="8">
        <v>0</v>
      </c>
      <c r="M126" s="13">
        <v>0</v>
      </c>
      <c r="N126" s="8" t="s">
        <v>509</v>
      </c>
      <c r="O126" s="5">
        <f t="shared" si="1"/>
        <v>15204992</v>
      </c>
    </row>
    <row r="127" spans="1:15" ht="15.75" hidden="1">
      <c r="A127" s="10">
        <v>42358</v>
      </c>
      <c r="B127" s="5">
        <v>46016</v>
      </c>
      <c r="C127" s="6" t="s">
        <v>394</v>
      </c>
      <c r="D127" s="6" t="s">
        <v>327</v>
      </c>
      <c r="E127" s="6" t="s">
        <v>326</v>
      </c>
      <c r="F127" s="6" t="s">
        <v>362</v>
      </c>
      <c r="G127" s="7">
        <v>43607</v>
      </c>
      <c r="H127" s="7">
        <v>43637</v>
      </c>
      <c r="I127" s="5">
        <v>3474939</v>
      </c>
      <c r="J127" s="6" t="s">
        <v>510</v>
      </c>
      <c r="K127" s="13">
        <v>0</v>
      </c>
      <c r="L127" s="6">
        <v>0</v>
      </c>
      <c r="M127" s="13">
        <v>0</v>
      </c>
      <c r="N127" s="6" t="s">
        <v>510</v>
      </c>
      <c r="O127" s="5">
        <f t="shared" si="1"/>
        <v>3474939</v>
      </c>
    </row>
    <row r="128" spans="1:15" ht="15.75" hidden="1">
      <c r="A128" s="10">
        <v>42359</v>
      </c>
      <c r="B128" s="5">
        <v>46015</v>
      </c>
      <c r="C128" s="8" t="s">
        <v>394</v>
      </c>
      <c r="D128" s="8" t="s">
        <v>327</v>
      </c>
      <c r="E128" s="8" t="s">
        <v>326</v>
      </c>
      <c r="F128" s="8" t="s">
        <v>362</v>
      </c>
      <c r="G128" s="9">
        <v>43607</v>
      </c>
      <c r="H128" s="9">
        <v>43637</v>
      </c>
      <c r="I128" s="5">
        <v>6949877</v>
      </c>
      <c r="J128" s="8" t="s">
        <v>511</v>
      </c>
      <c r="K128" s="13">
        <v>0</v>
      </c>
      <c r="L128" s="8">
        <v>0</v>
      </c>
      <c r="M128" s="13">
        <v>0</v>
      </c>
      <c r="N128" s="8" t="s">
        <v>511</v>
      </c>
      <c r="O128" s="5">
        <f t="shared" si="1"/>
        <v>6949877</v>
      </c>
    </row>
    <row r="129" spans="1:15" ht="15.75" hidden="1">
      <c r="A129" s="10">
        <v>42368</v>
      </c>
      <c r="B129" s="5">
        <v>46054</v>
      </c>
      <c r="C129" s="6" t="s">
        <v>427</v>
      </c>
      <c r="D129" s="6" t="s">
        <v>327</v>
      </c>
      <c r="E129" s="6" t="s">
        <v>326</v>
      </c>
      <c r="F129" s="6" t="s">
        <v>329</v>
      </c>
      <c r="G129" s="7">
        <v>43607</v>
      </c>
      <c r="H129" s="7">
        <v>43637</v>
      </c>
      <c r="I129" s="5">
        <v>6520437</v>
      </c>
      <c r="J129" s="6" t="s">
        <v>512</v>
      </c>
      <c r="K129" s="13">
        <v>0</v>
      </c>
      <c r="L129" s="6">
        <v>0</v>
      </c>
      <c r="M129" s="13">
        <v>0</v>
      </c>
      <c r="N129" s="6" t="s">
        <v>512</v>
      </c>
      <c r="O129" s="5">
        <f t="shared" si="1"/>
        <v>6520437</v>
      </c>
    </row>
    <row r="130" spans="1:15" ht="15.75" hidden="1">
      <c r="A130" s="10">
        <v>42369</v>
      </c>
      <c r="B130" s="5">
        <v>46053</v>
      </c>
      <c r="C130" s="6" t="s">
        <v>427</v>
      </c>
      <c r="D130" s="6" t="s">
        <v>327</v>
      </c>
      <c r="E130" s="6" t="s">
        <v>326</v>
      </c>
      <c r="F130" s="6" t="s">
        <v>329</v>
      </c>
      <c r="G130" s="7">
        <v>43607</v>
      </c>
      <c r="H130" s="7">
        <v>43637</v>
      </c>
      <c r="I130" s="5">
        <v>7607177</v>
      </c>
      <c r="J130" s="6" t="s">
        <v>513</v>
      </c>
      <c r="K130" s="13">
        <v>0</v>
      </c>
      <c r="L130" s="6">
        <v>0</v>
      </c>
      <c r="M130" s="13">
        <v>0</v>
      </c>
      <c r="N130" s="6" t="s">
        <v>513</v>
      </c>
      <c r="O130" s="5">
        <f t="shared" si="1"/>
        <v>7607177</v>
      </c>
    </row>
    <row r="131" spans="1:15" ht="15.75" hidden="1">
      <c r="A131" s="10">
        <v>42372</v>
      </c>
      <c r="B131" s="5">
        <v>46039</v>
      </c>
      <c r="C131" s="6" t="s">
        <v>414</v>
      </c>
      <c r="D131" s="6" t="s">
        <v>327</v>
      </c>
      <c r="E131" s="6" t="s">
        <v>328</v>
      </c>
      <c r="F131" s="6" t="s">
        <v>331</v>
      </c>
      <c r="G131" s="7">
        <v>43607</v>
      </c>
      <c r="H131" s="7">
        <v>43637</v>
      </c>
      <c r="I131" s="5">
        <v>4298140</v>
      </c>
      <c r="J131" s="6" t="s">
        <v>514</v>
      </c>
      <c r="K131" s="13">
        <v>0</v>
      </c>
      <c r="L131" s="6">
        <v>0</v>
      </c>
      <c r="M131" s="13">
        <v>0</v>
      </c>
      <c r="N131" s="6" t="s">
        <v>514</v>
      </c>
      <c r="O131" s="5">
        <f t="shared" ref="O131:O172" si="2">IF(K131=0,I131,I131+K131)</f>
        <v>4298140</v>
      </c>
    </row>
    <row r="132" spans="1:15" ht="15.75" hidden="1">
      <c r="A132" s="10">
        <v>42374</v>
      </c>
      <c r="B132" s="5">
        <v>46049</v>
      </c>
      <c r="C132" s="6" t="s">
        <v>515</v>
      </c>
      <c r="D132" s="6" t="s">
        <v>327</v>
      </c>
      <c r="E132" s="6" t="s">
        <v>328</v>
      </c>
      <c r="F132" s="6" t="s">
        <v>331</v>
      </c>
      <c r="G132" s="7">
        <v>43607</v>
      </c>
      <c r="H132" s="7">
        <v>43637</v>
      </c>
      <c r="I132" s="5">
        <v>4025560</v>
      </c>
      <c r="J132" s="6" t="s">
        <v>516</v>
      </c>
      <c r="K132" s="13">
        <v>0</v>
      </c>
      <c r="L132" s="6">
        <v>0</v>
      </c>
      <c r="M132" s="13">
        <v>0</v>
      </c>
      <c r="N132" s="6" t="s">
        <v>516</v>
      </c>
      <c r="O132" s="5">
        <f t="shared" si="2"/>
        <v>4025560</v>
      </c>
    </row>
    <row r="133" spans="1:15" ht="15.75" hidden="1">
      <c r="A133" s="10">
        <v>42383</v>
      </c>
      <c r="B133" s="5">
        <v>46090</v>
      </c>
      <c r="C133" s="6" t="s">
        <v>486</v>
      </c>
      <c r="D133" s="6" t="s">
        <v>327</v>
      </c>
      <c r="E133" s="6" t="s">
        <v>326</v>
      </c>
      <c r="F133" s="6" t="s">
        <v>331</v>
      </c>
      <c r="G133" s="7">
        <v>43607</v>
      </c>
      <c r="H133" s="7">
        <v>43637</v>
      </c>
      <c r="I133" s="5">
        <v>3824128</v>
      </c>
      <c r="J133" s="6" t="s">
        <v>517</v>
      </c>
      <c r="K133" s="13">
        <v>0</v>
      </c>
      <c r="L133" s="6">
        <v>0</v>
      </c>
      <c r="M133" s="13">
        <v>0</v>
      </c>
      <c r="N133" s="6" t="s">
        <v>517</v>
      </c>
      <c r="O133" s="5">
        <f t="shared" si="2"/>
        <v>3824128</v>
      </c>
    </row>
    <row r="134" spans="1:15" ht="15.75" hidden="1">
      <c r="A134" s="10">
        <v>42387</v>
      </c>
      <c r="B134" s="5">
        <v>46102</v>
      </c>
      <c r="C134" s="8" t="s">
        <v>518</v>
      </c>
      <c r="D134" s="8" t="s">
        <v>327</v>
      </c>
      <c r="E134" s="8" t="s">
        <v>328</v>
      </c>
      <c r="F134" s="8" t="s">
        <v>329</v>
      </c>
      <c r="G134" s="9">
        <v>43607</v>
      </c>
      <c r="H134" s="9">
        <v>43637</v>
      </c>
      <c r="I134" s="5">
        <v>554400</v>
      </c>
      <c r="J134" s="8" t="s">
        <v>519</v>
      </c>
      <c r="K134" s="13">
        <v>0</v>
      </c>
      <c r="L134" s="8">
        <v>0</v>
      </c>
      <c r="M134" s="13">
        <v>0</v>
      </c>
      <c r="N134" s="8" t="s">
        <v>519</v>
      </c>
      <c r="O134" s="5">
        <f t="shared" si="2"/>
        <v>554400</v>
      </c>
    </row>
    <row r="135" spans="1:15" ht="15.75" hidden="1">
      <c r="A135" s="10">
        <v>42388</v>
      </c>
      <c r="B135" s="5">
        <v>46115</v>
      </c>
      <c r="C135" s="6" t="s">
        <v>520</v>
      </c>
      <c r="D135" s="6" t="s">
        <v>327</v>
      </c>
      <c r="E135" s="6" t="s">
        <v>328</v>
      </c>
      <c r="F135" s="6" t="s">
        <v>331</v>
      </c>
      <c r="G135" s="7">
        <v>43607</v>
      </c>
      <c r="H135" s="7">
        <v>43637</v>
      </c>
      <c r="I135" s="5">
        <v>788480</v>
      </c>
      <c r="J135" s="6" t="s">
        <v>465</v>
      </c>
      <c r="K135" s="13">
        <v>0</v>
      </c>
      <c r="L135" s="6">
        <v>0</v>
      </c>
      <c r="M135" s="13">
        <v>0</v>
      </c>
      <c r="N135" s="6" t="s">
        <v>465</v>
      </c>
      <c r="O135" s="5">
        <f t="shared" si="2"/>
        <v>788480</v>
      </c>
    </row>
    <row r="136" spans="1:15" ht="27" hidden="1">
      <c r="A136" s="10">
        <v>42395</v>
      </c>
      <c r="B136" s="5">
        <v>46132</v>
      </c>
      <c r="C136" s="6" t="s">
        <v>521</v>
      </c>
      <c r="D136" s="6" t="s">
        <v>325</v>
      </c>
      <c r="E136" s="6" t="s">
        <v>522</v>
      </c>
      <c r="F136" s="6" t="s">
        <v>523</v>
      </c>
      <c r="G136" s="7">
        <v>43607</v>
      </c>
      <c r="H136" s="7">
        <v>43621</v>
      </c>
      <c r="I136" s="5">
        <v>5042400</v>
      </c>
      <c r="J136" s="6" t="s">
        <v>524</v>
      </c>
      <c r="K136" s="13">
        <v>0</v>
      </c>
      <c r="L136" s="6">
        <v>0</v>
      </c>
      <c r="M136" s="13">
        <v>0</v>
      </c>
      <c r="N136" s="6" t="s">
        <v>524</v>
      </c>
      <c r="O136" s="5">
        <f t="shared" si="2"/>
        <v>5042400</v>
      </c>
    </row>
    <row r="137" spans="1:15" ht="15.75" hidden="1">
      <c r="A137" s="10">
        <v>42397</v>
      </c>
      <c r="B137" s="5">
        <v>45496</v>
      </c>
      <c r="C137" s="8" t="s">
        <v>394</v>
      </c>
      <c r="D137" s="8" t="s">
        <v>327</v>
      </c>
      <c r="E137" s="8" t="s">
        <v>326</v>
      </c>
      <c r="F137" s="8" t="s">
        <v>377</v>
      </c>
      <c r="G137" s="9">
        <v>43609</v>
      </c>
      <c r="H137" s="9">
        <v>43639</v>
      </c>
      <c r="I137" s="5">
        <v>11775192</v>
      </c>
      <c r="J137" s="8" t="s">
        <v>525</v>
      </c>
      <c r="K137" s="13">
        <v>0</v>
      </c>
      <c r="L137" s="8">
        <v>0</v>
      </c>
      <c r="M137" s="13">
        <v>0</v>
      </c>
      <c r="N137" s="8" t="s">
        <v>525</v>
      </c>
      <c r="O137" s="5">
        <f t="shared" si="2"/>
        <v>11775192</v>
      </c>
    </row>
    <row r="138" spans="1:15" ht="15.75" hidden="1">
      <c r="A138" s="10">
        <v>42398</v>
      </c>
      <c r="B138" s="5">
        <v>45447</v>
      </c>
      <c r="C138" s="8" t="s">
        <v>394</v>
      </c>
      <c r="D138" s="8" t="s">
        <v>327</v>
      </c>
      <c r="E138" s="8" t="s">
        <v>326</v>
      </c>
      <c r="F138" s="8" t="s">
        <v>377</v>
      </c>
      <c r="G138" s="9">
        <v>43609</v>
      </c>
      <c r="H138" s="9">
        <v>43639</v>
      </c>
      <c r="I138" s="5">
        <v>7172986</v>
      </c>
      <c r="J138" s="8" t="s">
        <v>526</v>
      </c>
      <c r="K138" s="13">
        <v>0</v>
      </c>
      <c r="L138" s="8">
        <v>0</v>
      </c>
      <c r="M138" s="13">
        <v>0</v>
      </c>
      <c r="N138" s="8" t="s">
        <v>526</v>
      </c>
      <c r="O138" s="5">
        <f t="shared" si="2"/>
        <v>7172986</v>
      </c>
    </row>
    <row r="139" spans="1:15" ht="15.75" hidden="1">
      <c r="A139" s="10">
        <v>42399</v>
      </c>
      <c r="B139" s="5">
        <v>45652</v>
      </c>
      <c r="C139" s="6" t="s">
        <v>394</v>
      </c>
      <c r="D139" s="6" t="s">
        <v>327</v>
      </c>
      <c r="E139" s="6" t="s">
        <v>326</v>
      </c>
      <c r="F139" s="6" t="s">
        <v>377</v>
      </c>
      <c r="G139" s="7">
        <v>43609</v>
      </c>
      <c r="H139" s="7">
        <v>43639</v>
      </c>
      <c r="I139" s="5">
        <v>3586493</v>
      </c>
      <c r="J139" s="6" t="s">
        <v>527</v>
      </c>
      <c r="K139" s="13">
        <v>0</v>
      </c>
      <c r="L139" s="6">
        <v>0</v>
      </c>
      <c r="M139" s="13">
        <v>0</v>
      </c>
      <c r="N139" s="6" t="s">
        <v>527</v>
      </c>
      <c r="O139" s="5">
        <f t="shared" si="2"/>
        <v>3586493</v>
      </c>
    </row>
    <row r="140" spans="1:15" ht="15.75" hidden="1">
      <c r="A140" s="10">
        <v>42400</v>
      </c>
      <c r="B140" s="5">
        <v>45877</v>
      </c>
      <c r="C140" s="6" t="s">
        <v>394</v>
      </c>
      <c r="D140" s="6" t="s">
        <v>327</v>
      </c>
      <c r="E140" s="6" t="s">
        <v>326</v>
      </c>
      <c r="F140" s="6" t="s">
        <v>377</v>
      </c>
      <c r="G140" s="7">
        <v>43609</v>
      </c>
      <c r="H140" s="7">
        <v>43639</v>
      </c>
      <c r="I140" s="5">
        <v>14739533</v>
      </c>
      <c r="J140" s="6" t="s">
        <v>528</v>
      </c>
      <c r="K140" s="13">
        <v>0</v>
      </c>
      <c r="L140" s="6">
        <v>0</v>
      </c>
      <c r="M140" s="13">
        <v>0</v>
      </c>
      <c r="N140" s="6" t="s">
        <v>528</v>
      </c>
      <c r="O140" s="5">
        <f t="shared" si="2"/>
        <v>14739533</v>
      </c>
    </row>
    <row r="141" spans="1:15" ht="15.75" hidden="1">
      <c r="A141" s="10">
        <v>42401</v>
      </c>
      <c r="B141" s="5">
        <v>45811</v>
      </c>
      <c r="C141" s="8" t="s">
        <v>394</v>
      </c>
      <c r="D141" s="8" t="s">
        <v>327</v>
      </c>
      <c r="E141" s="8" t="s">
        <v>326</v>
      </c>
      <c r="F141" s="8" t="s">
        <v>377</v>
      </c>
      <c r="G141" s="9">
        <v>43609</v>
      </c>
      <c r="H141" s="9">
        <v>43639</v>
      </c>
      <c r="I141" s="5">
        <v>3709646</v>
      </c>
      <c r="J141" s="8" t="s">
        <v>529</v>
      </c>
      <c r="K141" s="13">
        <v>0</v>
      </c>
      <c r="L141" s="8">
        <v>0</v>
      </c>
      <c r="M141" s="13">
        <v>0</v>
      </c>
      <c r="N141" s="8" t="s">
        <v>529</v>
      </c>
      <c r="O141" s="5">
        <f t="shared" si="2"/>
        <v>3709646</v>
      </c>
    </row>
    <row r="142" spans="1:15" ht="15.75" hidden="1">
      <c r="A142" s="10">
        <v>42402</v>
      </c>
      <c r="B142" s="5">
        <v>45774</v>
      </c>
      <c r="C142" s="6" t="s">
        <v>394</v>
      </c>
      <c r="D142" s="6" t="s">
        <v>327</v>
      </c>
      <c r="E142" s="6" t="s">
        <v>326</v>
      </c>
      <c r="F142" s="6" t="s">
        <v>377</v>
      </c>
      <c r="G142" s="7">
        <v>43609</v>
      </c>
      <c r="H142" s="7">
        <v>43639</v>
      </c>
      <c r="I142" s="5">
        <v>1195498</v>
      </c>
      <c r="J142" s="6" t="s">
        <v>530</v>
      </c>
      <c r="K142" s="13">
        <v>0</v>
      </c>
      <c r="L142" s="6">
        <v>0</v>
      </c>
      <c r="M142" s="13">
        <v>0</v>
      </c>
      <c r="N142" s="6" t="s">
        <v>530</v>
      </c>
      <c r="O142" s="5">
        <f t="shared" si="2"/>
        <v>1195498</v>
      </c>
    </row>
    <row r="143" spans="1:15" ht="27" hidden="1">
      <c r="A143" s="10">
        <v>42403</v>
      </c>
      <c r="B143" s="5">
        <v>46200</v>
      </c>
      <c r="C143" s="6" t="s">
        <v>531</v>
      </c>
      <c r="D143" s="6" t="s">
        <v>380</v>
      </c>
      <c r="E143" s="6" t="s">
        <v>372</v>
      </c>
      <c r="F143" s="6" t="s">
        <v>366</v>
      </c>
      <c r="G143" s="7">
        <v>43613</v>
      </c>
      <c r="H143" s="7">
        <v>43620</v>
      </c>
      <c r="I143" s="5">
        <v>25000</v>
      </c>
      <c r="J143" s="6" t="s">
        <v>532</v>
      </c>
      <c r="K143" s="13">
        <v>0</v>
      </c>
      <c r="L143" s="6">
        <v>0</v>
      </c>
      <c r="M143" s="13">
        <v>0</v>
      </c>
      <c r="N143" s="6" t="s">
        <v>532</v>
      </c>
      <c r="O143" s="5">
        <f t="shared" si="2"/>
        <v>25000</v>
      </c>
    </row>
    <row r="144" spans="1:15" ht="27" hidden="1">
      <c r="A144" s="10">
        <v>42404</v>
      </c>
      <c r="B144" s="5">
        <v>46201</v>
      </c>
      <c r="C144" s="8" t="s">
        <v>531</v>
      </c>
      <c r="D144" s="8" t="s">
        <v>380</v>
      </c>
      <c r="E144" s="8" t="s">
        <v>372</v>
      </c>
      <c r="F144" s="8" t="s">
        <v>366</v>
      </c>
      <c r="G144" s="9">
        <v>43613</v>
      </c>
      <c r="H144" s="9">
        <v>43620</v>
      </c>
      <c r="I144" s="5">
        <v>55250</v>
      </c>
      <c r="J144" s="8" t="s">
        <v>533</v>
      </c>
      <c r="K144" s="13">
        <v>0</v>
      </c>
      <c r="L144" s="8">
        <v>0</v>
      </c>
      <c r="M144" s="13">
        <v>0</v>
      </c>
      <c r="N144" s="8" t="s">
        <v>533</v>
      </c>
      <c r="O144" s="5">
        <f t="shared" si="2"/>
        <v>55250</v>
      </c>
    </row>
    <row r="145" spans="1:15" ht="27" hidden="1">
      <c r="A145" s="10">
        <v>42405</v>
      </c>
      <c r="B145" s="5">
        <v>46202</v>
      </c>
      <c r="C145" s="6" t="s">
        <v>531</v>
      </c>
      <c r="D145" s="6" t="s">
        <v>380</v>
      </c>
      <c r="E145" s="6" t="s">
        <v>372</v>
      </c>
      <c r="F145" s="6" t="s">
        <v>366</v>
      </c>
      <c r="G145" s="7">
        <v>43613</v>
      </c>
      <c r="H145" s="7">
        <v>43620</v>
      </c>
      <c r="I145" s="5">
        <v>100300</v>
      </c>
      <c r="J145" s="6" t="s">
        <v>412</v>
      </c>
      <c r="K145" s="13">
        <v>0</v>
      </c>
      <c r="L145" s="6">
        <v>0</v>
      </c>
      <c r="M145" s="13">
        <v>0</v>
      </c>
      <c r="N145" s="6" t="s">
        <v>412</v>
      </c>
      <c r="O145" s="5">
        <f t="shared" si="2"/>
        <v>100300</v>
      </c>
    </row>
    <row r="146" spans="1:15" ht="27" hidden="1">
      <c r="A146" s="10">
        <v>42406</v>
      </c>
      <c r="B146" s="5">
        <v>46203</v>
      </c>
      <c r="C146" s="11" t="s">
        <v>531</v>
      </c>
      <c r="D146" s="11" t="s">
        <v>380</v>
      </c>
      <c r="E146" s="11" t="s">
        <v>372</v>
      </c>
      <c r="F146" s="11" t="s">
        <v>366</v>
      </c>
      <c r="G146" s="12">
        <v>43613</v>
      </c>
      <c r="H146" s="12">
        <v>43620</v>
      </c>
      <c r="I146" s="5">
        <v>55250</v>
      </c>
      <c r="J146" s="11" t="s">
        <v>533</v>
      </c>
      <c r="K146" s="13">
        <v>0</v>
      </c>
      <c r="L146" s="11">
        <v>0</v>
      </c>
      <c r="M146" s="13">
        <v>0</v>
      </c>
      <c r="N146" s="11" t="s">
        <v>533</v>
      </c>
      <c r="O146" s="5">
        <f t="shared" si="2"/>
        <v>55250</v>
      </c>
    </row>
    <row r="147" spans="1:15" ht="27" hidden="1">
      <c r="A147" s="10">
        <v>42407</v>
      </c>
      <c r="B147" s="5">
        <v>46204</v>
      </c>
      <c r="C147" s="6" t="s">
        <v>531</v>
      </c>
      <c r="D147" s="6" t="s">
        <v>380</v>
      </c>
      <c r="E147" s="6" t="s">
        <v>372</v>
      </c>
      <c r="F147" s="6" t="s">
        <v>366</v>
      </c>
      <c r="G147" s="7">
        <v>43613</v>
      </c>
      <c r="H147" s="7">
        <v>43620</v>
      </c>
      <c r="I147" s="5">
        <v>100300</v>
      </c>
      <c r="J147" s="6" t="s">
        <v>412</v>
      </c>
      <c r="K147" s="13">
        <v>0</v>
      </c>
      <c r="L147" s="6">
        <v>0</v>
      </c>
      <c r="M147" s="13">
        <v>0</v>
      </c>
      <c r="N147" s="6" t="s">
        <v>412</v>
      </c>
      <c r="O147" s="5">
        <f t="shared" si="2"/>
        <v>100300</v>
      </c>
    </row>
    <row r="148" spans="1:15" ht="27" hidden="1">
      <c r="A148" s="10">
        <v>42408</v>
      </c>
      <c r="B148" s="5">
        <v>46209</v>
      </c>
      <c r="C148" s="8" t="s">
        <v>531</v>
      </c>
      <c r="D148" s="8" t="s">
        <v>380</v>
      </c>
      <c r="E148" s="8" t="s">
        <v>372</v>
      </c>
      <c r="F148" s="8" t="s">
        <v>366</v>
      </c>
      <c r="G148" s="9">
        <v>43613</v>
      </c>
      <c r="H148" s="9">
        <v>43620</v>
      </c>
      <c r="I148" s="5">
        <v>100300</v>
      </c>
      <c r="J148" s="8" t="s">
        <v>412</v>
      </c>
      <c r="K148" s="13">
        <v>0</v>
      </c>
      <c r="L148" s="8">
        <v>0</v>
      </c>
      <c r="M148" s="13">
        <v>0</v>
      </c>
      <c r="N148" s="8" t="s">
        <v>412</v>
      </c>
      <c r="O148" s="5">
        <f t="shared" si="2"/>
        <v>100300</v>
      </c>
    </row>
    <row r="149" spans="1:15" ht="27" hidden="1">
      <c r="A149" s="10">
        <v>42409</v>
      </c>
      <c r="B149" s="5">
        <v>46206</v>
      </c>
      <c r="C149" s="8" t="s">
        <v>531</v>
      </c>
      <c r="D149" s="8" t="s">
        <v>380</v>
      </c>
      <c r="E149" s="8" t="s">
        <v>372</v>
      </c>
      <c r="F149" s="8" t="s">
        <v>366</v>
      </c>
      <c r="G149" s="9">
        <v>43613</v>
      </c>
      <c r="H149" s="9">
        <v>43620</v>
      </c>
      <c r="I149" s="5">
        <v>100300</v>
      </c>
      <c r="J149" s="8" t="s">
        <v>412</v>
      </c>
      <c r="K149" s="13">
        <v>0</v>
      </c>
      <c r="L149" s="8">
        <v>0</v>
      </c>
      <c r="M149" s="13">
        <v>0</v>
      </c>
      <c r="N149" s="8" t="s">
        <v>412</v>
      </c>
      <c r="O149" s="5">
        <f t="shared" si="2"/>
        <v>100300</v>
      </c>
    </row>
    <row r="150" spans="1:15" ht="27" hidden="1">
      <c r="A150" s="10">
        <v>42410</v>
      </c>
      <c r="B150" s="5">
        <v>46154</v>
      </c>
      <c r="C150" s="8" t="s">
        <v>531</v>
      </c>
      <c r="D150" s="8" t="s">
        <v>380</v>
      </c>
      <c r="E150" s="8" t="s">
        <v>372</v>
      </c>
      <c r="F150" s="8" t="s">
        <v>366</v>
      </c>
      <c r="G150" s="9">
        <v>43613</v>
      </c>
      <c r="H150" s="9">
        <v>43620</v>
      </c>
      <c r="I150" s="5">
        <v>55250</v>
      </c>
      <c r="J150" s="8" t="s">
        <v>533</v>
      </c>
      <c r="K150" s="13">
        <v>0</v>
      </c>
      <c r="L150" s="8">
        <v>0</v>
      </c>
      <c r="M150" s="13">
        <v>0</v>
      </c>
      <c r="N150" s="8" t="s">
        <v>533</v>
      </c>
      <c r="O150" s="5">
        <f t="shared" si="2"/>
        <v>55250</v>
      </c>
    </row>
    <row r="151" spans="1:15" ht="27" hidden="1">
      <c r="A151" s="10">
        <v>42411</v>
      </c>
      <c r="B151" s="5">
        <v>46155</v>
      </c>
      <c r="C151" s="8" t="s">
        <v>531</v>
      </c>
      <c r="D151" s="8" t="s">
        <v>380</v>
      </c>
      <c r="E151" s="8" t="s">
        <v>372</v>
      </c>
      <c r="F151" s="8" t="s">
        <v>366</v>
      </c>
      <c r="G151" s="9">
        <v>43613</v>
      </c>
      <c r="H151" s="9">
        <v>43620</v>
      </c>
      <c r="I151" s="5">
        <v>100300</v>
      </c>
      <c r="J151" s="8" t="s">
        <v>412</v>
      </c>
      <c r="K151" s="13">
        <v>0</v>
      </c>
      <c r="L151" s="8">
        <v>0</v>
      </c>
      <c r="M151" s="13">
        <v>0</v>
      </c>
      <c r="N151" s="8" t="s">
        <v>412</v>
      </c>
      <c r="O151" s="5">
        <f t="shared" si="2"/>
        <v>100300</v>
      </c>
    </row>
    <row r="152" spans="1:15" ht="27" hidden="1">
      <c r="A152" s="10">
        <v>42412</v>
      </c>
      <c r="B152" s="5">
        <v>46205</v>
      </c>
      <c r="C152" s="6" t="s">
        <v>534</v>
      </c>
      <c r="D152" s="6" t="s">
        <v>380</v>
      </c>
      <c r="E152" s="6" t="s">
        <v>388</v>
      </c>
      <c r="F152" s="6" t="s">
        <v>535</v>
      </c>
      <c r="G152" s="7">
        <v>43613</v>
      </c>
      <c r="H152" s="7">
        <v>43620</v>
      </c>
      <c r="I152" s="5">
        <v>110500</v>
      </c>
      <c r="J152" s="6" t="s">
        <v>536</v>
      </c>
      <c r="K152" s="13">
        <v>15000</v>
      </c>
      <c r="L152" s="6">
        <v>0</v>
      </c>
      <c r="M152" s="13">
        <v>0</v>
      </c>
      <c r="N152" s="6" t="s">
        <v>537</v>
      </c>
      <c r="O152" s="5">
        <f t="shared" si="2"/>
        <v>125500</v>
      </c>
    </row>
    <row r="153" spans="1:15" ht="27">
      <c r="A153" s="10">
        <v>42414</v>
      </c>
      <c r="B153" s="5">
        <v>45942</v>
      </c>
      <c r="C153" s="6" t="s">
        <v>538</v>
      </c>
      <c r="D153" s="6" t="s">
        <v>380</v>
      </c>
      <c r="E153" s="6" t="s">
        <v>372</v>
      </c>
      <c r="F153" s="6" t="s">
        <v>539</v>
      </c>
      <c r="G153" s="7">
        <v>43613</v>
      </c>
      <c r="H153" s="7">
        <v>43620</v>
      </c>
      <c r="I153" s="5">
        <v>1360425</v>
      </c>
      <c r="J153" s="6" t="s">
        <v>540</v>
      </c>
      <c r="K153" s="13">
        <v>319975</v>
      </c>
      <c r="L153" s="6">
        <v>0</v>
      </c>
      <c r="M153" s="13">
        <v>1534377</v>
      </c>
      <c r="N153" s="6" t="s">
        <v>541</v>
      </c>
      <c r="O153" s="5">
        <f t="shared" si="2"/>
        <v>1680400</v>
      </c>
    </row>
    <row r="154" spans="1:15" ht="15.75" hidden="1">
      <c r="A154" s="10">
        <v>42423</v>
      </c>
      <c r="B154" s="5">
        <v>45748</v>
      </c>
      <c r="C154" s="6" t="s">
        <v>422</v>
      </c>
      <c r="D154" s="6" t="s">
        <v>327</v>
      </c>
      <c r="E154" s="6" t="s">
        <v>423</v>
      </c>
      <c r="F154" s="6" t="s">
        <v>377</v>
      </c>
      <c r="G154" s="7">
        <v>43613</v>
      </c>
      <c r="H154" s="7">
        <v>43643</v>
      </c>
      <c r="I154" s="5">
        <v>24300276</v>
      </c>
      <c r="J154" s="6" t="s">
        <v>542</v>
      </c>
      <c r="K154" s="13">
        <v>0</v>
      </c>
      <c r="L154" s="6">
        <v>0</v>
      </c>
      <c r="M154" s="13">
        <v>0</v>
      </c>
      <c r="N154" s="6" t="s">
        <v>542</v>
      </c>
      <c r="O154" s="5">
        <f t="shared" si="2"/>
        <v>24300276</v>
      </c>
    </row>
    <row r="155" spans="1:15" ht="15.75" hidden="1">
      <c r="A155" s="10">
        <v>42424</v>
      </c>
      <c r="B155" s="5">
        <v>45812</v>
      </c>
      <c r="C155" s="8" t="s">
        <v>422</v>
      </c>
      <c r="D155" s="8" t="s">
        <v>327</v>
      </c>
      <c r="E155" s="8" t="s">
        <v>423</v>
      </c>
      <c r="F155" s="8" t="s">
        <v>377</v>
      </c>
      <c r="G155" s="9">
        <v>43613</v>
      </c>
      <c r="H155" s="9">
        <v>43643</v>
      </c>
      <c r="I155" s="5">
        <v>8661634</v>
      </c>
      <c r="J155" s="8" t="s">
        <v>543</v>
      </c>
      <c r="K155" s="13">
        <v>0</v>
      </c>
      <c r="L155" s="8">
        <v>0</v>
      </c>
      <c r="M155" s="13">
        <v>0</v>
      </c>
      <c r="N155" s="8" t="s">
        <v>543</v>
      </c>
      <c r="O155" s="5">
        <f t="shared" si="2"/>
        <v>8661634</v>
      </c>
    </row>
    <row r="156" spans="1:15" ht="15.75" hidden="1">
      <c r="A156" s="10">
        <v>42429</v>
      </c>
      <c r="B156" s="5">
        <v>45506</v>
      </c>
      <c r="C156" s="6" t="s">
        <v>544</v>
      </c>
      <c r="D156" s="6" t="s">
        <v>327</v>
      </c>
      <c r="E156" s="6" t="s">
        <v>545</v>
      </c>
      <c r="F156" s="6" t="s">
        <v>398</v>
      </c>
      <c r="G156" s="7">
        <v>43613</v>
      </c>
      <c r="H156" s="7">
        <v>43643</v>
      </c>
      <c r="I156" s="5">
        <v>1049895</v>
      </c>
      <c r="J156" s="6" t="s">
        <v>546</v>
      </c>
      <c r="K156" s="13">
        <v>0</v>
      </c>
      <c r="L156" s="6">
        <v>0</v>
      </c>
      <c r="M156" s="13">
        <v>0</v>
      </c>
      <c r="N156" s="6" t="s">
        <v>546</v>
      </c>
      <c r="O156" s="5">
        <f t="shared" si="2"/>
        <v>1049895</v>
      </c>
    </row>
    <row r="157" spans="1:15" ht="15.75" hidden="1">
      <c r="A157" s="10">
        <v>42431</v>
      </c>
      <c r="B157" s="5">
        <v>45757</v>
      </c>
      <c r="C157" s="6" t="s">
        <v>429</v>
      </c>
      <c r="D157" s="6" t="s">
        <v>327</v>
      </c>
      <c r="E157" s="6" t="s">
        <v>430</v>
      </c>
      <c r="F157" s="6" t="s">
        <v>398</v>
      </c>
      <c r="G157" s="7">
        <v>43613</v>
      </c>
      <c r="H157" s="7">
        <v>43643</v>
      </c>
      <c r="I157" s="5">
        <v>7842450</v>
      </c>
      <c r="J157" s="6" t="s">
        <v>547</v>
      </c>
      <c r="K157" s="13">
        <v>847000</v>
      </c>
      <c r="L157" s="6">
        <v>0</v>
      </c>
      <c r="M157" s="13">
        <v>0</v>
      </c>
      <c r="N157" s="6" t="s">
        <v>548</v>
      </c>
      <c r="O157" s="5">
        <f t="shared" si="2"/>
        <v>8689450</v>
      </c>
    </row>
    <row r="158" spans="1:15" ht="15.75" hidden="1">
      <c r="A158" s="10">
        <v>42432</v>
      </c>
      <c r="B158" s="5">
        <v>45830</v>
      </c>
      <c r="C158" s="8" t="s">
        <v>417</v>
      </c>
      <c r="D158" s="8" t="s">
        <v>327</v>
      </c>
      <c r="E158" s="8" t="s">
        <v>418</v>
      </c>
      <c r="F158" s="8" t="s">
        <v>398</v>
      </c>
      <c r="G158" s="9">
        <v>43613</v>
      </c>
      <c r="H158" s="9">
        <v>43643</v>
      </c>
      <c r="I158" s="5">
        <v>12948705</v>
      </c>
      <c r="J158" s="8" t="s">
        <v>549</v>
      </c>
      <c r="K158" s="13">
        <v>0</v>
      </c>
      <c r="L158" s="8">
        <v>0</v>
      </c>
      <c r="M158" s="13">
        <v>0</v>
      </c>
      <c r="N158" s="8" t="s">
        <v>549</v>
      </c>
      <c r="O158" s="5">
        <f t="shared" si="2"/>
        <v>12948705</v>
      </c>
    </row>
    <row r="159" spans="1:15" ht="15.75" hidden="1">
      <c r="A159" s="10">
        <v>42442</v>
      </c>
      <c r="B159" s="5">
        <v>46148</v>
      </c>
      <c r="C159" s="8" t="s">
        <v>482</v>
      </c>
      <c r="D159" s="8" t="s">
        <v>327</v>
      </c>
      <c r="E159" s="8" t="s">
        <v>328</v>
      </c>
      <c r="F159" s="8" t="s">
        <v>331</v>
      </c>
      <c r="G159" s="9">
        <v>43613</v>
      </c>
      <c r="H159" s="9">
        <v>43643</v>
      </c>
      <c r="I159" s="5">
        <v>1159620</v>
      </c>
      <c r="J159" s="8" t="s">
        <v>550</v>
      </c>
      <c r="K159" s="13">
        <v>0</v>
      </c>
      <c r="L159" s="8">
        <v>0</v>
      </c>
      <c r="M159" s="13">
        <v>0</v>
      </c>
      <c r="N159" s="8" t="s">
        <v>550</v>
      </c>
      <c r="O159" s="5">
        <f t="shared" si="2"/>
        <v>1159620</v>
      </c>
    </row>
    <row r="160" spans="1:15" ht="15.75" hidden="1">
      <c r="A160" s="10">
        <v>42448</v>
      </c>
      <c r="B160" s="5">
        <v>46163</v>
      </c>
      <c r="C160" s="8" t="s">
        <v>392</v>
      </c>
      <c r="D160" s="8" t="s">
        <v>327</v>
      </c>
      <c r="E160" s="8" t="s">
        <v>328</v>
      </c>
      <c r="F160" s="8" t="s">
        <v>377</v>
      </c>
      <c r="G160" s="9">
        <v>43613</v>
      </c>
      <c r="H160" s="9">
        <v>43643</v>
      </c>
      <c r="I160" s="5">
        <v>394240</v>
      </c>
      <c r="J160" s="8" t="s">
        <v>551</v>
      </c>
      <c r="K160" s="13">
        <v>0</v>
      </c>
      <c r="L160" s="8">
        <v>0</v>
      </c>
      <c r="M160" s="13">
        <v>0</v>
      </c>
      <c r="N160" s="8" t="s">
        <v>551</v>
      </c>
      <c r="O160" s="5">
        <f t="shared" si="2"/>
        <v>394240</v>
      </c>
    </row>
    <row r="161" spans="1:15" ht="15.75" hidden="1">
      <c r="A161" s="10">
        <v>42449</v>
      </c>
      <c r="B161" s="5">
        <v>46179</v>
      </c>
      <c r="C161" s="11" t="s">
        <v>520</v>
      </c>
      <c r="D161" s="11" t="s">
        <v>327</v>
      </c>
      <c r="E161" s="11" t="s">
        <v>328</v>
      </c>
      <c r="F161" s="11" t="s">
        <v>331</v>
      </c>
      <c r="G161" s="12">
        <v>43613</v>
      </c>
      <c r="H161" s="12">
        <v>43643</v>
      </c>
      <c r="I161" s="5">
        <v>1182720</v>
      </c>
      <c r="J161" s="11" t="s">
        <v>440</v>
      </c>
      <c r="K161" s="13">
        <v>0</v>
      </c>
      <c r="L161" s="11">
        <v>0</v>
      </c>
      <c r="M161" s="13">
        <v>0</v>
      </c>
      <c r="N161" s="11" t="s">
        <v>440</v>
      </c>
      <c r="O161" s="5">
        <f t="shared" si="2"/>
        <v>1182720</v>
      </c>
    </row>
    <row r="162" spans="1:15" ht="27" hidden="1">
      <c r="A162" s="10">
        <v>42451</v>
      </c>
      <c r="B162" s="5">
        <v>46110</v>
      </c>
      <c r="C162" s="8" t="s">
        <v>531</v>
      </c>
      <c r="D162" s="8" t="s">
        <v>380</v>
      </c>
      <c r="E162" s="8" t="s">
        <v>372</v>
      </c>
      <c r="F162" s="8" t="s">
        <v>366</v>
      </c>
      <c r="G162" s="9">
        <v>43613</v>
      </c>
      <c r="H162" s="9">
        <v>43620</v>
      </c>
      <c r="I162" s="5">
        <v>2618000</v>
      </c>
      <c r="J162" s="8" t="s">
        <v>552</v>
      </c>
      <c r="K162" s="13">
        <v>239000</v>
      </c>
      <c r="L162" s="8">
        <v>0</v>
      </c>
      <c r="M162" s="13">
        <v>0</v>
      </c>
      <c r="N162" s="8" t="s">
        <v>553</v>
      </c>
      <c r="O162" s="5">
        <f t="shared" si="2"/>
        <v>2857000</v>
      </c>
    </row>
    <row r="163" spans="1:15" ht="27" hidden="1">
      <c r="A163" s="10">
        <v>42452</v>
      </c>
      <c r="B163" s="5">
        <v>45976</v>
      </c>
      <c r="C163" s="6" t="s">
        <v>531</v>
      </c>
      <c r="D163" s="6" t="s">
        <v>380</v>
      </c>
      <c r="E163" s="6" t="s">
        <v>372</v>
      </c>
      <c r="F163" s="6" t="s">
        <v>366</v>
      </c>
      <c r="G163" s="7">
        <v>43613</v>
      </c>
      <c r="H163" s="7">
        <v>43620</v>
      </c>
      <c r="I163" s="5">
        <v>947155</v>
      </c>
      <c r="J163" s="6" t="s">
        <v>554</v>
      </c>
      <c r="K163" s="13">
        <v>0</v>
      </c>
      <c r="L163" s="6">
        <v>0</v>
      </c>
      <c r="M163" s="13">
        <v>0</v>
      </c>
      <c r="N163" s="6" t="s">
        <v>554</v>
      </c>
      <c r="O163" s="5">
        <f t="shared" si="2"/>
        <v>947155</v>
      </c>
    </row>
    <row r="164" spans="1:15" ht="15.75" hidden="1">
      <c r="A164" s="10">
        <v>42481</v>
      </c>
      <c r="B164" s="5">
        <v>46000</v>
      </c>
      <c r="C164" s="8" t="s">
        <v>555</v>
      </c>
      <c r="D164" s="8" t="s">
        <v>327</v>
      </c>
      <c r="E164" s="8" t="s">
        <v>442</v>
      </c>
      <c r="F164" s="8" t="s">
        <v>362</v>
      </c>
      <c r="G164" s="9">
        <v>43614</v>
      </c>
      <c r="H164" s="9">
        <v>43644</v>
      </c>
      <c r="I164" s="5">
        <v>1932700</v>
      </c>
      <c r="J164" s="8" t="s">
        <v>556</v>
      </c>
      <c r="K164" s="13">
        <v>0</v>
      </c>
      <c r="L164" s="8">
        <v>0</v>
      </c>
      <c r="M164" s="13">
        <v>0</v>
      </c>
      <c r="N164" s="8" t="s">
        <v>556</v>
      </c>
      <c r="O164" s="5">
        <f t="shared" si="2"/>
        <v>1932700</v>
      </c>
    </row>
    <row r="165" spans="1:15" ht="15.75" hidden="1">
      <c r="A165" s="10">
        <v>42482</v>
      </c>
      <c r="B165" s="5">
        <v>46081</v>
      </c>
      <c r="C165" s="6" t="s">
        <v>441</v>
      </c>
      <c r="D165" s="6" t="s">
        <v>327</v>
      </c>
      <c r="E165" s="6" t="s">
        <v>442</v>
      </c>
      <c r="F165" s="6" t="s">
        <v>362</v>
      </c>
      <c r="G165" s="7">
        <v>43614</v>
      </c>
      <c r="H165" s="7">
        <v>43644</v>
      </c>
      <c r="I165" s="5">
        <v>7730800</v>
      </c>
      <c r="J165" s="6" t="s">
        <v>557</v>
      </c>
      <c r="K165" s="13">
        <v>0</v>
      </c>
      <c r="L165" s="6">
        <v>0</v>
      </c>
      <c r="M165" s="13">
        <v>0</v>
      </c>
      <c r="N165" s="6" t="s">
        <v>557</v>
      </c>
      <c r="O165" s="5">
        <f t="shared" si="2"/>
        <v>7730800</v>
      </c>
    </row>
    <row r="166" spans="1:15" ht="15.75" hidden="1">
      <c r="A166" s="10">
        <v>42483</v>
      </c>
      <c r="B166" s="5">
        <v>46141</v>
      </c>
      <c r="C166" s="8" t="s">
        <v>558</v>
      </c>
      <c r="D166" s="8" t="s">
        <v>327</v>
      </c>
      <c r="E166" s="8" t="s">
        <v>559</v>
      </c>
      <c r="F166" s="8" t="s">
        <v>331</v>
      </c>
      <c r="G166" s="9">
        <v>43614</v>
      </c>
      <c r="H166" s="9">
        <v>43644</v>
      </c>
      <c r="I166" s="5">
        <v>4649260</v>
      </c>
      <c r="J166" s="8" t="s">
        <v>560</v>
      </c>
      <c r="K166" s="13">
        <v>0</v>
      </c>
      <c r="L166" s="8">
        <v>0</v>
      </c>
      <c r="M166" s="13">
        <v>0</v>
      </c>
      <c r="N166" s="8" t="s">
        <v>560</v>
      </c>
      <c r="O166" s="5">
        <f t="shared" si="2"/>
        <v>4649260</v>
      </c>
    </row>
    <row r="167" spans="1:15" ht="15.75" hidden="1">
      <c r="A167" s="10">
        <v>42484</v>
      </c>
      <c r="B167" s="5">
        <v>46152</v>
      </c>
      <c r="C167" s="8" t="s">
        <v>561</v>
      </c>
      <c r="D167" s="8" t="s">
        <v>327</v>
      </c>
      <c r="E167" s="8" t="s">
        <v>562</v>
      </c>
      <c r="F167" s="8" t="s">
        <v>362</v>
      </c>
      <c r="G167" s="9">
        <v>43614</v>
      </c>
      <c r="H167" s="9">
        <v>43644</v>
      </c>
      <c r="I167" s="5">
        <v>6995974</v>
      </c>
      <c r="J167" s="8" t="s">
        <v>563</v>
      </c>
      <c r="K167" s="13">
        <v>360000</v>
      </c>
      <c r="L167" s="8">
        <v>0</v>
      </c>
      <c r="M167" s="13">
        <v>0</v>
      </c>
      <c r="N167" s="8" t="s">
        <v>564</v>
      </c>
      <c r="O167" s="5">
        <f t="shared" si="2"/>
        <v>7355974</v>
      </c>
    </row>
    <row r="168" spans="1:15" ht="27" hidden="1">
      <c r="A168" s="10">
        <v>42489</v>
      </c>
      <c r="B168" s="5">
        <v>46186</v>
      </c>
      <c r="C168" s="8" t="s">
        <v>565</v>
      </c>
      <c r="D168" s="8" t="s">
        <v>325</v>
      </c>
      <c r="E168" s="8" t="s">
        <v>328</v>
      </c>
      <c r="F168" s="8" t="s">
        <v>329</v>
      </c>
      <c r="G168" s="9">
        <v>43614</v>
      </c>
      <c r="H168" s="9">
        <v>43644</v>
      </c>
      <c r="I168" s="5">
        <v>4055040</v>
      </c>
      <c r="J168" s="8" t="s">
        <v>566</v>
      </c>
      <c r="K168" s="13">
        <v>0</v>
      </c>
      <c r="L168" s="8">
        <v>0</v>
      </c>
      <c r="M168" s="13">
        <v>0</v>
      </c>
      <c r="N168" s="8" t="s">
        <v>566</v>
      </c>
      <c r="O168" s="5">
        <f t="shared" si="2"/>
        <v>4055040</v>
      </c>
    </row>
    <row r="169" spans="1:15" ht="15.75" hidden="1">
      <c r="A169" s="10">
        <v>42490</v>
      </c>
      <c r="B169" s="5">
        <v>46188</v>
      </c>
      <c r="C169" s="6" t="s">
        <v>392</v>
      </c>
      <c r="D169" s="6" t="s">
        <v>327</v>
      </c>
      <c r="E169" s="6" t="s">
        <v>328</v>
      </c>
      <c r="F169" s="6" t="s">
        <v>377</v>
      </c>
      <c r="G169" s="7">
        <v>43614</v>
      </c>
      <c r="H169" s="7">
        <v>43644</v>
      </c>
      <c r="I169" s="5">
        <v>1411410</v>
      </c>
      <c r="J169" s="6" t="s">
        <v>567</v>
      </c>
      <c r="K169" s="13">
        <v>0</v>
      </c>
      <c r="L169" s="6">
        <v>0</v>
      </c>
      <c r="M169" s="13">
        <v>0</v>
      </c>
      <c r="N169" s="6" t="s">
        <v>567</v>
      </c>
      <c r="O169" s="5">
        <f t="shared" si="2"/>
        <v>1411410</v>
      </c>
    </row>
    <row r="170" spans="1:15" ht="15.75" hidden="1">
      <c r="A170" s="10">
        <v>42491</v>
      </c>
      <c r="B170" s="5">
        <v>46190</v>
      </c>
      <c r="C170" s="8" t="s">
        <v>486</v>
      </c>
      <c r="D170" s="8" t="s">
        <v>327</v>
      </c>
      <c r="E170" s="8" t="s">
        <v>326</v>
      </c>
      <c r="F170" s="8" t="s">
        <v>331</v>
      </c>
      <c r="G170" s="9">
        <v>43614</v>
      </c>
      <c r="H170" s="9">
        <v>43644</v>
      </c>
      <c r="I170" s="5">
        <v>8795494</v>
      </c>
      <c r="J170" s="8" t="s">
        <v>568</v>
      </c>
      <c r="K170" s="13">
        <v>0</v>
      </c>
      <c r="L170" s="8">
        <v>0</v>
      </c>
      <c r="M170" s="13">
        <v>0</v>
      </c>
      <c r="N170" s="8" t="s">
        <v>568</v>
      </c>
      <c r="O170" s="5">
        <f t="shared" si="2"/>
        <v>8795494</v>
      </c>
    </row>
    <row r="171" spans="1:15" ht="15.75" hidden="1">
      <c r="A171" s="10">
        <v>42492</v>
      </c>
      <c r="B171" s="5">
        <v>46214</v>
      </c>
      <c r="C171" s="8" t="s">
        <v>486</v>
      </c>
      <c r="D171" s="8" t="s">
        <v>327</v>
      </c>
      <c r="E171" s="8" t="s">
        <v>326</v>
      </c>
      <c r="F171" s="8" t="s">
        <v>331</v>
      </c>
      <c r="G171" s="9">
        <v>43614</v>
      </c>
      <c r="H171" s="9">
        <v>43644</v>
      </c>
      <c r="I171" s="5">
        <v>2365440</v>
      </c>
      <c r="J171" s="8" t="s">
        <v>415</v>
      </c>
      <c r="K171" s="13">
        <v>0</v>
      </c>
      <c r="L171" s="8">
        <v>0</v>
      </c>
      <c r="M171" s="13">
        <v>0</v>
      </c>
      <c r="N171" s="8" t="s">
        <v>415</v>
      </c>
      <c r="O171" s="5">
        <f t="shared" si="2"/>
        <v>2365440</v>
      </c>
    </row>
    <row r="172" spans="1:15" ht="15.75" hidden="1">
      <c r="A172" s="10">
        <v>42494</v>
      </c>
      <c r="B172" s="5">
        <v>46220</v>
      </c>
      <c r="C172" s="8" t="s">
        <v>569</v>
      </c>
      <c r="D172" s="8" t="s">
        <v>327</v>
      </c>
      <c r="E172" s="8" t="s">
        <v>326</v>
      </c>
      <c r="F172" s="8" t="s">
        <v>331</v>
      </c>
      <c r="G172" s="9">
        <v>43614</v>
      </c>
      <c r="H172" s="9">
        <v>43644</v>
      </c>
      <c r="I172" s="5">
        <v>1546160</v>
      </c>
      <c r="J172" s="8" t="s">
        <v>570</v>
      </c>
      <c r="K172" s="13">
        <v>0</v>
      </c>
      <c r="L172" s="8">
        <v>0</v>
      </c>
      <c r="M172" s="13">
        <v>0</v>
      </c>
      <c r="N172" s="8" t="s">
        <v>570</v>
      </c>
      <c r="O172" s="5">
        <f t="shared" si="2"/>
        <v>1546160</v>
      </c>
    </row>
  </sheetData>
  <autoFilter ref="A1:N172">
    <filterColumn colId="0"/>
    <filterColumn colId="12">
      <filters>
        <filter val="1534377"/>
        <filter val="25741"/>
        <filter val="2605204"/>
        <filter val="4870193"/>
        <filter val="500000"/>
        <filter val="542150"/>
        <filter val="62480"/>
        <filter val="7176400"/>
      </filters>
    </filterColumn>
  </autoFilter>
  <hyperlinks>
    <hyperlink ref="B98" r:id="rId1" tooltip="Klik Untuk Detail DO Number: 45909" display="javascript:void(0)"/>
    <hyperlink ref="B60" r:id="rId2" tooltip="Klik Untuk Detail DO Number: 45723" display="javascript:void(0)"/>
    <hyperlink ref="B2" r:id="rId3" tooltip="Klik Untuk Detail DO Number: 34456" display="javascript:void(0)"/>
    <hyperlink ref="B117" r:id="rId4" tooltip="Klik Untuk Detail DO Number: 46052" display="javascript:void(0)"/>
    <hyperlink ref="B115" r:id="rId5" tooltip="Klik Untuk Detail DO Number: 45930" display="javascript:void(0)"/>
    <hyperlink ref="B92" r:id="rId6" tooltip="Klik Untuk Detail DO Number: 45867" display="javascript:void(0)"/>
    <hyperlink ref="B113" r:id="rId7" tooltip="Klik Untuk Detail DO Number: 45993" display="javascript:void(0)"/>
    <hyperlink ref="B118" r:id="rId8" tooltip="Klik Untuk Detail DO Number: 46028" display="javascript:void(0)"/>
    <hyperlink ref="B154" r:id="rId9" tooltip="Klik Untuk Detail DO Number: 45748" display="javascript:void(0)"/>
    <hyperlink ref="B11" r:id="rId10" tooltip="Klik Untuk Detail DO Number: 35856" display="javascript:void(0)"/>
    <hyperlink ref="B7" r:id="rId11" tooltip="Klik Untuk Detail DO Number: 35738" display="javascript:void(0)"/>
    <hyperlink ref="B91" r:id="rId12" tooltip="Klik Untuk Detail DO Number: 45870" display="javascript:void(0)"/>
    <hyperlink ref="B62" r:id="rId13" tooltip="Klik Untuk Detail DO Number: 45588" display="javascript:void(0)"/>
    <hyperlink ref="B88" r:id="rId14" tooltip="Klik Untuk Detail DO Number: 45982" display="javascript:void(0)"/>
    <hyperlink ref="B59" r:id="rId15" tooltip="Klik Untuk Detail DO Number: 45725" display="javascript:void(0)"/>
    <hyperlink ref="B97" r:id="rId16" tooltip="Klik Untuk Detail DO Number: 45910" display="javascript:void(0)"/>
    <hyperlink ref="B119" r:id="rId17" tooltip="Klik Untuk Detail DO Number: 46029" display="javascript:void(0)"/>
    <hyperlink ref="B126" r:id="rId18" tooltip="Klik Untuk Detail DO Number: 46017" display="javascript:void(0)"/>
    <hyperlink ref="B140" r:id="rId19" tooltip="Klik Untuk Detail DO Number: 45877" display="javascript:void(0)"/>
    <hyperlink ref="B125" r:id="rId20" tooltip="Klik Untuk Detail DO Number: 46018" display="javascript:void(0)"/>
    <hyperlink ref="B58" r:id="rId21" tooltip="Klik Untuk Detail DO Number: 45527" display="javascript:void(0)"/>
    <hyperlink ref="B99" r:id="rId22" tooltip="Klik Untuk Detail DO Number: 46002" display="javascript:void(0)"/>
    <hyperlink ref="B158" r:id="rId23" tooltip="Klik Untuk Detail DO Number: 45830" display="javascript:void(0)"/>
    <hyperlink ref="B6" r:id="rId24" tooltip="Klik Untuk Detail DO Number: 35737" display="javascript:void(0)"/>
    <hyperlink ref="B137" r:id="rId25" tooltip="Klik Untuk Detail DO Number: 45496" display="javascript:void(0)"/>
    <hyperlink ref="B71" r:id="rId26" tooltip="Klik Untuk Detail DO Number: 45860" display="javascript:void(0)"/>
    <hyperlink ref="B106" r:id="rId27" tooltip="Klik Untuk Detail DO Number: 45922" display="javascript:void(0)"/>
    <hyperlink ref="B170" r:id="rId28" tooltip="Klik Untuk Detail DO Number: 46190" display="javascript:void(0)"/>
    <hyperlink ref="B157" r:id="rId29" tooltip="Klik Untuk Detail DO Number: 45757" display="javascript:void(0)"/>
    <hyperlink ref="B155" r:id="rId30" tooltip="Klik Untuk Detail DO Number: 45812" display="javascript:void(0)"/>
    <hyperlink ref="B165" r:id="rId31" tooltip="Klik Untuk Detail DO Number: 46081" display="javascript:void(0)"/>
    <hyperlink ref="B124" r:id="rId32" tooltip="Klik Untuk Detail DO Number: 46083" display="javascript:void(0)"/>
    <hyperlink ref="B130" r:id="rId33" tooltip="Klik Untuk Detail DO Number: 46053" display="javascript:void(0)"/>
    <hyperlink ref="B167" r:id="rId34" tooltip="Klik Untuk Detail DO Number: 46152" display="javascript:void(0)"/>
    <hyperlink ref="B39" r:id="rId35" tooltip="Klik Untuk Detail DO Number: 45329" display="javascript:void(0)"/>
    <hyperlink ref="B138" r:id="rId36" tooltip="Klik Untuk Detail DO Number: 45447" display="javascript:void(0)"/>
    <hyperlink ref="B5" r:id="rId37" tooltip="Klik Untuk Detail DO Number: 35632" display="javascript:void(0)"/>
    <hyperlink ref="B128" r:id="rId38" tooltip="Klik Untuk Detail DO Number: 46015" display="javascript:void(0)"/>
    <hyperlink ref="B129" r:id="rId39" tooltip="Klik Untuk Detail DO Number: 46054" display="javascript:void(0)"/>
    <hyperlink ref="B52" r:id="rId40" tooltip="Klik Untuk Detail DO Number: 45599" display="javascript:void(0)"/>
    <hyperlink ref="B100" r:id="rId41" tooltip="Klik Untuk Detail DO Number: 45925" display="javascript:void(0)"/>
    <hyperlink ref="B42" r:id="rId42" tooltip="Klik Untuk Detail DO Number: 45745" display="javascript:void(0)"/>
    <hyperlink ref="B136" r:id="rId43" tooltip="Klik Untuk Detail DO Number: 46132" display="javascript:void(0)"/>
    <hyperlink ref="B57" r:id="rId44" tooltip="Klik Untuk Detail DO Number: 45735" display="javascript:void(0)"/>
    <hyperlink ref="B4" r:id="rId45" tooltip="Klik Untuk Detail DO Number: 35631" display="javascript:void(0)"/>
    <hyperlink ref="B166" r:id="rId46" tooltip="Klik Untuk Detail DO Number: 46141" display="javascript:void(0)"/>
    <hyperlink ref="B94" r:id="rId47" tooltip="Klik Untuk Detail DO Number: 45956" display="javascript:void(0)"/>
    <hyperlink ref="B55" r:id="rId48" tooltip="Klik Untuk Detail DO Number: 45742" display="javascript:void(0)"/>
    <hyperlink ref="B131" r:id="rId49" tooltip="Klik Untuk Detail DO Number: 46039" display="javascript:void(0)"/>
    <hyperlink ref="B120" r:id="rId50" tooltip="Klik Untuk Detail DO Number: 46070" display="javascript:void(0)"/>
    <hyperlink ref="B102" r:id="rId51" tooltip="Klik Untuk Detail DO Number: 44575" display="javascript:void(0)"/>
    <hyperlink ref="B168" r:id="rId52" tooltip="Klik Untuk Detail DO Number: 46186" display="javascript:void(0)"/>
    <hyperlink ref="B132" r:id="rId53" tooltip="Klik Untuk Detail DO Number: 46049" display="javascript:void(0)"/>
    <hyperlink ref="B68" r:id="rId54" tooltip="Klik Untuk Detail DO Number: 45809" display="javascript:void(0)"/>
    <hyperlink ref="B133" r:id="rId55" tooltip="Klik Untuk Detail DO Number: 46090" display="javascript:void(0)"/>
    <hyperlink ref="B141" r:id="rId56" tooltip="Klik Untuk Detail DO Number: 45811" display="javascript:void(0)"/>
    <hyperlink ref="B139" r:id="rId57" tooltip="Klik Untuk Detail DO Number: 45652" display="javascript:void(0)"/>
    <hyperlink ref="B127" r:id="rId58" tooltip="Klik Untuk Detail DO Number: 46016" display="javascript:void(0)"/>
    <hyperlink ref="B8" r:id="rId59" tooltip="Klik Untuk Detail DO Number: 35820" display="javascript:void(0)"/>
    <hyperlink ref="B16" r:id="rId60" tooltip="Klik Untuk Detail DO Number: 36415" display="javascript:void(0)"/>
    <hyperlink ref="B89" r:id="rId61" tooltip="Klik Untuk Detail DO Number: 45914" display="javascript:void(0)"/>
    <hyperlink ref="B90" r:id="rId62" tooltip="Klik Untuk Detail DO Number: 45913" display="javascript:void(0)"/>
    <hyperlink ref="B3" r:id="rId63" tooltip="Klik Untuk Detail DO Number: 35629" display="javascript:void(0)"/>
    <hyperlink ref="B112" r:id="rId64" tooltip="Klik Untuk Detail DO Number: 46047" display="javascript:void(0)"/>
    <hyperlink ref="B162" r:id="rId65" tooltip="Klik Untuk Detail DO Number: 46110" display="javascript:void(0)"/>
    <hyperlink ref="B24" r:id="rId66" tooltip="Klik Untuk Detail DO Number: 37465" display="javascript:void(0)"/>
    <hyperlink ref="B61" r:id="rId67" tooltip="Klik Untuk Detail DO Number: 45775" display="javascript:void(0)"/>
    <hyperlink ref="B25" r:id="rId68" tooltip="Klik Untuk Detail DO Number: 36886" display="javascript:void(0)"/>
    <hyperlink ref="B54" r:id="rId69" tooltip="Klik Untuk Detail DO Number: 45779" display="javascript:void(0)"/>
    <hyperlink ref="B171" r:id="rId70" tooltip="Klik Untuk Detail DO Number: 46214" display="javascript:void(0)"/>
    <hyperlink ref="B70" r:id="rId71" tooltip="Klik Untuk Detail DO Number: 45849" display="javascript:void(0)"/>
    <hyperlink ref="B10" r:id="rId72" tooltip="Klik Untuk Detail DO Number: 35887" display="javascript:void(0)"/>
    <hyperlink ref="B19" r:id="rId73" tooltip="Klik Untuk Detail DO Number: 36502" display="javascript:void(0)"/>
    <hyperlink ref="B121" r:id="rId74" tooltip="Klik Untuk Detail DO Number: 46104" display="javascript:void(0)"/>
    <hyperlink ref="B101" r:id="rId75" tooltip="Klik Untuk Detail DO Number: 45889" display="javascript:void(0)"/>
    <hyperlink ref="B65" r:id="rId76" tooltip="Klik Untuk Detail DO Number: 37693" display="javascript:void(0)"/>
    <hyperlink ref="B105" r:id="rId77" tooltip="Klik Untuk Detail DO Number: 45911" display="javascript:void(0)"/>
    <hyperlink ref="B164" r:id="rId78" tooltip="Klik Untuk Detail DO Number: 46000" display="javascript:void(0)"/>
    <hyperlink ref="B38" r:id="rId79" tooltip="Klik Untuk Detail DO Number: 45455" display="javascript:void(0)"/>
    <hyperlink ref="B36" r:id="rId80" tooltip="Klik Untuk Detail DO Number: 45342" display="javascript:void(0)"/>
    <hyperlink ref="B114" r:id="rId81" tooltip="Klik Untuk Detail DO Number: 46007" display="javascript:void(0)"/>
    <hyperlink ref="B84" r:id="rId82" tooltip="Klik Untuk Detail DO Number: 45640" display="javascript:void(0)"/>
    <hyperlink ref="B172" r:id="rId83" tooltip="Klik Untuk Detail DO Number: 46220" display="javascript:void(0)"/>
    <hyperlink ref="B111" r:id="rId84" tooltip="Klik Untuk Detail DO Number: 45952" display="javascript:void(0)"/>
    <hyperlink ref="B49" r:id="rId85" tooltip="Klik Untuk Detail DO Number: 45461" display="javascript:void(0)"/>
    <hyperlink ref="B50" r:id="rId86" tooltip="Klik Untuk Detail DO Number: 45534" display="javascript:void(0)"/>
    <hyperlink ref="B13" r:id="rId87" tooltip="Klik Untuk Detail DO Number: 36113" display="javascript:void(0)"/>
    <hyperlink ref="B169" r:id="rId88" tooltip="Klik Untuk Detail DO Number: 46188" display="javascript:void(0)"/>
    <hyperlink ref="B20" r:id="rId89" tooltip="Klik Untuk Detail DO Number: 36593" display="javascript:void(0)"/>
    <hyperlink ref="B15" r:id="rId90" tooltip="Klik Untuk Detail DO Number: 36202" display="javascript:void(0)"/>
    <hyperlink ref="B104" r:id="rId91" tooltip="Klik Untuk Detail DO Number: 43826" display="javascript:void(0)"/>
    <hyperlink ref="B142" r:id="rId92" tooltip="Klik Untuk Detail DO Number: 45774" display="javascript:void(0)"/>
    <hyperlink ref="B66" r:id="rId93" tooltip="Klik Untuk Detail DO Number: 45848" display="javascript:void(0)"/>
    <hyperlink ref="B161" r:id="rId94" tooltip="Klik Untuk Detail DO Number: 46179" display="javascript:void(0)"/>
    <hyperlink ref="B159" r:id="rId95" tooltip="Klik Untuk Detail DO Number: 46148" display="javascript:void(0)"/>
    <hyperlink ref="B116" r:id="rId96" tooltip="Klik Untuk Detail DO Number: 45587" display="javascript:void(0)"/>
    <hyperlink ref="B69" r:id="rId97" tooltip="Klik Untuk Detail DO Number: 45813" display="javascript:void(0)"/>
    <hyperlink ref="B156" r:id="rId98" tooltip="Klik Untuk Detail DO Number: 45506" display="javascript:void(0)"/>
    <hyperlink ref="B22" r:id="rId99" tooltip="Klik Untuk Detail DO Number: 37971" display="javascript:void(0)"/>
    <hyperlink ref="B95" r:id="rId100" tooltip="Klik Untuk Detail DO Number: 45945" display="javascript:void(0)"/>
    <hyperlink ref="B108" r:id="rId101" tooltip="Klik Untuk Detail DO Number: 45908" display="javascript:void(0)"/>
    <hyperlink ref="B163" r:id="rId102" tooltip="Klik Untuk Detail DO Number: 45976" display="javascript:void(0)"/>
    <hyperlink ref="B64" r:id="rId103" tooltip="Klik Untuk Detail DO Number: 37694" display="javascript:void(0)"/>
    <hyperlink ref="B79" r:id="rId104" tooltip="Klik Untuk Detail DO Number: 45646" display="javascript:void(0)"/>
    <hyperlink ref="B63" r:id="rId105" tooltip="Klik Untuk Detail DO Number: 45555" display="javascript:void(0)"/>
    <hyperlink ref="B23" r:id="rId106" tooltip="Klik Untuk Detail DO Number: 37969" display="javascript:void(0)"/>
    <hyperlink ref="B93" r:id="rId107" tooltip="Klik Untuk Detail DO Number: 45998" display="javascript:void(0)"/>
    <hyperlink ref="B135" r:id="rId108" tooltip="Klik Untuk Detail DO Number: 46115" display="javascript:void(0)"/>
    <hyperlink ref="B123" r:id="rId109" tooltip="Klik Untuk Detail DO Number: 46087" display="javascript:void(0)"/>
    <hyperlink ref="B46" r:id="rId110" tooltip="Klik Untuk Detail DO Number: 45641" display="javascript:void(0)"/>
    <hyperlink ref="B34" r:id="rId111" tooltip="Klik Untuk Detail DO Number: 45048" display="javascript:void(0)"/>
    <hyperlink ref="B107" r:id="rId112" tooltip="Klik Untuk Detail DO Number: 45895" display="javascript:void(0)"/>
    <hyperlink ref="B56" r:id="rId113" tooltip="Klik Untuk Detail DO Number: 45741" display="javascript:void(0)"/>
    <hyperlink ref="B30" r:id="rId114" tooltip="Klik Untuk Detail DO Number: 40286" display="javascript:void(0)"/>
    <hyperlink ref="B18" r:id="rId115" tooltip="Klik Untuk Detail DO Number: 36459" display="javascript:void(0)"/>
    <hyperlink ref="B44" r:id="rId116" tooltip="Klik Untuk Detail DO Number: 45360" display="javascript:void(0)"/>
    <hyperlink ref="B31" r:id="rId117" tooltip="Klik Untuk Detail DO Number: 40716" display="javascript:void(0)"/>
    <hyperlink ref="B67" r:id="rId118" tooltip="Klik Untuk Detail DO Number: 45501" display="javascript:void(0)"/>
    <hyperlink ref="B96" r:id="rId119" tooltip="Klik Untuk Detail DO Number: 45944" display="javascript:void(0)"/>
    <hyperlink ref="B28" r:id="rId120" tooltip="Klik Untuk Detail DO Number: 37974" display="javascript:void(0)"/>
    <hyperlink ref="B134" r:id="rId121" tooltip="Klik Untuk Detail DO Number: 46102" display="javascript:void(0)"/>
    <hyperlink ref="B109" r:id="rId122" tooltip="Klik Untuk Detail DO Number: 45964" display="javascript:void(0)"/>
    <hyperlink ref="B74" r:id="rId123" tooltip="Klik Untuk Detail DO Number: 45270" display="javascript:void(0)"/>
    <hyperlink ref="B27" r:id="rId124" tooltip="Klik Untuk Detail DO Number: 37972" display="javascript:void(0)"/>
    <hyperlink ref="B12" r:id="rId125" tooltip="Klik Untuk Detail DO Number: 36050" display="javascript:void(0)"/>
    <hyperlink ref="B43" r:id="rId126" tooltip="Klik Untuk Detail DO Number: 45664" display="javascript:void(0)"/>
    <hyperlink ref="B160" r:id="rId127" tooltip="Klik Untuk Detail DO Number: 46163" display="javascript:void(0)"/>
    <hyperlink ref="B45" r:id="rId128" tooltip="Klik Untuk Detail DO Number: 45642" display="javascript:void(0)"/>
    <hyperlink ref="B35" r:id="rId129" tooltip="Klik Untuk Detail DO Number: 45107" display="javascript:void(0)"/>
    <hyperlink ref="B48" r:id="rId130" tooltip="Klik Untuk Detail DO Number: 45613" display="javascript:void(0)"/>
    <hyperlink ref="B110" r:id="rId131" tooltip="Klik Untuk Detail DO Number: 45955" display="javascript:void(0)"/>
    <hyperlink ref="B73" r:id="rId132" tooltip="Klik Untuk Detail DO Number: 45269" display="javascript:void(0)"/>
    <hyperlink ref="B29" r:id="rId133" tooltip="Klik Untuk Detail DO Number: 38577" display="javascript:void(0)"/>
    <hyperlink ref="B122" r:id="rId134" tooltip="Klik Untuk Detail DO Number: 46088" display="javascript:void(0)"/>
    <hyperlink ref="B9" r:id="rId135" tooltip="Klik Untuk Detail DO Number: 35871" display="javascript:void(0)"/>
    <hyperlink ref="B26" r:id="rId136" tooltip="Klik Untuk Detail DO Number: 36798" display="javascript:void(0)"/>
    <hyperlink ref="B78" r:id="rId137" tooltip="Klik Untuk Detail DO Number: 45649" display="javascript:void(0)"/>
    <hyperlink ref="B83" r:id="rId138" tooltip="Klik Untuk Detail DO Number: 45452" display="javascript:void(0)"/>
    <hyperlink ref="B72" r:id="rId139" tooltip="Klik Untuk Detail DO Number: 45678" display="javascript:void(0)"/>
    <hyperlink ref="B82" r:id="rId140" tooltip="Klik Untuk Detail DO Number: 45647" display="javascript:void(0)"/>
    <hyperlink ref="B86" r:id="rId141" tooltip="Klik Untuk Detail DO Number: 45114" display="javascript:void(0)"/>
    <hyperlink ref="B81" r:id="rId142" tooltip="Klik Untuk Detail DO Number: 45677" display="javascript:void(0)"/>
    <hyperlink ref="B103" r:id="rId143" tooltip="Klik Untuk Detail DO Number: 44310" display="javascript:void(0)"/>
    <hyperlink ref="B47" r:id="rId144" tooltip="Klik Untuk Detail DO Number: 45614" display="javascript:void(0)"/>
    <hyperlink ref="B33" r:id="rId145" tooltip="Klik Untuk Detail DO Number: 44792" display="javascript:void(0)"/>
    <hyperlink ref="B32" r:id="rId146" tooltip="Klik Untuk Detail DO Number: 43530" display="javascript:void(0)"/>
    <hyperlink ref="B21" r:id="rId147" tooltip="Klik Untuk Detail DO Number: 36713" display="javascript:void(0)"/>
    <hyperlink ref="B14" r:id="rId148" tooltip="Klik Untuk Detail DO Number: 36205" display="javascript:void(0)"/>
    <hyperlink ref="B80" r:id="rId149" tooltip="Klik Untuk Detail DO Number: 45675" display="javascript:void(0)"/>
    <hyperlink ref="B153" r:id="rId150" tooltip="Klik Untuk Detail DO Number: 45942" display="javascript:void(0)"/>
    <hyperlink ref="B17" r:id="rId151" tooltip="Klik Untuk Detail DO Number: 36458" display="javascript:void(0)"/>
    <hyperlink ref="B152" r:id="rId152" tooltip="Klik Untuk Detail DO Number: 46205" display="javascript:void(0)"/>
    <hyperlink ref="B151" r:id="rId153" tooltip="Klik Untuk Detail DO Number: 46155" display="javascript:void(0)"/>
    <hyperlink ref="B147" r:id="rId154" tooltip="Klik Untuk Detail DO Number: 46204" display="javascript:void(0)"/>
    <hyperlink ref="B149" r:id="rId155" tooltip="Klik Untuk Detail DO Number: 46206" display="javascript:void(0)"/>
    <hyperlink ref="B145" r:id="rId156" tooltip="Klik Untuk Detail DO Number: 46202" display="javascript:void(0)"/>
    <hyperlink ref="B148" r:id="rId157" tooltip="Klik Untuk Detail DO Number: 46209" display="javascript:void(0)"/>
    <hyperlink ref="B85" r:id="rId158" tooltip="Klik Untuk Detail DO Number: 45451" display="javascript:void(0)"/>
    <hyperlink ref="B75" r:id="rId159" tooltip="Klik Untuk Detail DO Number: 45650" display="javascript:void(0)"/>
    <hyperlink ref="B87" r:id="rId160" tooltip="Klik Untuk Detail DO Number: 45267" display="javascript:void(0)"/>
    <hyperlink ref="B77" r:id="rId161" tooltip="Klik Untuk Detail DO Number: 45645" display="javascript:void(0)"/>
    <hyperlink ref="B76" r:id="rId162" tooltip="Klik Untuk Detail DO Number: 45648" display="javascript:void(0)"/>
    <hyperlink ref="B53" r:id="rId163" tooltip="Klik Untuk Detail DO Number: 45785" display="javascript:void(0)"/>
    <hyperlink ref="B37" r:id="rId164" tooltip="Klik Untuk Detail DO Number: 45166" display="javascript:void(0)"/>
    <hyperlink ref="B150" r:id="rId165" tooltip="Klik Untuk Detail DO Number: 46154" display="javascript:void(0)"/>
    <hyperlink ref="B146" r:id="rId166" tooltip="Klik Untuk Detail DO Number: 46203" display="javascript:void(0)"/>
    <hyperlink ref="B144" r:id="rId167" tooltip="Klik Untuk Detail DO Number: 46201" display="javascript:void(0)"/>
    <hyperlink ref="B41" r:id="rId168" tooltip="Klik Untuk Detail DO Number: 45115" display="javascript:void(0)"/>
    <hyperlink ref="B40" r:id="rId169" tooltip="Klik Untuk Detail DO Number: 45262" display="javascript:void(0)"/>
    <hyperlink ref="B143" r:id="rId170" tooltip="Klik Untuk Detail DO Number: 46200" display="javascript:void(0)"/>
    <hyperlink ref="B51" r:id="rId171" tooltip="Klik Untuk Detail DO Number: 45200" display="javascript:void(0)"/>
  </hyperlinks>
  <pageMargins left="0.7" right="0.7" top="0.75" bottom="0.75" header="0.3" footer="0.3"/>
  <pageSetup orientation="portrait" r:id="rId17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172"/>
  <sheetViews>
    <sheetView workbookViewId="0">
      <selection activeCell="Y31" sqref="Y31"/>
    </sheetView>
  </sheetViews>
  <sheetFormatPr defaultRowHeight="15"/>
  <cols>
    <col min="7" max="10" width="9.140625" customWidth="1"/>
    <col min="11" max="11" width="25" customWidth="1"/>
    <col min="12" max="16" width="9.140625" customWidth="1"/>
    <col min="21" max="21" width="11.42578125" bestFit="1" customWidth="1"/>
    <col min="25" max="25" width="11" bestFit="1" customWidth="1"/>
    <col min="26" max="26" width="11" customWidth="1"/>
  </cols>
  <sheetData>
    <row r="1" spans="1:28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290</v>
      </c>
      <c r="G1" t="s">
        <v>7</v>
      </c>
      <c r="H1" t="s">
        <v>8</v>
      </c>
      <c r="I1" t="s">
        <v>9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8">
      <c r="A2">
        <v>31781</v>
      </c>
      <c r="B2">
        <v>34480</v>
      </c>
      <c r="C2">
        <v>33868</v>
      </c>
      <c r="D2">
        <v>8286</v>
      </c>
      <c r="E2">
        <v>175</v>
      </c>
      <c r="F2">
        <v>205</v>
      </c>
      <c r="G2">
        <v>2</v>
      </c>
      <c r="H2" t="s">
        <v>29</v>
      </c>
      <c r="I2" t="s">
        <v>30</v>
      </c>
      <c r="J2" t="s">
        <v>29</v>
      </c>
      <c r="K2" t="s">
        <v>31</v>
      </c>
      <c r="L2">
        <v>82177652</v>
      </c>
      <c r="M2" t="s">
        <v>32</v>
      </c>
      <c r="N2">
        <v>90</v>
      </c>
      <c r="O2" t="s">
        <v>291</v>
      </c>
      <c r="P2">
        <v>10</v>
      </c>
      <c r="Q2">
        <v>0</v>
      </c>
      <c r="R2">
        <v>0</v>
      </c>
      <c r="S2">
        <v>0</v>
      </c>
      <c r="T2">
        <v>0</v>
      </c>
      <c r="U2">
        <v>0</v>
      </c>
      <c r="V2">
        <v>32820900</v>
      </c>
      <c r="W2">
        <v>3282090</v>
      </c>
      <c r="X2">
        <v>36102990</v>
      </c>
      <c r="Y2">
        <v>36102990</v>
      </c>
      <c r="Z2" t="s">
        <v>571</v>
      </c>
      <c r="AA2">
        <f>IF(Z2="1900-01-00",0,'invoice_unpaid_08-06'!M2)</f>
        <v>0</v>
      </c>
      <c r="AB2" t="str">
        <f>IF(EXACT('export_inv_main_unpaid_norm (3)'!Y2,'invoice_unpaid_08-06'!O2),"ok",'invoice_unpaid_08-06'!O2)</f>
        <v>ok</v>
      </c>
    </row>
    <row r="3" spans="1:28">
      <c r="A3">
        <v>32949</v>
      </c>
      <c r="B3">
        <v>35653</v>
      </c>
      <c r="C3">
        <v>34925</v>
      </c>
      <c r="D3">
        <v>8286</v>
      </c>
      <c r="E3">
        <v>175</v>
      </c>
      <c r="F3">
        <v>205</v>
      </c>
      <c r="G3">
        <v>2</v>
      </c>
      <c r="H3" t="s">
        <v>29</v>
      </c>
      <c r="I3" t="s">
        <v>34</v>
      </c>
      <c r="J3" t="s">
        <v>29</v>
      </c>
      <c r="K3" t="s">
        <v>31</v>
      </c>
      <c r="L3">
        <v>82178800</v>
      </c>
      <c r="M3" t="s">
        <v>32</v>
      </c>
      <c r="N3">
        <v>30</v>
      </c>
      <c r="O3" t="s">
        <v>292</v>
      </c>
      <c r="P3">
        <v>10</v>
      </c>
      <c r="Q3">
        <v>0</v>
      </c>
      <c r="R3">
        <v>0</v>
      </c>
      <c r="S3">
        <v>0</v>
      </c>
      <c r="T3">
        <v>0</v>
      </c>
      <c r="U3">
        <v>0</v>
      </c>
      <c r="V3">
        <v>2759400</v>
      </c>
      <c r="W3">
        <v>275940</v>
      </c>
      <c r="X3">
        <v>3035340</v>
      </c>
      <c r="Y3">
        <v>3035340</v>
      </c>
      <c r="Z3" t="s">
        <v>571</v>
      </c>
      <c r="AA3">
        <f>IF(Z3="1900-01-00",0,'invoice_unpaid_08-06'!M3)</f>
        <v>0</v>
      </c>
      <c r="AB3" t="str">
        <f>IF(EXACT('export_inv_main_unpaid_norm (3)'!Y3,'invoice_unpaid_08-06'!O3),"ok",'invoice_unpaid_08-06'!O3)</f>
        <v>ok</v>
      </c>
    </row>
    <row r="4" spans="1:28">
      <c r="A4">
        <v>32950</v>
      </c>
      <c r="B4">
        <v>35655</v>
      </c>
      <c r="C4">
        <v>34924</v>
      </c>
      <c r="D4">
        <v>8286</v>
      </c>
      <c r="E4">
        <v>175</v>
      </c>
      <c r="F4">
        <v>205</v>
      </c>
      <c r="G4">
        <v>2</v>
      </c>
      <c r="H4" t="s">
        <v>29</v>
      </c>
      <c r="I4" t="s">
        <v>36</v>
      </c>
      <c r="J4" t="s">
        <v>29</v>
      </c>
      <c r="K4" t="s">
        <v>31</v>
      </c>
      <c r="L4">
        <v>82178801</v>
      </c>
      <c r="M4" t="s">
        <v>32</v>
      </c>
      <c r="N4">
        <v>30</v>
      </c>
      <c r="O4" t="s">
        <v>292</v>
      </c>
      <c r="P4">
        <v>10</v>
      </c>
      <c r="Q4">
        <v>0</v>
      </c>
      <c r="R4">
        <v>0</v>
      </c>
      <c r="S4">
        <v>0</v>
      </c>
      <c r="T4">
        <v>0</v>
      </c>
      <c r="U4">
        <v>0</v>
      </c>
      <c r="V4">
        <v>4370800</v>
      </c>
      <c r="W4">
        <v>437080</v>
      </c>
      <c r="X4">
        <v>4807880</v>
      </c>
      <c r="Y4">
        <v>4807880</v>
      </c>
      <c r="Z4" t="s">
        <v>571</v>
      </c>
      <c r="AA4">
        <f>IF(Z4="1900-01-00",0,'invoice_unpaid_08-06'!M4)</f>
        <v>0</v>
      </c>
      <c r="AB4" t="str">
        <f>IF(EXACT('export_inv_main_unpaid_norm (3)'!Y4,'invoice_unpaid_08-06'!O4),"ok",'invoice_unpaid_08-06'!O4)</f>
        <v>ok</v>
      </c>
    </row>
    <row r="5" spans="1:28">
      <c r="A5">
        <v>32951</v>
      </c>
      <c r="B5">
        <v>35656</v>
      </c>
      <c r="C5">
        <v>34922</v>
      </c>
      <c r="D5">
        <v>8286</v>
      </c>
      <c r="E5">
        <v>175</v>
      </c>
      <c r="F5">
        <v>205</v>
      </c>
      <c r="G5">
        <v>2</v>
      </c>
      <c r="H5" t="s">
        <v>29</v>
      </c>
      <c r="I5" t="s">
        <v>38</v>
      </c>
      <c r="J5" t="s">
        <v>29</v>
      </c>
      <c r="K5" t="s">
        <v>31</v>
      </c>
      <c r="L5">
        <v>82178802</v>
      </c>
      <c r="M5" t="s">
        <v>32</v>
      </c>
      <c r="N5">
        <v>30</v>
      </c>
      <c r="O5" t="s">
        <v>292</v>
      </c>
      <c r="P5">
        <v>10</v>
      </c>
      <c r="Q5">
        <v>0</v>
      </c>
      <c r="R5">
        <v>0</v>
      </c>
      <c r="S5">
        <v>0</v>
      </c>
      <c r="T5">
        <v>0</v>
      </c>
      <c r="U5">
        <v>0</v>
      </c>
      <c r="V5">
        <v>6333600</v>
      </c>
      <c r="W5">
        <v>633360</v>
      </c>
      <c r="X5">
        <v>6966960</v>
      </c>
      <c r="Y5">
        <v>6966960</v>
      </c>
      <c r="Z5" t="s">
        <v>571</v>
      </c>
      <c r="AA5">
        <f>IF(Z5="1900-01-00",0,'invoice_unpaid_08-06'!M5)</f>
        <v>0</v>
      </c>
      <c r="AB5" t="str">
        <f>IF(EXACT('export_inv_main_unpaid_norm (3)'!Y5,'invoice_unpaid_08-06'!O5),"ok",'invoice_unpaid_08-06'!O5)</f>
        <v>ok</v>
      </c>
    </row>
    <row r="6" spans="1:28">
      <c r="A6">
        <v>33047</v>
      </c>
      <c r="B6">
        <v>35761</v>
      </c>
      <c r="C6">
        <v>34925</v>
      </c>
      <c r="D6">
        <v>8286</v>
      </c>
      <c r="E6">
        <v>175</v>
      </c>
      <c r="F6">
        <v>205</v>
      </c>
      <c r="G6">
        <v>2</v>
      </c>
      <c r="H6" t="s">
        <v>29</v>
      </c>
      <c r="I6" t="s">
        <v>34</v>
      </c>
      <c r="J6" t="s">
        <v>29</v>
      </c>
      <c r="K6" t="s">
        <v>31</v>
      </c>
      <c r="L6">
        <v>82178898</v>
      </c>
      <c r="M6" t="s">
        <v>32</v>
      </c>
      <c r="N6">
        <v>30</v>
      </c>
      <c r="O6" t="s">
        <v>293</v>
      </c>
      <c r="P6">
        <v>10</v>
      </c>
      <c r="Q6">
        <v>0</v>
      </c>
      <c r="R6">
        <v>0</v>
      </c>
      <c r="S6">
        <v>0</v>
      </c>
      <c r="T6">
        <v>0</v>
      </c>
      <c r="U6">
        <v>0</v>
      </c>
      <c r="V6">
        <v>10907400</v>
      </c>
      <c r="W6">
        <v>1090740</v>
      </c>
      <c r="X6">
        <v>11998140</v>
      </c>
      <c r="Y6">
        <v>11998140</v>
      </c>
      <c r="Z6" t="s">
        <v>571</v>
      </c>
      <c r="AA6">
        <f>IF(Z6="1900-01-00",0,'invoice_unpaid_08-06'!M6)</f>
        <v>0</v>
      </c>
      <c r="AB6" t="str">
        <f>IF(EXACT('export_inv_main_unpaid_norm (3)'!Y6,'invoice_unpaid_08-06'!O6),"ok",'invoice_unpaid_08-06'!O6)</f>
        <v>ok</v>
      </c>
    </row>
    <row r="7" spans="1:28">
      <c r="A7">
        <v>33048</v>
      </c>
      <c r="B7">
        <v>35762</v>
      </c>
      <c r="C7">
        <v>34922</v>
      </c>
      <c r="D7">
        <v>8286</v>
      </c>
      <c r="E7">
        <v>175</v>
      </c>
      <c r="F7">
        <v>205</v>
      </c>
      <c r="G7">
        <v>2</v>
      </c>
      <c r="H7" t="s">
        <v>29</v>
      </c>
      <c r="I7" t="s">
        <v>38</v>
      </c>
      <c r="J7" t="s">
        <v>29</v>
      </c>
      <c r="K7" t="s">
        <v>31</v>
      </c>
      <c r="L7">
        <v>99362232</v>
      </c>
      <c r="M7" t="s">
        <v>32</v>
      </c>
      <c r="N7">
        <v>30</v>
      </c>
      <c r="O7" t="s">
        <v>293</v>
      </c>
      <c r="P7">
        <v>10</v>
      </c>
      <c r="Q7">
        <v>0</v>
      </c>
      <c r="R7">
        <v>0</v>
      </c>
      <c r="S7">
        <v>0</v>
      </c>
      <c r="T7">
        <v>0</v>
      </c>
      <c r="U7">
        <v>0</v>
      </c>
      <c r="V7">
        <v>21287000</v>
      </c>
      <c r="W7">
        <v>2128700</v>
      </c>
      <c r="X7">
        <v>23415700</v>
      </c>
      <c r="Y7">
        <v>23415700</v>
      </c>
      <c r="Z7" t="s">
        <v>571</v>
      </c>
      <c r="AA7">
        <f>IF(Z7="1900-01-00",0,'invoice_unpaid_08-06'!M7)</f>
        <v>0</v>
      </c>
      <c r="AB7" t="str">
        <f>IF(EXACT('export_inv_main_unpaid_norm (3)'!Y7,'invoice_unpaid_08-06'!O7),"ok",'invoice_unpaid_08-06'!O7)</f>
        <v>ok</v>
      </c>
    </row>
    <row r="8" spans="1:28">
      <c r="A8">
        <v>33049</v>
      </c>
      <c r="B8">
        <v>35844</v>
      </c>
      <c r="C8">
        <v>35042</v>
      </c>
      <c r="D8">
        <v>8286</v>
      </c>
      <c r="E8">
        <v>175</v>
      </c>
      <c r="F8">
        <v>205</v>
      </c>
      <c r="G8">
        <v>2</v>
      </c>
      <c r="H8" t="s">
        <v>29</v>
      </c>
      <c r="I8" t="s">
        <v>42</v>
      </c>
      <c r="J8" t="s">
        <v>29</v>
      </c>
      <c r="K8" t="s">
        <v>31</v>
      </c>
      <c r="L8">
        <v>99362233</v>
      </c>
      <c r="M8" t="s">
        <v>32</v>
      </c>
      <c r="N8">
        <v>30</v>
      </c>
      <c r="O8" t="s">
        <v>293</v>
      </c>
      <c r="P8">
        <v>10</v>
      </c>
      <c r="Q8">
        <v>0</v>
      </c>
      <c r="R8">
        <v>0</v>
      </c>
      <c r="S8">
        <v>0</v>
      </c>
      <c r="T8">
        <v>0</v>
      </c>
      <c r="U8">
        <v>0</v>
      </c>
      <c r="V8">
        <v>2935800</v>
      </c>
      <c r="W8">
        <v>293580</v>
      </c>
      <c r="X8">
        <v>3229380</v>
      </c>
      <c r="Y8">
        <v>3229380</v>
      </c>
      <c r="Z8" t="s">
        <v>571</v>
      </c>
      <c r="AA8">
        <f>IF(Z8="1900-01-00",0,'invoice_unpaid_08-06'!M8)</f>
        <v>0</v>
      </c>
      <c r="AB8" t="str">
        <f>IF(EXACT('export_inv_main_unpaid_norm (3)'!Y8,'invoice_unpaid_08-06'!O8),"ok",'invoice_unpaid_08-06'!O8)</f>
        <v>ok</v>
      </c>
    </row>
    <row r="9" spans="1:28">
      <c r="A9">
        <v>33083</v>
      </c>
      <c r="B9">
        <v>35895</v>
      </c>
      <c r="C9">
        <v>35103</v>
      </c>
      <c r="D9">
        <v>8286</v>
      </c>
      <c r="E9">
        <v>175</v>
      </c>
      <c r="F9">
        <v>205</v>
      </c>
      <c r="G9">
        <v>2</v>
      </c>
      <c r="H9" t="s">
        <v>29</v>
      </c>
      <c r="I9" t="s">
        <v>42</v>
      </c>
      <c r="J9" t="s">
        <v>29</v>
      </c>
      <c r="K9" t="s">
        <v>31</v>
      </c>
      <c r="L9">
        <v>99362267</v>
      </c>
      <c r="M9" t="s">
        <v>32</v>
      </c>
      <c r="N9">
        <v>30</v>
      </c>
      <c r="O9" t="s">
        <v>293</v>
      </c>
      <c r="P9">
        <v>10</v>
      </c>
      <c r="Q9">
        <v>0</v>
      </c>
      <c r="R9">
        <v>0</v>
      </c>
      <c r="S9">
        <v>0</v>
      </c>
      <c r="T9">
        <v>0</v>
      </c>
      <c r="U9">
        <v>0</v>
      </c>
      <c r="V9">
        <v>306600</v>
      </c>
      <c r="W9">
        <v>30660</v>
      </c>
      <c r="X9">
        <v>337260</v>
      </c>
      <c r="Y9">
        <v>337260</v>
      </c>
      <c r="Z9" t="s">
        <v>571</v>
      </c>
      <c r="AA9">
        <f>IF(Z9="1900-01-00",0,'invoice_unpaid_08-06'!M9)</f>
        <v>0</v>
      </c>
      <c r="AB9" t="str">
        <f>IF(EXACT('export_inv_main_unpaid_norm (3)'!Y9,'invoice_unpaid_08-06'!O9),"ok",'invoice_unpaid_08-06'!O9)</f>
        <v>ok</v>
      </c>
    </row>
    <row r="10" spans="1:28">
      <c r="A10">
        <v>33137</v>
      </c>
      <c r="B10">
        <v>35911</v>
      </c>
      <c r="C10">
        <v>34922</v>
      </c>
      <c r="D10">
        <v>8286</v>
      </c>
      <c r="E10">
        <v>175</v>
      </c>
      <c r="F10">
        <v>205</v>
      </c>
      <c r="G10">
        <v>2</v>
      </c>
      <c r="H10" t="s">
        <v>29</v>
      </c>
      <c r="I10" t="s">
        <v>38</v>
      </c>
      <c r="J10" t="s">
        <v>29</v>
      </c>
      <c r="K10" t="s">
        <v>31</v>
      </c>
      <c r="L10">
        <v>99362319</v>
      </c>
      <c r="M10" t="s">
        <v>32</v>
      </c>
      <c r="N10">
        <v>30</v>
      </c>
      <c r="O10" t="s">
        <v>294</v>
      </c>
      <c r="P10">
        <v>10</v>
      </c>
      <c r="Q10">
        <v>0</v>
      </c>
      <c r="R10">
        <v>0</v>
      </c>
      <c r="S10">
        <v>0</v>
      </c>
      <c r="T10">
        <v>0</v>
      </c>
      <c r="U10">
        <v>0</v>
      </c>
      <c r="V10">
        <v>1839600</v>
      </c>
      <c r="W10">
        <v>183960</v>
      </c>
      <c r="X10">
        <v>2023560</v>
      </c>
      <c r="Y10">
        <v>2023560</v>
      </c>
      <c r="Z10" t="s">
        <v>571</v>
      </c>
      <c r="AA10">
        <f>IF(Z10="1900-01-00",0,'invoice_unpaid_08-06'!M10)</f>
        <v>0</v>
      </c>
      <c r="AB10" t="str">
        <f>IF(EXACT('export_inv_main_unpaid_norm (3)'!Y10,'invoice_unpaid_08-06'!O10),"ok",'invoice_unpaid_08-06'!O10)</f>
        <v>ok</v>
      </c>
    </row>
    <row r="11" spans="1:28">
      <c r="A11">
        <v>33141</v>
      </c>
      <c r="B11">
        <v>35880</v>
      </c>
      <c r="C11">
        <v>34924</v>
      </c>
      <c r="D11">
        <v>8286</v>
      </c>
      <c r="E11">
        <v>175</v>
      </c>
      <c r="F11">
        <v>205</v>
      </c>
      <c r="G11">
        <v>2</v>
      </c>
      <c r="H11" t="s">
        <v>29</v>
      </c>
      <c r="I11" t="s">
        <v>36</v>
      </c>
      <c r="J11" t="s">
        <v>29</v>
      </c>
      <c r="K11" t="s">
        <v>31</v>
      </c>
      <c r="L11">
        <v>99362323</v>
      </c>
      <c r="M11" t="s">
        <v>32</v>
      </c>
      <c r="N11">
        <v>30</v>
      </c>
      <c r="O11" t="s">
        <v>294</v>
      </c>
      <c r="P11">
        <v>10</v>
      </c>
      <c r="Q11">
        <v>0</v>
      </c>
      <c r="R11">
        <v>0</v>
      </c>
      <c r="S11">
        <v>0</v>
      </c>
      <c r="T11">
        <v>0</v>
      </c>
      <c r="U11">
        <v>0</v>
      </c>
      <c r="V11">
        <v>22052800</v>
      </c>
      <c r="W11">
        <v>2205280</v>
      </c>
      <c r="X11">
        <v>24258080</v>
      </c>
      <c r="Y11">
        <v>24258080</v>
      </c>
      <c r="Z11" t="s">
        <v>571</v>
      </c>
      <c r="AA11">
        <f>IF(Z11="1900-01-00",0,'invoice_unpaid_08-06'!M11)</f>
        <v>0</v>
      </c>
      <c r="AB11" t="str">
        <f>IF(EXACT('export_inv_main_unpaid_norm (3)'!Y11,'invoice_unpaid_08-06'!O11),"ok",'invoice_unpaid_08-06'!O11)</f>
        <v>ok</v>
      </c>
    </row>
    <row r="12" spans="1:28">
      <c r="A12">
        <v>33451</v>
      </c>
      <c r="B12">
        <v>36074</v>
      </c>
      <c r="C12">
        <v>35247</v>
      </c>
      <c r="D12">
        <v>8286</v>
      </c>
      <c r="E12">
        <v>175</v>
      </c>
      <c r="F12">
        <v>205</v>
      </c>
      <c r="G12">
        <v>2</v>
      </c>
      <c r="H12" t="s">
        <v>29</v>
      </c>
      <c r="I12" t="s">
        <v>42</v>
      </c>
      <c r="J12" t="s">
        <v>29</v>
      </c>
      <c r="K12" t="s">
        <v>31</v>
      </c>
      <c r="L12">
        <v>99362611</v>
      </c>
      <c r="M12" t="s">
        <v>32</v>
      </c>
      <c r="N12">
        <v>30</v>
      </c>
      <c r="O12" t="s">
        <v>295</v>
      </c>
      <c r="P12">
        <v>10</v>
      </c>
      <c r="Q12">
        <v>0</v>
      </c>
      <c r="R12">
        <v>0</v>
      </c>
      <c r="S12">
        <v>0</v>
      </c>
      <c r="T12">
        <v>0</v>
      </c>
      <c r="U12">
        <v>0</v>
      </c>
      <c r="V12">
        <v>364000</v>
      </c>
      <c r="W12">
        <v>36400</v>
      </c>
      <c r="X12">
        <v>400400</v>
      </c>
      <c r="Y12">
        <v>400400</v>
      </c>
      <c r="Z12" t="s">
        <v>571</v>
      </c>
      <c r="AA12">
        <f>IF(Z12="1900-01-00",0,'invoice_unpaid_08-06'!M12)</f>
        <v>0</v>
      </c>
      <c r="AB12" t="str">
        <f>IF(EXACT('export_inv_main_unpaid_norm (3)'!Y12,'invoice_unpaid_08-06'!O12),"ok",'invoice_unpaid_08-06'!O12)</f>
        <v>ok</v>
      </c>
    </row>
    <row r="13" spans="1:28">
      <c r="A13">
        <v>33452</v>
      </c>
      <c r="B13">
        <v>36137</v>
      </c>
      <c r="C13">
        <v>35238</v>
      </c>
      <c r="D13">
        <v>8286</v>
      </c>
      <c r="E13">
        <v>175</v>
      </c>
      <c r="F13">
        <v>205</v>
      </c>
      <c r="G13">
        <v>2</v>
      </c>
      <c r="H13" t="s">
        <v>29</v>
      </c>
      <c r="I13" t="s">
        <v>30</v>
      </c>
      <c r="J13" t="s">
        <v>29</v>
      </c>
      <c r="K13" t="s">
        <v>31</v>
      </c>
      <c r="L13">
        <v>99362612</v>
      </c>
      <c r="M13" t="s">
        <v>32</v>
      </c>
      <c r="N13">
        <v>30</v>
      </c>
      <c r="O13" t="s">
        <v>295</v>
      </c>
      <c r="P13">
        <v>10</v>
      </c>
      <c r="Q13">
        <v>0</v>
      </c>
      <c r="R13">
        <v>0</v>
      </c>
      <c r="S13">
        <v>0</v>
      </c>
      <c r="T13">
        <v>0</v>
      </c>
      <c r="U13">
        <v>0</v>
      </c>
      <c r="V13">
        <v>1394400</v>
      </c>
      <c r="W13">
        <v>139440</v>
      </c>
      <c r="X13">
        <v>1533840</v>
      </c>
      <c r="Y13">
        <v>1533840</v>
      </c>
      <c r="Z13" t="s">
        <v>571</v>
      </c>
      <c r="AA13">
        <f>IF(Z13="1900-01-00",0,'invoice_unpaid_08-06'!M13)</f>
        <v>0</v>
      </c>
      <c r="AB13" t="str">
        <f>IF(EXACT('export_inv_main_unpaid_norm (3)'!Y13,'invoice_unpaid_08-06'!O13),"ok",'invoice_unpaid_08-06'!O13)</f>
        <v>ok</v>
      </c>
    </row>
    <row r="14" spans="1:28">
      <c r="A14">
        <v>33454</v>
      </c>
      <c r="B14">
        <v>36229</v>
      </c>
      <c r="C14">
        <v>34857</v>
      </c>
      <c r="D14">
        <v>8286</v>
      </c>
      <c r="E14">
        <v>175</v>
      </c>
      <c r="F14">
        <v>205</v>
      </c>
      <c r="G14">
        <v>2</v>
      </c>
      <c r="H14" t="s">
        <v>29</v>
      </c>
      <c r="I14" t="s">
        <v>38</v>
      </c>
      <c r="J14" t="s">
        <v>29</v>
      </c>
      <c r="K14" t="s">
        <v>31</v>
      </c>
      <c r="L14">
        <v>99362613</v>
      </c>
      <c r="M14" t="s">
        <v>32</v>
      </c>
      <c r="N14">
        <v>90</v>
      </c>
      <c r="O14" t="s">
        <v>295</v>
      </c>
      <c r="P14">
        <v>10</v>
      </c>
      <c r="Q14">
        <v>0</v>
      </c>
      <c r="R14">
        <v>0</v>
      </c>
      <c r="S14">
        <v>0</v>
      </c>
      <c r="T14">
        <v>0</v>
      </c>
      <c r="U14">
        <v>0</v>
      </c>
      <c r="V14">
        <v>149000</v>
      </c>
      <c r="W14">
        <v>14900</v>
      </c>
      <c r="X14">
        <v>163900</v>
      </c>
      <c r="Y14">
        <v>163900</v>
      </c>
      <c r="Z14" t="s">
        <v>571</v>
      </c>
      <c r="AA14">
        <f>IF(Z14="1900-01-00",0,'invoice_unpaid_08-06'!M14)</f>
        <v>0</v>
      </c>
      <c r="AB14" t="str">
        <f>IF(EXACT('export_inv_main_unpaid_norm (3)'!Y14,'invoice_unpaid_08-06'!O14),"ok",'invoice_unpaid_08-06'!O14)</f>
        <v>ok</v>
      </c>
    </row>
    <row r="15" spans="1:28">
      <c r="A15">
        <v>33473</v>
      </c>
      <c r="B15">
        <v>36226</v>
      </c>
      <c r="C15">
        <v>35343</v>
      </c>
      <c r="D15">
        <v>8286</v>
      </c>
      <c r="E15">
        <v>175</v>
      </c>
      <c r="F15">
        <v>205</v>
      </c>
      <c r="G15">
        <v>2</v>
      </c>
      <c r="H15" t="s">
        <v>29</v>
      </c>
      <c r="I15" t="s">
        <v>42</v>
      </c>
      <c r="J15" t="s">
        <v>29</v>
      </c>
      <c r="K15" t="s">
        <v>31</v>
      </c>
      <c r="L15">
        <v>99362632</v>
      </c>
      <c r="M15" t="s">
        <v>32</v>
      </c>
      <c r="N15">
        <v>30</v>
      </c>
      <c r="O15" t="s">
        <v>295</v>
      </c>
      <c r="P15">
        <v>10</v>
      </c>
      <c r="Q15">
        <v>0</v>
      </c>
      <c r="R15">
        <v>0</v>
      </c>
      <c r="S15">
        <v>0</v>
      </c>
      <c r="T15">
        <v>0</v>
      </c>
      <c r="U15">
        <v>0</v>
      </c>
      <c r="V15">
        <v>1226400</v>
      </c>
      <c r="W15">
        <v>122640</v>
      </c>
      <c r="X15">
        <v>1349040</v>
      </c>
      <c r="Y15">
        <v>1349040</v>
      </c>
      <c r="Z15" t="s">
        <v>571</v>
      </c>
      <c r="AA15">
        <f>IF(Z15="1900-01-00",0,'invoice_unpaid_08-06'!M15)</f>
        <v>0</v>
      </c>
      <c r="AB15" t="str">
        <f>IF(EXACT('export_inv_main_unpaid_norm (3)'!Y15,'invoice_unpaid_08-06'!O15),"ok",'invoice_unpaid_08-06'!O15)</f>
        <v>ok</v>
      </c>
    </row>
    <row r="16" spans="1:28">
      <c r="A16">
        <v>33655</v>
      </c>
      <c r="B16">
        <v>36439</v>
      </c>
      <c r="C16">
        <v>35550</v>
      </c>
      <c r="D16">
        <v>8357</v>
      </c>
      <c r="E16">
        <v>175</v>
      </c>
      <c r="F16">
        <v>205</v>
      </c>
      <c r="G16">
        <v>2</v>
      </c>
      <c r="H16" t="s">
        <v>51</v>
      </c>
      <c r="I16" t="s">
        <v>52</v>
      </c>
      <c r="J16" t="s">
        <v>51</v>
      </c>
      <c r="L16">
        <v>99362813</v>
      </c>
      <c r="M16" t="s">
        <v>32</v>
      </c>
      <c r="N16">
        <v>30</v>
      </c>
      <c r="O16" t="s">
        <v>296</v>
      </c>
      <c r="P16">
        <v>10</v>
      </c>
      <c r="Q16">
        <v>0</v>
      </c>
      <c r="R16">
        <v>0</v>
      </c>
      <c r="S16">
        <v>0</v>
      </c>
      <c r="T16">
        <v>0</v>
      </c>
      <c r="U16">
        <v>0</v>
      </c>
      <c r="V16">
        <v>2935800</v>
      </c>
      <c r="W16">
        <v>293580</v>
      </c>
      <c r="X16">
        <v>3229380</v>
      </c>
      <c r="Y16">
        <v>3229380</v>
      </c>
      <c r="Z16" t="s">
        <v>571</v>
      </c>
      <c r="AA16">
        <f>IF(Z16="1900-01-00",0,'invoice_unpaid_08-06'!M16)</f>
        <v>0</v>
      </c>
      <c r="AB16" t="str">
        <f>IF(EXACT('export_inv_main_unpaid_norm (3)'!Y16,'invoice_unpaid_08-06'!O16),"ok",'invoice_unpaid_08-06'!O16)</f>
        <v>ok</v>
      </c>
    </row>
    <row r="17" spans="1:28">
      <c r="A17">
        <v>33694</v>
      </c>
      <c r="B17">
        <v>36482</v>
      </c>
      <c r="C17">
        <v>35571</v>
      </c>
      <c r="D17">
        <v>8357</v>
      </c>
      <c r="E17">
        <v>175</v>
      </c>
      <c r="F17">
        <v>205</v>
      </c>
      <c r="G17">
        <v>2</v>
      </c>
      <c r="H17" t="s">
        <v>51</v>
      </c>
      <c r="I17" t="s">
        <v>52</v>
      </c>
      <c r="J17" t="s">
        <v>51</v>
      </c>
      <c r="L17">
        <v>99362852</v>
      </c>
      <c r="M17" t="s">
        <v>32</v>
      </c>
      <c r="N17">
        <v>30</v>
      </c>
      <c r="O17" t="s">
        <v>297</v>
      </c>
      <c r="P17">
        <v>10</v>
      </c>
      <c r="Q17">
        <v>0</v>
      </c>
      <c r="R17">
        <v>0</v>
      </c>
      <c r="S17">
        <v>0</v>
      </c>
      <c r="T17">
        <v>0</v>
      </c>
      <c r="U17">
        <v>0</v>
      </c>
      <c r="V17">
        <v>583800</v>
      </c>
      <c r="W17">
        <v>58380</v>
      </c>
      <c r="X17">
        <v>642180</v>
      </c>
      <c r="Y17">
        <v>642180</v>
      </c>
      <c r="Z17" t="s">
        <v>571</v>
      </c>
      <c r="AA17">
        <f>IF(Z17="1900-01-00",0,'invoice_unpaid_08-06'!M17)</f>
        <v>0</v>
      </c>
      <c r="AB17" t="str">
        <f>IF(EXACT('export_inv_main_unpaid_norm (3)'!Y17,'invoice_unpaid_08-06'!O17),"ok",'invoice_unpaid_08-06'!O17)</f>
        <v>ok</v>
      </c>
    </row>
    <row r="18" spans="1:28">
      <c r="A18">
        <v>33695</v>
      </c>
      <c r="B18">
        <v>36483</v>
      </c>
      <c r="C18">
        <v>35585</v>
      </c>
      <c r="D18">
        <v>8357</v>
      </c>
      <c r="E18">
        <v>175</v>
      </c>
      <c r="F18">
        <v>205</v>
      </c>
      <c r="G18">
        <v>2</v>
      </c>
      <c r="H18" t="s">
        <v>51</v>
      </c>
      <c r="I18" t="s">
        <v>52</v>
      </c>
      <c r="J18" t="s">
        <v>51</v>
      </c>
      <c r="L18">
        <v>99362853</v>
      </c>
      <c r="M18" t="s">
        <v>32</v>
      </c>
      <c r="N18">
        <v>30</v>
      </c>
      <c r="O18" t="s">
        <v>297</v>
      </c>
      <c r="P18">
        <v>10</v>
      </c>
      <c r="Q18">
        <v>0</v>
      </c>
      <c r="R18">
        <v>0</v>
      </c>
      <c r="S18">
        <v>0</v>
      </c>
      <c r="T18">
        <v>0</v>
      </c>
      <c r="U18">
        <v>0</v>
      </c>
      <c r="V18">
        <v>652400</v>
      </c>
      <c r="W18">
        <v>65240</v>
      </c>
      <c r="X18">
        <v>717640</v>
      </c>
      <c r="Y18">
        <v>717640</v>
      </c>
      <c r="Z18" t="s">
        <v>571</v>
      </c>
      <c r="AA18">
        <f>IF(Z18="1900-01-00",0,'invoice_unpaid_08-06'!M18)</f>
        <v>0</v>
      </c>
      <c r="AB18" t="str">
        <f>IF(EXACT('export_inv_main_unpaid_norm (3)'!Y18,'invoice_unpaid_08-06'!O18),"ok",'invoice_unpaid_08-06'!O18)</f>
        <v>ok</v>
      </c>
    </row>
    <row r="19" spans="1:28">
      <c r="A19">
        <v>34041</v>
      </c>
      <c r="B19">
        <v>36526</v>
      </c>
      <c r="C19">
        <v>34857</v>
      </c>
      <c r="D19">
        <v>8286</v>
      </c>
      <c r="E19">
        <v>175</v>
      </c>
      <c r="F19">
        <v>205</v>
      </c>
      <c r="G19">
        <v>2</v>
      </c>
      <c r="H19" t="s">
        <v>29</v>
      </c>
      <c r="I19" t="s">
        <v>38</v>
      </c>
      <c r="J19" t="s">
        <v>29</v>
      </c>
      <c r="K19" t="s">
        <v>31</v>
      </c>
      <c r="L19">
        <v>74956571</v>
      </c>
      <c r="M19" t="s">
        <v>32</v>
      </c>
      <c r="N19">
        <v>90</v>
      </c>
      <c r="O19" t="s">
        <v>298</v>
      </c>
      <c r="P19">
        <v>10</v>
      </c>
      <c r="Q19">
        <v>0</v>
      </c>
      <c r="R19">
        <v>0</v>
      </c>
      <c r="S19">
        <v>0</v>
      </c>
      <c r="T19">
        <v>0</v>
      </c>
      <c r="U19">
        <v>0</v>
      </c>
      <c r="V19">
        <v>1836000</v>
      </c>
      <c r="W19">
        <v>183600</v>
      </c>
      <c r="X19">
        <v>2019600</v>
      </c>
      <c r="Y19">
        <v>2019600</v>
      </c>
      <c r="Z19" t="s">
        <v>571</v>
      </c>
      <c r="AA19">
        <f>IF(Z19="1900-01-00",0,'invoice_unpaid_08-06'!M19)</f>
        <v>0</v>
      </c>
      <c r="AB19" t="str">
        <f>IF(EXACT('export_inv_main_unpaid_norm (3)'!Y19,'invoice_unpaid_08-06'!O19),"ok",'invoice_unpaid_08-06'!O19)</f>
        <v>ok</v>
      </c>
    </row>
    <row r="20" spans="1:28">
      <c r="A20">
        <v>34069</v>
      </c>
      <c r="B20">
        <v>36617</v>
      </c>
      <c r="C20">
        <v>34857</v>
      </c>
      <c r="D20">
        <v>8286</v>
      </c>
      <c r="E20">
        <v>175</v>
      </c>
      <c r="F20">
        <v>205</v>
      </c>
      <c r="G20">
        <v>2</v>
      </c>
      <c r="H20" t="s">
        <v>29</v>
      </c>
      <c r="I20" t="s">
        <v>38</v>
      </c>
      <c r="J20" t="s">
        <v>29</v>
      </c>
      <c r="K20" t="s">
        <v>31</v>
      </c>
      <c r="L20">
        <v>74956599</v>
      </c>
      <c r="M20" t="s">
        <v>32</v>
      </c>
      <c r="N20">
        <v>90</v>
      </c>
      <c r="O20" t="s">
        <v>299</v>
      </c>
      <c r="P20">
        <v>10</v>
      </c>
      <c r="Q20">
        <v>0</v>
      </c>
      <c r="R20">
        <v>0</v>
      </c>
      <c r="S20">
        <v>0</v>
      </c>
      <c r="T20">
        <v>0</v>
      </c>
      <c r="U20">
        <v>0</v>
      </c>
      <c r="V20">
        <v>1283000</v>
      </c>
      <c r="W20">
        <v>128300</v>
      </c>
      <c r="X20">
        <v>1411300</v>
      </c>
      <c r="Y20">
        <v>1411300</v>
      </c>
      <c r="Z20" t="s">
        <v>571</v>
      </c>
      <c r="AA20">
        <f>IF(Z20="1900-01-00",0,'invoice_unpaid_08-06'!M20)</f>
        <v>0</v>
      </c>
      <c r="AB20" t="str">
        <f>IF(EXACT('export_inv_main_unpaid_norm (3)'!Y20,'invoice_unpaid_08-06'!O20),"ok",'invoice_unpaid_08-06'!O20)</f>
        <v>ok</v>
      </c>
    </row>
    <row r="21" spans="1:28">
      <c r="A21">
        <v>34589</v>
      </c>
      <c r="B21">
        <v>36737</v>
      </c>
      <c r="C21">
        <v>35691</v>
      </c>
      <c r="D21">
        <v>8286</v>
      </c>
      <c r="E21">
        <v>175</v>
      </c>
      <c r="F21">
        <v>205</v>
      </c>
      <c r="G21">
        <v>2</v>
      </c>
      <c r="H21" t="s">
        <v>29</v>
      </c>
      <c r="I21" t="s">
        <v>30</v>
      </c>
      <c r="J21" t="s">
        <v>29</v>
      </c>
      <c r="K21" t="s">
        <v>31</v>
      </c>
      <c r="L21">
        <v>53510772</v>
      </c>
      <c r="M21" t="s">
        <v>32</v>
      </c>
      <c r="N21">
        <v>30</v>
      </c>
      <c r="O21" t="s">
        <v>300</v>
      </c>
      <c r="P21">
        <v>10</v>
      </c>
      <c r="Q21">
        <v>0</v>
      </c>
      <c r="R21">
        <v>0</v>
      </c>
      <c r="S21">
        <v>0</v>
      </c>
      <c r="T21">
        <v>0</v>
      </c>
      <c r="U21">
        <v>0</v>
      </c>
      <c r="V21">
        <v>149000</v>
      </c>
      <c r="W21">
        <v>14900</v>
      </c>
      <c r="X21">
        <v>163900</v>
      </c>
      <c r="Y21">
        <v>163900</v>
      </c>
      <c r="Z21" t="s">
        <v>571</v>
      </c>
      <c r="AA21">
        <f>IF(Z21="1900-01-00",0,'invoice_unpaid_08-06'!M21)</f>
        <v>0</v>
      </c>
      <c r="AB21" t="str">
        <f>IF(EXACT('export_inv_main_unpaid_norm (3)'!Y21,'invoice_unpaid_08-06'!O21),"ok",'invoice_unpaid_08-06'!O21)</f>
        <v>ok</v>
      </c>
    </row>
    <row r="22" spans="1:28">
      <c r="A22">
        <v>34982</v>
      </c>
      <c r="B22">
        <v>37995</v>
      </c>
      <c r="C22">
        <v>34857</v>
      </c>
      <c r="D22">
        <v>8286</v>
      </c>
      <c r="E22">
        <v>175</v>
      </c>
      <c r="F22">
        <v>205</v>
      </c>
      <c r="G22">
        <v>2</v>
      </c>
      <c r="H22" t="s">
        <v>29</v>
      </c>
      <c r="I22" t="s">
        <v>38</v>
      </c>
      <c r="J22" t="s">
        <v>29</v>
      </c>
      <c r="K22" t="s">
        <v>31</v>
      </c>
      <c r="L22">
        <v>53511161</v>
      </c>
      <c r="M22" t="s">
        <v>32</v>
      </c>
      <c r="N22">
        <v>90</v>
      </c>
      <c r="O22" t="s">
        <v>301</v>
      </c>
      <c r="P22">
        <v>10</v>
      </c>
      <c r="Q22">
        <v>0</v>
      </c>
      <c r="R22">
        <v>0</v>
      </c>
      <c r="S22">
        <v>0</v>
      </c>
      <c r="T22">
        <v>0</v>
      </c>
      <c r="U22">
        <v>0</v>
      </c>
      <c r="V22">
        <v>950000</v>
      </c>
      <c r="W22">
        <v>95000</v>
      </c>
      <c r="X22">
        <v>1045000</v>
      </c>
      <c r="Y22">
        <v>1045000</v>
      </c>
      <c r="Z22" t="s">
        <v>571</v>
      </c>
      <c r="AA22">
        <f>IF(Z22="1900-01-00",0,'invoice_unpaid_08-06'!M22)</f>
        <v>0</v>
      </c>
      <c r="AB22" t="str">
        <f>IF(EXACT('export_inv_main_unpaid_norm (3)'!Y22,'invoice_unpaid_08-06'!O22),"ok",'invoice_unpaid_08-06'!O22)</f>
        <v>ok</v>
      </c>
    </row>
    <row r="23" spans="1:28">
      <c r="A23">
        <v>34983</v>
      </c>
      <c r="B23">
        <v>37993</v>
      </c>
      <c r="C23">
        <v>35691</v>
      </c>
      <c r="D23">
        <v>8286</v>
      </c>
      <c r="E23">
        <v>175</v>
      </c>
      <c r="F23">
        <v>205</v>
      </c>
      <c r="G23">
        <v>2</v>
      </c>
      <c r="H23" t="s">
        <v>29</v>
      </c>
      <c r="I23" t="s">
        <v>30</v>
      </c>
      <c r="J23" t="s">
        <v>29</v>
      </c>
      <c r="K23" t="s">
        <v>31</v>
      </c>
      <c r="L23">
        <v>53511162</v>
      </c>
      <c r="M23" t="s">
        <v>32</v>
      </c>
      <c r="N23">
        <v>30</v>
      </c>
      <c r="O23" t="s">
        <v>301</v>
      </c>
      <c r="P23">
        <v>10</v>
      </c>
      <c r="Q23">
        <v>0</v>
      </c>
      <c r="R23">
        <v>0</v>
      </c>
      <c r="S23">
        <v>0</v>
      </c>
      <c r="T23">
        <v>0</v>
      </c>
      <c r="U23">
        <v>0</v>
      </c>
      <c r="V23">
        <v>740000</v>
      </c>
      <c r="W23">
        <v>74000</v>
      </c>
      <c r="X23">
        <v>814000</v>
      </c>
      <c r="Y23">
        <v>814000</v>
      </c>
      <c r="Z23" t="s">
        <v>571</v>
      </c>
      <c r="AA23">
        <f>IF(Z23="1900-01-00",0,'invoice_unpaid_08-06'!M23)</f>
        <v>0</v>
      </c>
      <c r="AB23" t="str">
        <f>IF(EXACT('export_inv_main_unpaid_norm (3)'!Y23,'invoice_unpaid_08-06'!O23),"ok",'invoice_unpaid_08-06'!O23)</f>
        <v>ok</v>
      </c>
    </row>
    <row r="24" spans="1:28">
      <c r="A24">
        <v>34984</v>
      </c>
      <c r="B24">
        <v>37489</v>
      </c>
      <c r="C24">
        <v>35691</v>
      </c>
      <c r="D24">
        <v>8286</v>
      </c>
      <c r="E24">
        <v>175</v>
      </c>
      <c r="F24">
        <v>205</v>
      </c>
      <c r="G24">
        <v>2</v>
      </c>
      <c r="H24" t="s">
        <v>29</v>
      </c>
      <c r="I24" t="s">
        <v>30</v>
      </c>
      <c r="J24" t="s">
        <v>29</v>
      </c>
      <c r="K24" t="s">
        <v>31</v>
      </c>
      <c r="L24">
        <v>53511163</v>
      </c>
      <c r="M24" t="s">
        <v>32</v>
      </c>
      <c r="N24">
        <v>30</v>
      </c>
      <c r="O24" t="s">
        <v>301</v>
      </c>
      <c r="P24">
        <v>10</v>
      </c>
      <c r="Q24">
        <v>0</v>
      </c>
      <c r="R24">
        <v>0</v>
      </c>
      <c r="S24">
        <v>0</v>
      </c>
      <c r="T24">
        <v>0</v>
      </c>
      <c r="U24">
        <v>0</v>
      </c>
      <c r="V24">
        <v>2431000</v>
      </c>
      <c r="W24">
        <v>243100</v>
      </c>
      <c r="X24">
        <v>2674100</v>
      </c>
      <c r="Y24">
        <v>2674100</v>
      </c>
      <c r="Z24" t="s">
        <v>571</v>
      </c>
      <c r="AA24">
        <f>IF(Z24="1900-01-00",0,'invoice_unpaid_08-06'!M24)</f>
        <v>0</v>
      </c>
      <c r="AB24" t="str">
        <f>IF(EXACT('export_inv_main_unpaid_norm (3)'!Y24,'invoice_unpaid_08-06'!O24),"ok",'invoice_unpaid_08-06'!O24)</f>
        <v>ok</v>
      </c>
    </row>
    <row r="25" spans="1:28">
      <c r="A25">
        <v>34985</v>
      </c>
      <c r="B25">
        <v>36910</v>
      </c>
      <c r="C25">
        <v>34857</v>
      </c>
      <c r="D25">
        <v>8286</v>
      </c>
      <c r="E25">
        <v>175</v>
      </c>
      <c r="F25">
        <v>205</v>
      </c>
      <c r="G25">
        <v>2</v>
      </c>
      <c r="H25" t="s">
        <v>29</v>
      </c>
      <c r="I25" t="s">
        <v>38</v>
      </c>
      <c r="J25" t="s">
        <v>29</v>
      </c>
      <c r="K25" t="s">
        <v>31</v>
      </c>
      <c r="L25">
        <v>53511164</v>
      </c>
      <c r="M25" t="s">
        <v>32</v>
      </c>
      <c r="N25">
        <v>90</v>
      </c>
      <c r="O25" t="s">
        <v>301</v>
      </c>
      <c r="P25">
        <v>10</v>
      </c>
      <c r="Q25">
        <v>0</v>
      </c>
      <c r="R25">
        <v>0</v>
      </c>
      <c r="S25">
        <v>0</v>
      </c>
      <c r="T25">
        <v>0</v>
      </c>
      <c r="U25">
        <v>0</v>
      </c>
      <c r="V25">
        <v>2177000</v>
      </c>
      <c r="W25">
        <v>217700</v>
      </c>
      <c r="X25">
        <v>2394700</v>
      </c>
      <c r="Y25">
        <v>2394700</v>
      </c>
      <c r="Z25" t="s">
        <v>571</v>
      </c>
      <c r="AA25">
        <f>IF(Z25="1900-01-00",0,'invoice_unpaid_08-06'!M25)</f>
        <v>0</v>
      </c>
      <c r="AB25" t="str">
        <f>IF(EXACT('export_inv_main_unpaid_norm (3)'!Y25,'invoice_unpaid_08-06'!O25),"ok",'invoice_unpaid_08-06'!O25)</f>
        <v>ok</v>
      </c>
    </row>
    <row r="26" spans="1:28">
      <c r="A26">
        <v>34986</v>
      </c>
      <c r="B26">
        <v>36822</v>
      </c>
      <c r="C26">
        <v>34923</v>
      </c>
      <c r="D26">
        <v>8286</v>
      </c>
      <c r="E26">
        <v>175</v>
      </c>
      <c r="F26">
        <v>205</v>
      </c>
      <c r="G26">
        <v>2</v>
      </c>
      <c r="H26" t="s">
        <v>29</v>
      </c>
      <c r="I26" t="s">
        <v>36</v>
      </c>
      <c r="J26" t="s">
        <v>29</v>
      </c>
      <c r="K26" t="s">
        <v>31</v>
      </c>
      <c r="L26">
        <v>53511165</v>
      </c>
      <c r="M26" t="s">
        <v>32</v>
      </c>
      <c r="N26">
        <v>90</v>
      </c>
      <c r="O26" t="s">
        <v>301</v>
      </c>
      <c r="P26">
        <v>10</v>
      </c>
      <c r="Q26">
        <v>0</v>
      </c>
      <c r="R26">
        <v>0</v>
      </c>
      <c r="S26">
        <v>0</v>
      </c>
      <c r="T26">
        <v>0</v>
      </c>
      <c r="U26">
        <v>0</v>
      </c>
      <c r="V26">
        <v>298000</v>
      </c>
      <c r="W26">
        <v>29800</v>
      </c>
      <c r="X26">
        <v>327800</v>
      </c>
      <c r="Y26">
        <v>327800</v>
      </c>
      <c r="Z26" t="s">
        <v>571</v>
      </c>
      <c r="AA26">
        <f>IF(Z26="1900-01-00",0,'invoice_unpaid_08-06'!M26)</f>
        <v>0</v>
      </c>
      <c r="AB26" t="str">
        <f>IF(EXACT('export_inv_main_unpaid_norm (3)'!Y26,'invoice_unpaid_08-06'!O26),"ok",'invoice_unpaid_08-06'!O26)</f>
        <v>ok</v>
      </c>
    </row>
    <row r="27" spans="1:28">
      <c r="A27">
        <v>35862</v>
      </c>
      <c r="B27">
        <v>37996</v>
      </c>
      <c r="C27">
        <v>34857</v>
      </c>
      <c r="D27">
        <v>8286</v>
      </c>
      <c r="E27">
        <v>175</v>
      </c>
      <c r="F27">
        <v>205</v>
      </c>
      <c r="G27">
        <v>2</v>
      </c>
      <c r="H27" t="s">
        <v>29</v>
      </c>
      <c r="I27" t="s">
        <v>38</v>
      </c>
      <c r="J27" t="s">
        <v>29</v>
      </c>
      <c r="K27" t="s">
        <v>31</v>
      </c>
      <c r="L27">
        <v>73171502</v>
      </c>
      <c r="M27" t="s">
        <v>32</v>
      </c>
      <c r="N27">
        <v>90</v>
      </c>
      <c r="O27" t="s">
        <v>302</v>
      </c>
      <c r="P27">
        <v>10</v>
      </c>
      <c r="Q27">
        <v>0</v>
      </c>
      <c r="R27">
        <v>0</v>
      </c>
      <c r="S27">
        <v>0</v>
      </c>
      <c r="T27">
        <v>0</v>
      </c>
      <c r="U27">
        <v>0</v>
      </c>
      <c r="V27">
        <v>370000</v>
      </c>
      <c r="W27">
        <v>37000</v>
      </c>
      <c r="X27">
        <v>407000</v>
      </c>
      <c r="Y27">
        <v>407000</v>
      </c>
      <c r="Z27" t="s">
        <v>571</v>
      </c>
      <c r="AA27">
        <f>IF(Z27="1900-01-00",0,'invoice_unpaid_08-06'!M27)</f>
        <v>0</v>
      </c>
      <c r="AB27" t="str">
        <f>IF(EXACT('export_inv_main_unpaid_norm (3)'!Y27,'invoice_unpaid_08-06'!O27),"ok",'invoice_unpaid_08-06'!O27)</f>
        <v>ok</v>
      </c>
    </row>
    <row r="28" spans="1:28">
      <c r="A28">
        <v>37185</v>
      </c>
      <c r="B28">
        <v>37998</v>
      </c>
      <c r="C28">
        <v>34923</v>
      </c>
      <c r="D28">
        <v>8286</v>
      </c>
      <c r="E28">
        <v>175</v>
      </c>
      <c r="F28">
        <v>205</v>
      </c>
      <c r="G28">
        <v>2</v>
      </c>
      <c r="H28" t="s">
        <v>29</v>
      </c>
      <c r="I28" t="s">
        <v>36</v>
      </c>
      <c r="J28" t="s">
        <v>29</v>
      </c>
      <c r="K28" t="s">
        <v>31</v>
      </c>
      <c r="L28">
        <v>40081368</v>
      </c>
      <c r="M28" t="s">
        <v>32</v>
      </c>
      <c r="N28">
        <v>90</v>
      </c>
      <c r="O28" t="s">
        <v>303</v>
      </c>
      <c r="P28">
        <v>10</v>
      </c>
      <c r="Q28">
        <v>0</v>
      </c>
      <c r="R28">
        <v>0</v>
      </c>
      <c r="S28">
        <v>0</v>
      </c>
      <c r="T28">
        <v>0</v>
      </c>
      <c r="U28">
        <v>0</v>
      </c>
      <c r="V28">
        <v>580000</v>
      </c>
      <c r="W28">
        <v>58000</v>
      </c>
      <c r="X28">
        <v>638000</v>
      </c>
      <c r="Y28">
        <v>638000</v>
      </c>
      <c r="Z28" t="s">
        <v>571</v>
      </c>
      <c r="AA28">
        <f>IF(Z28="1900-01-00",0,'invoice_unpaid_08-06'!M28)</f>
        <v>0</v>
      </c>
      <c r="AB28" t="str">
        <f>IF(EXACT('export_inv_main_unpaid_norm (3)'!Y28,'invoice_unpaid_08-06'!O28),"ok",'invoice_unpaid_08-06'!O28)</f>
        <v>ok</v>
      </c>
    </row>
    <row r="29" spans="1:28">
      <c r="A29">
        <v>37186</v>
      </c>
      <c r="B29">
        <v>38601</v>
      </c>
      <c r="C29">
        <v>34857</v>
      </c>
      <c r="D29">
        <v>8286</v>
      </c>
      <c r="E29">
        <v>175</v>
      </c>
      <c r="F29">
        <v>205</v>
      </c>
      <c r="G29">
        <v>2</v>
      </c>
      <c r="H29" t="s">
        <v>29</v>
      </c>
      <c r="I29" t="s">
        <v>38</v>
      </c>
      <c r="J29" t="s">
        <v>29</v>
      </c>
      <c r="K29" t="s">
        <v>31</v>
      </c>
      <c r="L29">
        <v>40081369</v>
      </c>
      <c r="M29" t="s">
        <v>32</v>
      </c>
      <c r="N29">
        <v>90</v>
      </c>
      <c r="O29" t="s">
        <v>303</v>
      </c>
      <c r="P29">
        <v>10</v>
      </c>
      <c r="Q29">
        <v>0</v>
      </c>
      <c r="R29">
        <v>0</v>
      </c>
      <c r="S29">
        <v>0</v>
      </c>
      <c r="T29">
        <v>0</v>
      </c>
      <c r="U29">
        <v>0</v>
      </c>
      <c r="V29">
        <v>333000</v>
      </c>
      <c r="W29">
        <v>33300</v>
      </c>
      <c r="X29">
        <v>366300</v>
      </c>
      <c r="Y29">
        <v>366300</v>
      </c>
      <c r="Z29" t="s">
        <v>571</v>
      </c>
      <c r="AA29">
        <f>IF(Z29="1900-01-00",0,'invoice_unpaid_08-06'!M29)</f>
        <v>0</v>
      </c>
      <c r="AB29" t="str">
        <f>IF(EXACT('export_inv_main_unpaid_norm (3)'!Y29,'invoice_unpaid_08-06'!O29),"ok",'invoice_unpaid_08-06'!O29)</f>
        <v>ok</v>
      </c>
    </row>
    <row r="30" spans="1:28">
      <c r="A30">
        <v>37187</v>
      </c>
      <c r="B30">
        <v>40311</v>
      </c>
      <c r="C30">
        <v>34923</v>
      </c>
      <c r="D30">
        <v>8286</v>
      </c>
      <c r="E30">
        <v>175</v>
      </c>
      <c r="F30">
        <v>205</v>
      </c>
      <c r="G30">
        <v>2</v>
      </c>
      <c r="H30" t="s">
        <v>29</v>
      </c>
      <c r="I30" t="s">
        <v>36</v>
      </c>
      <c r="J30" t="s">
        <v>29</v>
      </c>
      <c r="K30" t="s">
        <v>31</v>
      </c>
      <c r="L30">
        <v>40081370</v>
      </c>
      <c r="M30" t="s">
        <v>32</v>
      </c>
      <c r="N30">
        <v>90</v>
      </c>
      <c r="O30" t="s">
        <v>303</v>
      </c>
      <c r="P30">
        <v>10</v>
      </c>
      <c r="Q30">
        <v>0</v>
      </c>
      <c r="R30">
        <v>0</v>
      </c>
      <c r="S30">
        <v>0</v>
      </c>
      <c r="T30">
        <v>0</v>
      </c>
      <c r="U30">
        <v>0</v>
      </c>
      <c r="V30">
        <v>666000</v>
      </c>
      <c r="W30">
        <v>66600</v>
      </c>
      <c r="X30">
        <v>732600</v>
      </c>
      <c r="Y30">
        <v>732600</v>
      </c>
      <c r="Z30" t="s">
        <v>571</v>
      </c>
      <c r="AA30">
        <f>IF(Z30="1900-01-00",0,'invoice_unpaid_08-06'!M30)</f>
        <v>0</v>
      </c>
      <c r="AB30" t="str">
        <f>IF(EXACT('export_inv_main_unpaid_norm (3)'!Y30,'invoice_unpaid_08-06'!O30),"ok",'invoice_unpaid_08-06'!O30)</f>
        <v>ok</v>
      </c>
    </row>
    <row r="31" spans="1:28">
      <c r="A31">
        <v>37636</v>
      </c>
      <c r="B31">
        <v>40741</v>
      </c>
      <c r="C31">
        <v>39188</v>
      </c>
      <c r="D31">
        <v>8153</v>
      </c>
      <c r="E31">
        <v>202</v>
      </c>
      <c r="F31">
        <v>205</v>
      </c>
      <c r="G31">
        <v>2</v>
      </c>
      <c r="H31" t="s">
        <v>61</v>
      </c>
      <c r="I31" t="s">
        <v>62</v>
      </c>
      <c r="J31" t="s">
        <v>61</v>
      </c>
      <c r="L31">
        <v>40081819</v>
      </c>
      <c r="M31" t="s">
        <v>32</v>
      </c>
      <c r="N31">
        <v>30</v>
      </c>
      <c r="O31" t="s">
        <v>304</v>
      </c>
      <c r="P31">
        <v>10</v>
      </c>
      <c r="Q31">
        <v>0</v>
      </c>
      <c r="R31">
        <v>0</v>
      </c>
      <c r="S31">
        <v>0</v>
      </c>
      <c r="T31">
        <v>0</v>
      </c>
      <c r="U31">
        <v>0</v>
      </c>
      <c r="V31">
        <v>3004680</v>
      </c>
      <c r="W31">
        <v>300468</v>
      </c>
      <c r="X31">
        <v>3305148</v>
      </c>
      <c r="Y31">
        <v>3305148</v>
      </c>
      <c r="Z31" t="s">
        <v>572</v>
      </c>
      <c r="AA31">
        <f>IF(Z31="1900-01-00",0,'invoice_unpaid_08-06'!M31)</f>
        <v>2605204</v>
      </c>
      <c r="AB31" t="str">
        <f>IF(EXACT('export_inv_main_unpaid_norm (3)'!Y31,'invoice_unpaid_08-06'!O31),"ok",'invoice_unpaid_08-06'!O31)</f>
        <v>ok</v>
      </c>
    </row>
    <row r="32" spans="1:28">
      <c r="A32">
        <v>41503</v>
      </c>
      <c r="B32">
        <v>43560</v>
      </c>
      <c r="C32">
        <v>41678</v>
      </c>
      <c r="D32">
        <v>9440</v>
      </c>
      <c r="E32">
        <v>167</v>
      </c>
      <c r="F32">
        <v>205</v>
      </c>
      <c r="G32">
        <v>2</v>
      </c>
      <c r="H32" t="s">
        <v>64</v>
      </c>
      <c r="I32" t="s">
        <v>65</v>
      </c>
      <c r="J32" t="s">
        <v>64</v>
      </c>
      <c r="L32">
        <v>11291678</v>
      </c>
      <c r="M32" t="s">
        <v>32</v>
      </c>
      <c r="N32">
        <v>30</v>
      </c>
      <c r="O32" t="s">
        <v>305</v>
      </c>
      <c r="P32">
        <v>10</v>
      </c>
      <c r="Q32">
        <v>0</v>
      </c>
      <c r="R32">
        <v>0</v>
      </c>
      <c r="S32">
        <v>0</v>
      </c>
      <c r="T32">
        <v>0</v>
      </c>
      <c r="U32">
        <v>0</v>
      </c>
      <c r="V32">
        <v>149100</v>
      </c>
      <c r="W32">
        <v>14910</v>
      </c>
      <c r="X32">
        <v>164010</v>
      </c>
      <c r="Y32">
        <v>164010</v>
      </c>
      <c r="Z32" t="s">
        <v>571</v>
      </c>
      <c r="AA32">
        <f>IF(Z32="1900-01-00",0,'invoice_unpaid_08-06'!M32)</f>
        <v>0</v>
      </c>
      <c r="AB32" t="str">
        <f>IF(EXACT('export_inv_main_unpaid_norm (3)'!Y32,'invoice_unpaid_08-06'!O32),"ok",'invoice_unpaid_08-06'!O32)</f>
        <v>ok</v>
      </c>
    </row>
    <row r="33" spans="1:28">
      <c r="A33">
        <v>41604</v>
      </c>
      <c r="B33">
        <v>44823</v>
      </c>
      <c r="C33">
        <v>42800</v>
      </c>
      <c r="D33">
        <v>10060</v>
      </c>
      <c r="E33">
        <v>175</v>
      </c>
      <c r="F33">
        <v>205</v>
      </c>
      <c r="G33">
        <v>2</v>
      </c>
      <c r="H33" t="s">
        <v>67</v>
      </c>
      <c r="I33" t="s">
        <v>68</v>
      </c>
      <c r="J33" t="s">
        <v>67</v>
      </c>
      <c r="K33" t="s">
        <v>69</v>
      </c>
      <c r="L33">
        <v>11291779</v>
      </c>
      <c r="M33" t="s">
        <v>32</v>
      </c>
      <c r="N33">
        <v>7</v>
      </c>
      <c r="O33" t="s">
        <v>306</v>
      </c>
      <c r="P33">
        <v>10</v>
      </c>
      <c r="Q33">
        <v>0</v>
      </c>
      <c r="R33">
        <v>0</v>
      </c>
      <c r="S33">
        <v>75000</v>
      </c>
      <c r="T33">
        <v>75000</v>
      </c>
      <c r="U33">
        <v>0</v>
      </c>
      <c r="V33">
        <v>88000</v>
      </c>
      <c r="W33">
        <v>8800</v>
      </c>
      <c r="X33">
        <v>96800</v>
      </c>
      <c r="Y33">
        <v>171800</v>
      </c>
      <c r="Z33" t="s">
        <v>571</v>
      </c>
      <c r="AA33">
        <f>IF(Z33="1900-01-00",0,'invoice_unpaid_08-06'!M33)</f>
        <v>0</v>
      </c>
      <c r="AB33" t="str">
        <f>IF(EXACT('export_inv_main_unpaid_norm (3)'!Y33,'invoice_unpaid_08-06'!O33),"ok",'invoice_unpaid_08-06'!O33)</f>
        <v>ok</v>
      </c>
    </row>
    <row r="34" spans="1:28">
      <c r="A34">
        <v>41770</v>
      </c>
      <c r="B34">
        <v>45079</v>
      </c>
      <c r="C34">
        <v>42973</v>
      </c>
      <c r="D34">
        <v>5364</v>
      </c>
      <c r="E34">
        <v>167</v>
      </c>
      <c r="F34">
        <v>636</v>
      </c>
      <c r="G34">
        <v>3</v>
      </c>
      <c r="H34" t="s">
        <v>71</v>
      </c>
      <c r="I34" t="s">
        <v>72</v>
      </c>
      <c r="J34" t="s">
        <v>71</v>
      </c>
      <c r="K34" t="s">
        <v>73</v>
      </c>
      <c r="L34">
        <v>11291945</v>
      </c>
      <c r="M34" t="s">
        <v>32</v>
      </c>
      <c r="N34">
        <v>30</v>
      </c>
      <c r="O34" t="s">
        <v>307</v>
      </c>
      <c r="P34">
        <v>10</v>
      </c>
      <c r="Q34">
        <v>210216</v>
      </c>
      <c r="R34">
        <v>21021.600000000002</v>
      </c>
      <c r="S34">
        <v>0</v>
      </c>
      <c r="T34">
        <v>231237.6</v>
      </c>
      <c r="U34">
        <v>0</v>
      </c>
      <c r="V34">
        <v>495600</v>
      </c>
      <c r="W34">
        <v>49560</v>
      </c>
      <c r="X34">
        <v>545160</v>
      </c>
      <c r="Y34">
        <v>776398</v>
      </c>
      <c r="Z34" t="s">
        <v>571</v>
      </c>
      <c r="AA34">
        <f>IF(Z34="1900-01-00",0,'invoice_unpaid_08-06'!M34)</f>
        <v>0</v>
      </c>
      <c r="AB34" t="str">
        <f>IF(EXACT('export_inv_main_unpaid_norm (3)'!Y34,'invoice_unpaid_08-06'!O34),"ok",'invoice_unpaid_08-06'!O34)</f>
        <v>ok</v>
      </c>
    </row>
    <row r="35" spans="1:28">
      <c r="A35">
        <v>41870</v>
      </c>
      <c r="B35">
        <v>45138</v>
      </c>
      <c r="C35">
        <v>43063</v>
      </c>
      <c r="D35">
        <v>5364</v>
      </c>
      <c r="E35">
        <v>167</v>
      </c>
      <c r="F35">
        <v>636</v>
      </c>
      <c r="G35">
        <v>3</v>
      </c>
      <c r="H35" t="s">
        <v>71</v>
      </c>
      <c r="I35" t="s">
        <v>74</v>
      </c>
      <c r="J35" t="s">
        <v>71</v>
      </c>
      <c r="K35" t="s">
        <v>73</v>
      </c>
      <c r="L35">
        <v>11292046</v>
      </c>
      <c r="M35" t="s">
        <v>32</v>
      </c>
      <c r="N35">
        <v>30</v>
      </c>
      <c r="O35" t="s">
        <v>308</v>
      </c>
      <c r="P35">
        <v>10</v>
      </c>
      <c r="Q35">
        <v>105108</v>
      </c>
      <c r="R35">
        <v>10510.800000000001</v>
      </c>
      <c r="S35">
        <v>0</v>
      </c>
      <c r="T35">
        <v>115618.8</v>
      </c>
      <c r="U35">
        <v>0</v>
      </c>
      <c r="V35">
        <v>247800</v>
      </c>
      <c r="W35">
        <v>24780</v>
      </c>
      <c r="X35">
        <v>272580</v>
      </c>
      <c r="Y35">
        <v>388199</v>
      </c>
      <c r="Z35" t="s">
        <v>571</v>
      </c>
      <c r="AA35">
        <f>IF(Z35="1900-01-00",0,'invoice_unpaid_08-06'!M35)</f>
        <v>0</v>
      </c>
      <c r="AB35" t="str">
        <f>IF(EXACT('export_inv_main_unpaid_norm (3)'!Y35,'invoice_unpaid_08-06'!O35),"ok",'invoice_unpaid_08-06'!O35)</f>
        <v>ok</v>
      </c>
    </row>
    <row r="36" spans="1:28">
      <c r="A36">
        <v>42029</v>
      </c>
      <c r="B36">
        <v>45373</v>
      </c>
      <c r="C36">
        <v>42512</v>
      </c>
      <c r="D36">
        <v>9443</v>
      </c>
      <c r="E36">
        <v>217</v>
      </c>
      <c r="F36">
        <v>205</v>
      </c>
      <c r="G36">
        <v>2</v>
      </c>
      <c r="H36" t="s">
        <v>76</v>
      </c>
      <c r="I36" t="s">
        <v>77</v>
      </c>
      <c r="J36" t="s">
        <v>76</v>
      </c>
      <c r="K36" t="s">
        <v>78</v>
      </c>
      <c r="L36">
        <v>11292206</v>
      </c>
      <c r="M36" t="s">
        <v>32</v>
      </c>
      <c r="N36">
        <v>30</v>
      </c>
      <c r="O36" t="s">
        <v>309</v>
      </c>
      <c r="P36">
        <v>10</v>
      </c>
      <c r="Q36">
        <v>0</v>
      </c>
      <c r="R36">
        <v>0</v>
      </c>
      <c r="S36">
        <v>0</v>
      </c>
      <c r="T36">
        <v>0</v>
      </c>
      <c r="U36">
        <v>0</v>
      </c>
      <c r="V36">
        <v>1631000</v>
      </c>
      <c r="W36">
        <v>163100</v>
      </c>
      <c r="X36">
        <v>1794100</v>
      </c>
      <c r="Y36">
        <v>1794100</v>
      </c>
      <c r="Z36" t="s">
        <v>571</v>
      </c>
      <c r="AA36">
        <f>IF(Z36="1900-01-00",0,'invoice_unpaid_08-06'!M36)</f>
        <v>0</v>
      </c>
      <c r="AB36" t="str">
        <f>IF(EXACT('export_inv_main_unpaid_norm (3)'!Y36,'invoice_unpaid_08-06'!O36),"ok",'invoice_unpaid_08-06'!O36)</f>
        <v>ok</v>
      </c>
    </row>
    <row r="37" spans="1:28">
      <c r="A37">
        <v>42054</v>
      </c>
      <c r="B37">
        <v>45197</v>
      </c>
      <c r="C37">
        <v>43006</v>
      </c>
      <c r="D37">
        <v>9998</v>
      </c>
      <c r="E37">
        <v>144</v>
      </c>
      <c r="F37">
        <v>205</v>
      </c>
      <c r="G37">
        <v>2</v>
      </c>
      <c r="H37" t="s">
        <v>80</v>
      </c>
      <c r="I37" t="s">
        <v>81</v>
      </c>
      <c r="J37" t="s">
        <v>80</v>
      </c>
      <c r="K37" t="s">
        <v>82</v>
      </c>
      <c r="L37">
        <v>11292231</v>
      </c>
      <c r="M37" t="s">
        <v>32</v>
      </c>
      <c r="N37">
        <v>30</v>
      </c>
      <c r="O37" t="s">
        <v>309</v>
      </c>
      <c r="P37">
        <v>10</v>
      </c>
      <c r="Q37">
        <v>0</v>
      </c>
      <c r="R37">
        <v>0</v>
      </c>
      <c r="S37">
        <v>0</v>
      </c>
      <c r="T37">
        <v>0</v>
      </c>
      <c r="U37">
        <v>0</v>
      </c>
      <c r="V37">
        <v>62050</v>
      </c>
      <c r="W37">
        <v>6205</v>
      </c>
      <c r="X37">
        <v>68255</v>
      </c>
      <c r="Y37">
        <v>68255</v>
      </c>
      <c r="Z37" t="s">
        <v>571</v>
      </c>
      <c r="AA37">
        <f>IF(Z37="1900-01-00",0,'invoice_unpaid_08-06'!M37)</f>
        <v>0</v>
      </c>
      <c r="AB37" t="str">
        <f>IF(EXACT('export_inv_main_unpaid_norm (3)'!Y37,'invoice_unpaid_08-06'!O37),"ok",'invoice_unpaid_08-06'!O37)</f>
        <v>ok</v>
      </c>
    </row>
    <row r="38" spans="1:28">
      <c r="A38">
        <v>42066</v>
      </c>
      <c r="B38">
        <v>45486</v>
      </c>
      <c r="C38">
        <v>43357</v>
      </c>
      <c r="D38">
        <v>8634</v>
      </c>
      <c r="E38">
        <v>144</v>
      </c>
      <c r="F38">
        <v>205</v>
      </c>
      <c r="G38">
        <v>2</v>
      </c>
      <c r="H38" t="s">
        <v>84</v>
      </c>
      <c r="I38" t="s">
        <v>85</v>
      </c>
      <c r="J38" t="s">
        <v>84</v>
      </c>
      <c r="K38" t="s">
        <v>86</v>
      </c>
      <c r="L38">
        <v>11292243</v>
      </c>
      <c r="M38" t="s">
        <v>32</v>
      </c>
      <c r="N38">
        <v>30</v>
      </c>
      <c r="O38" t="s">
        <v>310</v>
      </c>
      <c r="P38">
        <v>10</v>
      </c>
      <c r="Q38">
        <v>0</v>
      </c>
      <c r="R38">
        <v>0</v>
      </c>
      <c r="S38">
        <v>0</v>
      </c>
      <c r="T38">
        <v>0</v>
      </c>
      <c r="U38">
        <v>0</v>
      </c>
      <c r="V38">
        <v>6107466</v>
      </c>
      <c r="W38">
        <v>610746.6</v>
      </c>
      <c r="X38">
        <v>6718212.5999999996</v>
      </c>
      <c r="Y38">
        <v>6718213</v>
      </c>
      <c r="Z38" t="s">
        <v>573</v>
      </c>
      <c r="AA38">
        <f>IF(Z38="1900-01-00",0,'invoice_unpaid_08-06'!M38)</f>
        <v>4870193</v>
      </c>
      <c r="AB38" t="str">
        <f>IF(EXACT('export_inv_main_unpaid_norm (3)'!Y38,'invoice_unpaid_08-06'!O38),"ok",'invoice_unpaid_08-06'!O38)</f>
        <v>ok</v>
      </c>
    </row>
    <row r="39" spans="1:28">
      <c r="A39">
        <v>42123</v>
      </c>
      <c r="B39">
        <v>45360</v>
      </c>
      <c r="C39">
        <v>43181</v>
      </c>
      <c r="D39">
        <v>102</v>
      </c>
      <c r="E39">
        <v>217</v>
      </c>
      <c r="F39">
        <v>205</v>
      </c>
      <c r="G39">
        <v>2</v>
      </c>
      <c r="H39" t="s">
        <v>88</v>
      </c>
      <c r="I39" t="s">
        <v>89</v>
      </c>
      <c r="J39" t="s">
        <v>88</v>
      </c>
      <c r="K39" t="s">
        <v>90</v>
      </c>
      <c r="L39">
        <v>11292300</v>
      </c>
      <c r="M39" t="s">
        <v>32</v>
      </c>
      <c r="N39">
        <v>30</v>
      </c>
      <c r="O39" t="s">
        <v>311</v>
      </c>
      <c r="P39">
        <v>10</v>
      </c>
      <c r="Q39">
        <v>0</v>
      </c>
      <c r="R39">
        <v>0</v>
      </c>
      <c r="S39">
        <v>0</v>
      </c>
      <c r="T39">
        <v>0</v>
      </c>
      <c r="U39">
        <v>0</v>
      </c>
      <c r="V39">
        <v>6529600</v>
      </c>
      <c r="W39">
        <v>652960</v>
      </c>
      <c r="X39">
        <v>7182560</v>
      </c>
      <c r="Y39">
        <v>7182560</v>
      </c>
      <c r="Z39" t="s">
        <v>571</v>
      </c>
      <c r="AA39">
        <f>IF(Z39="1900-01-00",0,'invoice_unpaid_08-06'!M39)</f>
        <v>0</v>
      </c>
      <c r="AB39" t="str">
        <f>IF(EXACT('export_inv_main_unpaid_norm (3)'!Y39,'invoice_unpaid_08-06'!O39),"ok",'invoice_unpaid_08-06'!O39)</f>
        <v>ok</v>
      </c>
    </row>
    <row r="40" spans="1:28">
      <c r="A40">
        <v>42201</v>
      </c>
      <c r="B40">
        <v>45293</v>
      </c>
      <c r="C40">
        <v>42743</v>
      </c>
      <c r="D40">
        <v>6677</v>
      </c>
      <c r="E40">
        <v>167</v>
      </c>
      <c r="F40">
        <v>636</v>
      </c>
      <c r="G40">
        <v>3</v>
      </c>
      <c r="H40" t="s">
        <v>92</v>
      </c>
      <c r="I40" t="s">
        <v>93</v>
      </c>
      <c r="J40" t="s">
        <v>92</v>
      </c>
      <c r="K40" t="s">
        <v>94</v>
      </c>
      <c r="L40">
        <v>11292378</v>
      </c>
      <c r="M40" t="s">
        <v>32</v>
      </c>
      <c r="N40">
        <v>30</v>
      </c>
      <c r="O40" t="s">
        <v>312</v>
      </c>
      <c r="P40">
        <v>10</v>
      </c>
      <c r="Q40">
        <v>2227</v>
      </c>
      <c r="R40">
        <v>222.70000000000002</v>
      </c>
      <c r="S40">
        <v>0</v>
      </c>
      <c r="T40">
        <v>2449.6999999999998</v>
      </c>
      <c r="U40">
        <v>0</v>
      </c>
      <c r="V40">
        <v>85818</v>
      </c>
      <c r="W40">
        <v>8581.8000000000011</v>
      </c>
      <c r="X40">
        <v>94399.8</v>
      </c>
      <c r="Y40">
        <v>96850</v>
      </c>
      <c r="Z40" t="s">
        <v>574</v>
      </c>
      <c r="AA40">
        <f>IF(Z40="1900-01-00",0,'invoice_unpaid_08-06'!M40)</f>
        <v>62480</v>
      </c>
      <c r="AB40" t="str">
        <f>IF(EXACT('export_inv_main_unpaid_norm (3)'!Y40,'invoice_unpaid_08-06'!O40),"ok",'invoice_unpaid_08-06'!O40)</f>
        <v>ok</v>
      </c>
    </row>
    <row r="41" spans="1:28">
      <c r="A41">
        <v>42202</v>
      </c>
      <c r="B41">
        <v>45146</v>
      </c>
      <c r="C41">
        <v>42717</v>
      </c>
      <c r="D41">
        <v>6677</v>
      </c>
      <c r="E41">
        <v>167</v>
      </c>
      <c r="F41">
        <v>636</v>
      </c>
      <c r="G41">
        <v>3</v>
      </c>
      <c r="H41" t="s">
        <v>92</v>
      </c>
      <c r="I41" t="s">
        <v>95</v>
      </c>
      <c r="J41" t="s">
        <v>92</v>
      </c>
      <c r="K41" t="s">
        <v>94</v>
      </c>
      <c r="L41">
        <v>11292379</v>
      </c>
      <c r="M41" t="s">
        <v>32</v>
      </c>
      <c r="N41">
        <v>30</v>
      </c>
      <c r="O41" t="s">
        <v>312</v>
      </c>
      <c r="P41">
        <v>10</v>
      </c>
      <c r="Q41">
        <v>2895</v>
      </c>
      <c r="R41">
        <v>289.5</v>
      </c>
      <c r="S41">
        <v>0</v>
      </c>
      <c r="T41">
        <v>3184.5</v>
      </c>
      <c r="U41">
        <v>0</v>
      </c>
      <c r="V41">
        <v>47273</v>
      </c>
      <c r="W41">
        <v>4727.3</v>
      </c>
      <c r="X41">
        <v>52000.3</v>
      </c>
      <c r="Y41">
        <v>55185</v>
      </c>
      <c r="Z41" t="s">
        <v>574</v>
      </c>
      <c r="AA41">
        <f>IF(Z41="1900-01-00",0,'invoice_unpaid_08-06'!M41)</f>
        <v>0</v>
      </c>
      <c r="AB41" t="str">
        <f>IF(EXACT('export_inv_main_unpaid_norm (3)'!Y41,'invoice_unpaid_08-06'!O41),"ok",'invoice_unpaid_08-06'!O41)</f>
        <v>ok</v>
      </c>
    </row>
    <row r="42" spans="1:28">
      <c r="A42">
        <v>42298</v>
      </c>
      <c r="B42">
        <v>45776</v>
      </c>
      <c r="C42">
        <v>43051</v>
      </c>
      <c r="D42">
        <v>3</v>
      </c>
      <c r="E42">
        <v>217</v>
      </c>
      <c r="F42">
        <v>205</v>
      </c>
      <c r="G42">
        <v>2</v>
      </c>
      <c r="H42" t="s">
        <v>97</v>
      </c>
      <c r="I42" t="s">
        <v>98</v>
      </c>
      <c r="J42" t="s">
        <v>97</v>
      </c>
      <c r="K42" t="s">
        <v>99</v>
      </c>
      <c r="L42">
        <v>11292476</v>
      </c>
      <c r="M42" t="s">
        <v>32</v>
      </c>
      <c r="N42">
        <v>30</v>
      </c>
      <c r="O42" t="s">
        <v>313</v>
      </c>
      <c r="P42">
        <v>10</v>
      </c>
      <c r="Q42">
        <v>0</v>
      </c>
      <c r="R42">
        <v>0</v>
      </c>
      <c r="S42">
        <v>0</v>
      </c>
      <c r="T42">
        <v>0</v>
      </c>
      <c r="U42">
        <v>0</v>
      </c>
      <c r="V42">
        <v>5044500</v>
      </c>
      <c r="W42">
        <v>504450</v>
      </c>
      <c r="X42">
        <v>5548950</v>
      </c>
      <c r="Y42">
        <v>5548950</v>
      </c>
      <c r="Z42" t="s">
        <v>571</v>
      </c>
      <c r="AA42">
        <f>IF(Z42="1900-01-00",0,'invoice_unpaid_08-06'!M42)</f>
        <v>0</v>
      </c>
      <c r="AB42" t="str">
        <f>IF(EXACT('export_inv_main_unpaid_norm (3)'!Y42,'invoice_unpaid_08-06'!O42),"ok",'invoice_unpaid_08-06'!O42)</f>
        <v>ok</v>
      </c>
    </row>
    <row r="43" spans="1:28">
      <c r="A43">
        <v>42311</v>
      </c>
      <c r="B43">
        <v>45695</v>
      </c>
      <c r="C43">
        <v>42922</v>
      </c>
      <c r="D43">
        <v>1585</v>
      </c>
      <c r="E43">
        <v>144</v>
      </c>
      <c r="F43">
        <v>205</v>
      </c>
      <c r="G43">
        <v>2</v>
      </c>
      <c r="H43" t="s">
        <v>101</v>
      </c>
      <c r="I43" t="s">
        <v>102</v>
      </c>
      <c r="J43" t="s">
        <v>101</v>
      </c>
      <c r="K43" t="s">
        <v>103</v>
      </c>
      <c r="L43">
        <v>11292489</v>
      </c>
      <c r="M43" t="s">
        <v>32</v>
      </c>
      <c r="N43">
        <v>30</v>
      </c>
      <c r="O43" t="s">
        <v>313</v>
      </c>
      <c r="P43">
        <v>10</v>
      </c>
      <c r="Q43">
        <v>13672</v>
      </c>
      <c r="R43">
        <v>1367.2</v>
      </c>
      <c r="S43">
        <v>0</v>
      </c>
      <c r="T43">
        <v>15039.2</v>
      </c>
      <c r="U43">
        <v>0</v>
      </c>
      <c r="V43">
        <v>348600</v>
      </c>
      <c r="W43">
        <v>34860</v>
      </c>
      <c r="X43">
        <v>383460</v>
      </c>
      <c r="Y43">
        <v>398499</v>
      </c>
      <c r="Z43" t="s">
        <v>575</v>
      </c>
      <c r="AA43">
        <f>IF(Z43="1900-01-00",0,'invoice_unpaid_08-06'!M43)</f>
        <v>0</v>
      </c>
      <c r="AB43" t="str">
        <f>IF(EXACT('export_inv_main_unpaid_norm (3)'!Y43,'invoice_unpaid_08-06'!O43),"ok",'invoice_unpaid_08-06'!O43)</f>
        <v>ok</v>
      </c>
    </row>
    <row r="44" spans="1:28">
      <c r="A44">
        <v>42314</v>
      </c>
      <c r="B44">
        <v>45391</v>
      </c>
      <c r="C44">
        <v>43279</v>
      </c>
      <c r="D44">
        <v>6506</v>
      </c>
      <c r="E44">
        <v>160</v>
      </c>
      <c r="F44">
        <v>205</v>
      </c>
      <c r="G44">
        <v>2</v>
      </c>
      <c r="H44" t="s">
        <v>104</v>
      </c>
      <c r="I44" t="s">
        <v>105</v>
      </c>
      <c r="J44" t="s">
        <v>104</v>
      </c>
      <c r="K44" t="s">
        <v>106</v>
      </c>
      <c r="L44">
        <v>11292492</v>
      </c>
      <c r="M44" t="s">
        <v>32</v>
      </c>
      <c r="N44">
        <v>30</v>
      </c>
      <c r="O44" t="s">
        <v>313</v>
      </c>
      <c r="P44">
        <v>10</v>
      </c>
      <c r="Q44">
        <v>0</v>
      </c>
      <c r="R44">
        <v>0</v>
      </c>
      <c r="S44">
        <v>700000</v>
      </c>
      <c r="T44">
        <v>700000</v>
      </c>
      <c r="U44">
        <v>0</v>
      </c>
      <c r="V44">
        <v>6524000</v>
      </c>
      <c r="W44">
        <v>652400</v>
      </c>
      <c r="X44">
        <v>7176400</v>
      </c>
      <c r="Y44">
        <v>7876400</v>
      </c>
      <c r="Z44" t="s">
        <v>576</v>
      </c>
      <c r="AA44">
        <f>IF(Z44="1900-01-00",0,'invoice_unpaid_08-06'!M44)</f>
        <v>7176400</v>
      </c>
      <c r="AB44" t="str">
        <f>IF(EXACT('export_inv_main_unpaid_norm (3)'!Y44,'invoice_unpaid_08-06'!O44),"ok",'invoice_unpaid_08-06'!O44)</f>
        <v>ok</v>
      </c>
    </row>
    <row r="45" spans="1:28">
      <c r="A45">
        <v>42320</v>
      </c>
      <c r="B45">
        <v>45673</v>
      </c>
      <c r="C45">
        <v>43486</v>
      </c>
      <c r="D45">
        <v>5364</v>
      </c>
      <c r="E45">
        <v>144</v>
      </c>
      <c r="F45">
        <v>636</v>
      </c>
      <c r="G45">
        <v>3</v>
      </c>
      <c r="H45" t="s">
        <v>71</v>
      </c>
      <c r="I45" t="s">
        <v>107</v>
      </c>
      <c r="J45" t="s">
        <v>71</v>
      </c>
      <c r="K45" t="s">
        <v>73</v>
      </c>
      <c r="L45">
        <v>11292498</v>
      </c>
      <c r="M45" t="s">
        <v>32</v>
      </c>
      <c r="N45">
        <v>30</v>
      </c>
      <c r="O45" t="s">
        <v>313</v>
      </c>
      <c r="P45">
        <v>10</v>
      </c>
      <c r="Q45">
        <v>105108</v>
      </c>
      <c r="R45">
        <v>10510.800000000001</v>
      </c>
      <c r="S45">
        <v>0</v>
      </c>
      <c r="T45">
        <v>115618.8</v>
      </c>
      <c r="U45">
        <v>0</v>
      </c>
      <c r="V45">
        <v>247800</v>
      </c>
      <c r="W45">
        <v>24780</v>
      </c>
      <c r="X45">
        <v>272580</v>
      </c>
      <c r="Y45">
        <v>388199</v>
      </c>
      <c r="Z45" t="s">
        <v>571</v>
      </c>
      <c r="AA45">
        <f>IF(Z45="1900-01-00",0,'invoice_unpaid_08-06'!M45)</f>
        <v>0</v>
      </c>
      <c r="AB45" t="str">
        <f>IF(EXACT('export_inv_main_unpaid_norm (3)'!Y45,'invoice_unpaid_08-06'!O45),"ok",'invoice_unpaid_08-06'!O45)</f>
        <v>ok</v>
      </c>
    </row>
    <row r="46" spans="1:28">
      <c r="A46">
        <v>42321</v>
      </c>
      <c r="B46">
        <v>45672</v>
      </c>
      <c r="C46">
        <v>43433</v>
      </c>
      <c r="D46">
        <v>5364</v>
      </c>
      <c r="E46">
        <v>144</v>
      </c>
      <c r="F46">
        <v>636</v>
      </c>
      <c r="G46">
        <v>3</v>
      </c>
      <c r="H46" t="s">
        <v>71</v>
      </c>
      <c r="I46" t="s">
        <v>108</v>
      </c>
      <c r="J46" t="s">
        <v>71</v>
      </c>
      <c r="K46" t="s">
        <v>73</v>
      </c>
      <c r="L46">
        <v>11292499</v>
      </c>
      <c r="M46" t="s">
        <v>32</v>
      </c>
      <c r="N46">
        <v>30</v>
      </c>
      <c r="O46" t="s">
        <v>313</v>
      </c>
      <c r="P46">
        <v>10</v>
      </c>
      <c r="Q46">
        <v>210216</v>
      </c>
      <c r="R46">
        <v>21021.600000000002</v>
      </c>
      <c r="S46">
        <v>0</v>
      </c>
      <c r="T46">
        <v>231237.6</v>
      </c>
      <c r="U46">
        <v>0</v>
      </c>
      <c r="V46">
        <v>495600</v>
      </c>
      <c r="W46">
        <v>49560</v>
      </c>
      <c r="X46">
        <v>545160</v>
      </c>
      <c r="Y46">
        <v>776398</v>
      </c>
      <c r="Z46" t="s">
        <v>571</v>
      </c>
      <c r="AA46">
        <f>IF(Z46="1900-01-00",0,'invoice_unpaid_08-06'!M46)</f>
        <v>0</v>
      </c>
      <c r="AB46" t="str">
        <f>IF(EXACT('export_inv_main_unpaid_norm (3)'!Y46,'invoice_unpaid_08-06'!O46),"ok",'invoice_unpaid_08-06'!O46)</f>
        <v>ok</v>
      </c>
    </row>
    <row r="47" spans="1:28">
      <c r="A47">
        <v>42322</v>
      </c>
      <c r="B47">
        <v>45645</v>
      </c>
      <c r="C47">
        <v>43435</v>
      </c>
      <c r="D47">
        <v>5364</v>
      </c>
      <c r="E47">
        <v>144</v>
      </c>
      <c r="F47">
        <v>636</v>
      </c>
      <c r="G47">
        <v>3</v>
      </c>
      <c r="H47" t="s">
        <v>71</v>
      </c>
      <c r="I47" t="s">
        <v>109</v>
      </c>
      <c r="J47" t="s">
        <v>71</v>
      </c>
      <c r="K47" t="s">
        <v>73</v>
      </c>
      <c r="L47">
        <v>11292500</v>
      </c>
      <c r="M47" t="s">
        <v>32</v>
      </c>
      <c r="N47">
        <v>30</v>
      </c>
      <c r="O47" t="s">
        <v>313</v>
      </c>
      <c r="P47">
        <v>10</v>
      </c>
      <c r="Q47">
        <v>52554</v>
      </c>
      <c r="R47">
        <v>5255.4000000000005</v>
      </c>
      <c r="S47">
        <v>0</v>
      </c>
      <c r="T47">
        <v>57809.4</v>
      </c>
      <c r="U47">
        <v>0</v>
      </c>
      <c r="V47">
        <v>123900</v>
      </c>
      <c r="W47">
        <v>12390</v>
      </c>
      <c r="X47">
        <v>136290</v>
      </c>
      <c r="Y47">
        <v>194099</v>
      </c>
      <c r="Z47" t="s">
        <v>571</v>
      </c>
      <c r="AA47">
        <f>IF(Z47="1900-01-00",0,'invoice_unpaid_08-06'!M47)</f>
        <v>0</v>
      </c>
      <c r="AB47" t="str">
        <f>IF(EXACT('export_inv_main_unpaid_norm (3)'!Y47,'invoice_unpaid_08-06'!O47),"ok",'invoice_unpaid_08-06'!O47)</f>
        <v>ok</v>
      </c>
    </row>
    <row r="48" spans="1:28">
      <c r="A48">
        <v>42323</v>
      </c>
      <c r="B48">
        <v>45644</v>
      </c>
      <c r="C48">
        <v>43434</v>
      </c>
      <c r="D48">
        <v>5364</v>
      </c>
      <c r="E48">
        <v>144</v>
      </c>
      <c r="F48">
        <v>636</v>
      </c>
      <c r="G48">
        <v>3</v>
      </c>
      <c r="H48" t="s">
        <v>71</v>
      </c>
      <c r="I48" t="s">
        <v>110</v>
      </c>
      <c r="J48" t="s">
        <v>71</v>
      </c>
      <c r="K48" t="s">
        <v>73</v>
      </c>
      <c r="L48">
        <v>11292501</v>
      </c>
      <c r="M48" t="s">
        <v>32</v>
      </c>
      <c r="N48">
        <v>30</v>
      </c>
      <c r="O48" t="s">
        <v>313</v>
      </c>
      <c r="P48">
        <v>10</v>
      </c>
      <c r="Q48">
        <v>105108</v>
      </c>
      <c r="R48">
        <v>10510.800000000001</v>
      </c>
      <c r="S48">
        <v>0</v>
      </c>
      <c r="T48">
        <v>115618.8</v>
      </c>
      <c r="U48">
        <v>0</v>
      </c>
      <c r="V48">
        <v>247800</v>
      </c>
      <c r="W48">
        <v>24780</v>
      </c>
      <c r="X48">
        <v>272580</v>
      </c>
      <c r="Y48">
        <v>388199</v>
      </c>
      <c r="Z48" t="s">
        <v>571</v>
      </c>
      <c r="AA48">
        <f>IF(Z48="1900-01-00",0,'invoice_unpaid_08-06'!M48)</f>
        <v>0</v>
      </c>
      <c r="AB48" t="str">
        <f>IF(EXACT('export_inv_main_unpaid_norm (3)'!Y48,'invoice_unpaid_08-06'!O48),"ok",'invoice_unpaid_08-06'!O48)</f>
        <v>ok</v>
      </c>
    </row>
    <row r="49" spans="1:28">
      <c r="A49">
        <v>42324</v>
      </c>
      <c r="B49">
        <v>45492</v>
      </c>
      <c r="C49">
        <v>43356</v>
      </c>
      <c r="D49">
        <v>5364</v>
      </c>
      <c r="E49">
        <v>215</v>
      </c>
      <c r="F49">
        <v>636</v>
      </c>
      <c r="G49">
        <v>3</v>
      </c>
      <c r="H49" t="s">
        <v>71</v>
      </c>
      <c r="I49" t="s">
        <v>112</v>
      </c>
      <c r="J49" t="s">
        <v>71</v>
      </c>
      <c r="K49" t="s">
        <v>73</v>
      </c>
      <c r="L49">
        <v>11292502</v>
      </c>
      <c r="M49" t="s">
        <v>32</v>
      </c>
      <c r="N49">
        <v>30</v>
      </c>
      <c r="O49" t="s">
        <v>313</v>
      </c>
      <c r="P49">
        <v>10</v>
      </c>
      <c r="Q49">
        <v>270000</v>
      </c>
      <c r="R49">
        <v>27000</v>
      </c>
      <c r="S49">
        <v>0</v>
      </c>
      <c r="T49">
        <v>297000</v>
      </c>
      <c r="U49">
        <v>0</v>
      </c>
      <c r="V49">
        <v>1134000</v>
      </c>
      <c r="W49">
        <v>113400</v>
      </c>
      <c r="X49">
        <v>1247400</v>
      </c>
      <c r="Y49">
        <v>1544400</v>
      </c>
      <c r="Z49" t="s">
        <v>571</v>
      </c>
      <c r="AA49">
        <f>IF(Z49="1900-01-00",0,'invoice_unpaid_08-06'!M49)</f>
        <v>0</v>
      </c>
      <c r="AB49" t="str">
        <f>IF(EXACT('export_inv_main_unpaid_norm (3)'!Y49,'invoice_unpaid_08-06'!O49),"ok",'invoice_unpaid_08-06'!O49)</f>
        <v>ok</v>
      </c>
    </row>
    <row r="50" spans="1:28">
      <c r="A50">
        <v>42325</v>
      </c>
      <c r="B50">
        <v>45565</v>
      </c>
      <c r="C50">
        <v>43431</v>
      </c>
      <c r="D50">
        <v>5364</v>
      </c>
      <c r="E50">
        <v>144</v>
      </c>
      <c r="F50">
        <v>636</v>
      </c>
      <c r="G50">
        <v>3</v>
      </c>
      <c r="H50" t="s">
        <v>71</v>
      </c>
      <c r="I50" t="s">
        <v>113</v>
      </c>
      <c r="J50" t="s">
        <v>71</v>
      </c>
      <c r="K50" t="s">
        <v>73</v>
      </c>
      <c r="L50">
        <v>11292503</v>
      </c>
      <c r="M50" t="s">
        <v>32</v>
      </c>
      <c r="N50">
        <v>30</v>
      </c>
      <c r="O50" t="s">
        <v>313</v>
      </c>
      <c r="P50">
        <v>10</v>
      </c>
      <c r="Q50">
        <v>270000</v>
      </c>
      <c r="R50">
        <v>27000</v>
      </c>
      <c r="S50">
        <v>0</v>
      </c>
      <c r="T50">
        <v>297000</v>
      </c>
      <c r="U50">
        <v>0</v>
      </c>
      <c r="V50">
        <v>1134000</v>
      </c>
      <c r="W50">
        <v>113400</v>
      </c>
      <c r="X50">
        <v>1247400</v>
      </c>
      <c r="Y50">
        <v>1544400</v>
      </c>
      <c r="Z50" t="s">
        <v>571</v>
      </c>
      <c r="AA50">
        <f>IF(Z50="1900-01-00",0,'invoice_unpaid_08-06'!M50)</f>
        <v>0</v>
      </c>
      <c r="AB50" t="str">
        <f>IF(EXACT('export_inv_main_unpaid_norm (3)'!Y50,'invoice_unpaid_08-06'!O50),"ok",'invoice_unpaid_08-06'!O50)</f>
        <v>ok</v>
      </c>
    </row>
    <row r="51" spans="1:28">
      <c r="A51">
        <v>42329</v>
      </c>
      <c r="B51">
        <v>45231</v>
      </c>
      <c r="C51">
        <v>43174</v>
      </c>
      <c r="D51">
        <v>5633</v>
      </c>
      <c r="E51">
        <v>167</v>
      </c>
      <c r="F51">
        <v>205</v>
      </c>
      <c r="G51">
        <v>2</v>
      </c>
      <c r="H51" t="s">
        <v>114</v>
      </c>
      <c r="I51" t="s">
        <v>115</v>
      </c>
      <c r="J51" t="s">
        <v>114</v>
      </c>
      <c r="K51" t="s">
        <v>116</v>
      </c>
      <c r="L51">
        <v>11292507</v>
      </c>
      <c r="M51" t="s">
        <v>32</v>
      </c>
      <c r="N51">
        <v>30</v>
      </c>
      <c r="O51" t="s">
        <v>313</v>
      </c>
      <c r="P51">
        <v>10</v>
      </c>
      <c r="Q51">
        <v>0</v>
      </c>
      <c r="R51">
        <v>0</v>
      </c>
      <c r="S51">
        <v>0</v>
      </c>
      <c r="T51">
        <v>0</v>
      </c>
      <c r="U51">
        <v>0</v>
      </c>
      <c r="V51">
        <v>495600</v>
      </c>
      <c r="W51">
        <v>49560</v>
      </c>
      <c r="X51">
        <v>545160</v>
      </c>
      <c r="Y51">
        <v>545160</v>
      </c>
      <c r="Z51" t="s">
        <v>577</v>
      </c>
      <c r="AA51">
        <f>IF(Z51="1900-01-00",0,'invoice_unpaid_08-06'!M51)</f>
        <v>542150</v>
      </c>
      <c r="AB51" t="str">
        <f>IF(EXACT('export_inv_main_unpaid_norm (3)'!Y51,'invoice_unpaid_08-06'!O51),"ok",'invoice_unpaid_08-06'!O51)</f>
        <v>ok</v>
      </c>
    </row>
    <row r="52" spans="1:28">
      <c r="A52">
        <v>42348</v>
      </c>
      <c r="B52">
        <v>45630</v>
      </c>
      <c r="C52">
        <v>43477</v>
      </c>
      <c r="D52">
        <v>9828</v>
      </c>
      <c r="E52">
        <v>144</v>
      </c>
      <c r="F52">
        <v>205</v>
      </c>
      <c r="G52">
        <v>2</v>
      </c>
      <c r="H52" t="s">
        <v>117</v>
      </c>
      <c r="I52" t="s">
        <v>118</v>
      </c>
      <c r="J52" t="s">
        <v>117</v>
      </c>
      <c r="K52" t="s">
        <v>119</v>
      </c>
      <c r="L52">
        <v>11292526</v>
      </c>
      <c r="M52" t="s">
        <v>32</v>
      </c>
      <c r="N52">
        <v>30</v>
      </c>
      <c r="O52" t="s">
        <v>313</v>
      </c>
      <c r="P52">
        <v>10</v>
      </c>
      <c r="Q52">
        <v>0</v>
      </c>
      <c r="R52">
        <v>0</v>
      </c>
      <c r="S52">
        <v>0</v>
      </c>
      <c r="T52">
        <v>0</v>
      </c>
      <c r="U52">
        <v>0</v>
      </c>
      <c r="V52">
        <v>5592000</v>
      </c>
      <c r="W52">
        <v>559200</v>
      </c>
      <c r="X52">
        <v>6151200</v>
      </c>
      <c r="Y52">
        <v>6151200</v>
      </c>
      <c r="Z52" t="s">
        <v>571</v>
      </c>
      <c r="AA52">
        <f>IF(Z52="1900-01-00",0,'invoice_unpaid_08-06'!M52)</f>
        <v>0</v>
      </c>
      <c r="AB52" t="str">
        <f>IF(EXACT('export_inv_main_unpaid_norm (3)'!Y52,'invoice_unpaid_08-06'!O52),"ok",'invoice_unpaid_08-06'!O52)</f>
        <v>ok</v>
      </c>
    </row>
    <row r="53" spans="1:28">
      <c r="A53">
        <v>42363</v>
      </c>
      <c r="B53">
        <v>45816</v>
      </c>
      <c r="C53">
        <v>43588</v>
      </c>
      <c r="D53">
        <v>8293</v>
      </c>
      <c r="E53">
        <v>229</v>
      </c>
      <c r="F53">
        <v>636</v>
      </c>
      <c r="G53">
        <v>3</v>
      </c>
      <c r="H53" t="s">
        <v>121</v>
      </c>
      <c r="I53" t="s">
        <v>122</v>
      </c>
      <c r="J53" t="s">
        <v>121</v>
      </c>
      <c r="L53">
        <v>11292541</v>
      </c>
      <c r="M53" t="s">
        <v>32</v>
      </c>
      <c r="N53">
        <v>7</v>
      </c>
      <c r="O53" t="s">
        <v>314</v>
      </c>
      <c r="P53">
        <v>10</v>
      </c>
      <c r="Q53">
        <v>0</v>
      </c>
      <c r="R53">
        <v>0</v>
      </c>
      <c r="S53">
        <v>0</v>
      </c>
      <c r="T53">
        <v>0</v>
      </c>
      <c r="U53">
        <v>0</v>
      </c>
      <c r="V53">
        <v>91182.05</v>
      </c>
      <c r="W53">
        <v>9118.2049999999999</v>
      </c>
      <c r="X53">
        <v>100300.255</v>
      </c>
      <c r="Y53">
        <v>100300</v>
      </c>
      <c r="Z53" t="s">
        <v>314</v>
      </c>
      <c r="AA53">
        <f>IF(Z53="1900-01-00",0,'invoice_unpaid_08-06'!M53)</f>
        <v>25741</v>
      </c>
      <c r="AB53" t="str">
        <f>IF(EXACT('export_inv_main_unpaid_norm (3)'!Y53,'invoice_unpaid_08-06'!O53),"ok",'invoice_unpaid_08-06'!O53)</f>
        <v>ok</v>
      </c>
    </row>
    <row r="54" spans="1:28">
      <c r="A54">
        <v>42404</v>
      </c>
      <c r="B54">
        <v>45810</v>
      </c>
      <c r="C54">
        <v>43623</v>
      </c>
      <c r="D54">
        <v>7800</v>
      </c>
      <c r="E54">
        <v>175</v>
      </c>
      <c r="F54">
        <v>205</v>
      </c>
      <c r="G54">
        <v>2</v>
      </c>
      <c r="H54" t="s">
        <v>124</v>
      </c>
      <c r="I54" t="s">
        <v>125</v>
      </c>
      <c r="J54" t="s">
        <v>124</v>
      </c>
      <c r="L54">
        <v>11292582</v>
      </c>
      <c r="M54" t="s">
        <v>32</v>
      </c>
      <c r="N54">
        <v>30</v>
      </c>
      <c r="O54" t="s">
        <v>315</v>
      </c>
      <c r="P54">
        <v>10</v>
      </c>
      <c r="Q54">
        <v>0</v>
      </c>
      <c r="R54">
        <v>0</v>
      </c>
      <c r="S54">
        <v>0</v>
      </c>
      <c r="T54">
        <v>0</v>
      </c>
      <c r="U54">
        <v>0</v>
      </c>
      <c r="V54">
        <v>2150400</v>
      </c>
      <c r="W54">
        <v>215040</v>
      </c>
      <c r="X54">
        <v>2365440</v>
      </c>
      <c r="Y54">
        <v>2365440</v>
      </c>
      <c r="Z54" t="s">
        <v>571</v>
      </c>
      <c r="AA54">
        <f>IF(Z54="1900-01-00",0,'invoice_unpaid_08-06'!M54)</f>
        <v>0</v>
      </c>
      <c r="AB54" t="str">
        <f>IF(EXACT('export_inv_main_unpaid_norm (3)'!Y54,'invoice_unpaid_08-06'!O54),"ok",'invoice_unpaid_08-06'!O54)</f>
        <v>ok</v>
      </c>
    </row>
    <row r="55" spans="1:28">
      <c r="A55">
        <v>42405</v>
      </c>
      <c r="B55">
        <v>45773</v>
      </c>
      <c r="C55">
        <v>43565</v>
      </c>
      <c r="D55">
        <v>7800</v>
      </c>
      <c r="E55">
        <v>175</v>
      </c>
      <c r="F55">
        <v>205</v>
      </c>
      <c r="G55">
        <v>2</v>
      </c>
      <c r="H55" t="s">
        <v>124</v>
      </c>
      <c r="I55" t="s">
        <v>125</v>
      </c>
      <c r="J55" t="s">
        <v>124</v>
      </c>
      <c r="L55">
        <v>11292583</v>
      </c>
      <c r="M55" t="s">
        <v>32</v>
      </c>
      <c r="N55">
        <v>30</v>
      </c>
      <c r="O55" t="s">
        <v>315</v>
      </c>
      <c r="P55">
        <v>10</v>
      </c>
      <c r="Q55">
        <v>0</v>
      </c>
      <c r="R55">
        <v>0</v>
      </c>
      <c r="S55">
        <v>0</v>
      </c>
      <c r="T55">
        <v>0</v>
      </c>
      <c r="U55">
        <v>0</v>
      </c>
      <c r="V55">
        <v>4135950</v>
      </c>
      <c r="W55">
        <v>413595</v>
      </c>
      <c r="X55">
        <v>4549545</v>
      </c>
      <c r="Y55">
        <v>4549545</v>
      </c>
      <c r="Z55" t="s">
        <v>571</v>
      </c>
      <c r="AA55">
        <f>IF(Z55="1900-01-00",0,'invoice_unpaid_08-06'!M55)</f>
        <v>0</v>
      </c>
      <c r="AB55" t="str">
        <f>IF(EXACT('export_inv_main_unpaid_norm (3)'!Y55,'invoice_unpaid_08-06'!O55),"ok",'invoice_unpaid_08-06'!O55)</f>
        <v>ok</v>
      </c>
    </row>
    <row r="56" spans="1:28">
      <c r="A56">
        <v>42410</v>
      </c>
      <c r="B56">
        <v>45772</v>
      </c>
      <c r="C56">
        <v>43584</v>
      </c>
      <c r="D56">
        <v>6882</v>
      </c>
      <c r="E56">
        <v>160</v>
      </c>
      <c r="F56">
        <v>205</v>
      </c>
      <c r="G56">
        <v>2</v>
      </c>
      <c r="H56" t="s">
        <v>127</v>
      </c>
      <c r="I56" t="s">
        <v>128</v>
      </c>
      <c r="J56" t="s">
        <v>127</v>
      </c>
      <c r="K56" t="s">
        <v>129</v>
      </c>
      <c r="L56">
        <v>11292588</v>
      </c>
      <c r="M56" t="s">
        <v>32</v>
      </c>
      <c r="N56">
        <v>30</v>
      </c>
      <c r="O56" t="s">
        <v>315</v>
      </c>
      <c r="P56">
        <v>10</v>
      </c>
      <c r="Q56">
        <v>0</v>
      </c>
      <c r="R56">
        <v>0</v>
      </c>
      <c r="S56">
        <v>0</v>
      </c>
      <c r="T56">
        <v>0</v>
      </c>
      <c r="U56">
        <v>0</v>
      </c>
      <c r="V56">
        <v>668500</v>
      </c>
      <c r="W56">
        <v>66850</v>
      </c>
      <c r="X56">
        <v>735350</v>
      </c>
      <c r="Y56">
        <v>735350</v>
      </c>
      <c r="Z56" t="s">
        <v>571</v>
      </c>
      <c r="AA56">
        <f>IF(Z56="1900-01-00",0,'invoice_unpaid_08-06'!M56)</f>
        <v>0</v>
      </c>
      <c r="AB56" t="str">
        <f>IF(EXACT('export_inv_main_unpaid_norm (3)'!Y56,'invoice_unpaid_08-06'!O56),"ok",'invoice_unpaid_08-06'!O56)</f>
        <v>ok</v>
      </c>
    </row>
    <row r="57" spans="1:28">
      <c r="A57">
        <v>42411</v>
      </c>
      <c r="B57">
        <v>45766</v>
      </c>
      <c r="C57">
        <v>43544</v>
      </c>
      <c r="D57">
        <v>6882</v>
      </c>
      <c r="E57">
        <v>160</v>
      </c>
      <c r="F57">
        <v>205</v>
      </c>
      <c r="G57">
        <v>2</v>
      </c>
      <c r="H57" t="s">
        <v>127</v>
      </c>
      <c r="I57" t="s">
        <v>128</v>
      </c>
      <c r="J57" t="s">
        <v>127</v>
      </c>
      <c r="K57" t="s">
        <v>129</v>
      </c>
      <c r="L57">
        <v>11292589</v>
      </c>
      <c r="M57" t="s">
        <v>32</v>
      </c>
      <c r="N57">
        <v>30</v>
      </c>
      <c r="O57" t="s">
        <v>315</v>
      </c>
      <c r="P57">
        <v>10</v>
      </c>
      <c r="Q57">
        <v>0</v>
      </c>
      <c r="R57">
        <v>0</v>
      </c>
      <c r="S57">
        <v>360000</v>
      </c>
      <c r="T57">
        <v>360000</v>
      </c>
      <c r="U57">
        <v>0</v>
      </c>
      <c r="V57">
        <v>4074000</v>
      </c>
      <c r="W57">
        <v>407400</v>
      </c>
      <c r="X57">
        <v>4481400</v>
      </c>
      <c r="Y57">
        <v>4841400</v>
      </c>
      <c r="Z57" t="s">
        <v>571</v>
      </c>
      <c r="AA57">
        <f>IF(Z57="1900-01-00",0,'invoice_unpaid_08-06'!M57)</f>
        <v>0</v>
      </c>
      <c r="AB57" t="str">
        <f>IF(EXACT('export_inv_main_unpaid_norm (3)'!Y57,'invoice_unpaid_08-06'!O57),"ok",'invoice_unpaid_08-06'!O57)</f>
        <v>ok</v>
      </c>
    </row>
    <row r="58" spans="1:28">
      <c r="A58">
        <v>42412</v>
      </c>
      <c r="B58">
        <v>45558</v>
      </c>
      <c r="C58">
        <v>43426</v>
      </c>
      <c r="D58">
        <v>203</v>
      </c>
      <c r="E58">
        <v>217</v>
      </c>
      <c r="F58">
        <v>205</v>
      </c>
      <c r="G58">
        <v>2</v>
      </c>
      <c r="H58" t="s">
        <v>132</v>
      </c>
      <c r="I58" t="s">
        <v>133</v>
      </c>
      <c r="J58" t="s">
        <v>132</v>
      </c>
      <c r="K58" t="s">
        <v>134</v>
      </c>
      <c r="L58">
        <v>11292590</v>
      </c>
      <c r="M58" t="s">
        <v>32</v>
      </c>
      <c r="N58">
        <v>30</v>
      </c>
      <c r="O58" t="s">
        <v>315</v>
      </c>
      <c r="P58">
        <v>10</v>
      </c>
      <c r="Q58">
        <v>0</v>
      </c>
      <c r="R58">
        <v>0</v>
      </c>
      <c r="S58">
        <v>0</v>
      </c>
      <c r="T58">
        <v>0</v>
      </c>
      <c r="U58">
        <v>0</v>
      </c>
      <c r="V58">
        <v>12846750</v>
      </c>
      <c r="W58">
        <v>1284675</v>
      </c>
      <c r="X58">
        <v>14131425</v>
      </c>
      <c r="Y58">
        <v>14131425</v>
      </c>
      <c r="Z58" t="s">
        <v>571</v>
      </c>
      <c r="AA58">
        <f>IF(Z58="1900-01-00",0,'invoice_unpaid_08-06'!M58)</f>
        <v>0</v>
      </c>
      <c r="AB58" t="str">
        <f>IF(EXACT('export_inv_main_unpaid_norm (3)'!Y58,'invoice_unpaid_08-06'!O58),"ok",'invoice_unpaid_08-06'!O58)</f>
        <v>ok</v>
      </c>
    </row>
    <row r="59" spans="1:28">
      <c r="A59">
        <v>42413</v>
      </c>
      <c r="B59">
        <v>45756</v>
      </c>
      <c r="C59">
        <v>43426</v>
      </c>
      <c r="D59">
        <v>203</v>
      </c>
      <c r="E59">
        <v>217</v>
      </c>
      <c r="F59">
        <v>205</v>
      </c>
      <c r="G59">
        <v>2</v>
      </c>
      <c r="H59" t="s">
        <v>132</v>
      </c>
      <c r="I59" t="s">
        <v>133</v>
      </c>
      <c r="J59" t="s">
        <v>132</v>
      </c>
      <c r="K59" t="s">
        <v>134</v>
      </c>
      <c r="L59">
        <v>11292591</v>
      </c>
      <c r="M59" t="s">
        <v>32</v>
      </c>
      <c r="N59">
        <v>30</v>
      </c>
      <c r="O59" t="s">
        <v>315</v>
      </c>
      <c r="P59">
        <v>10</v>
      </c>
      <c r="Q59">
        <v>0</v>
      </c>
      <c r="R59">
        <v>0</v>
      </c>
      <c r="S59">
        <v>0</v>
      </c>
      <c r="T59">
        <v>0</v>
      </c>
      <c r="U59">
        <v>0</v>
      </c>
      <c r="V59">
        <v>16310000</v>
      </c>
      <c r="W59">
        <v>1631000</v>
      </c>
      <c r="X59">
        <v>17941000</v>
      </c>
      <c r="Y59">
        <v>17941000</v>
      </c>
      <c r="Z59" t="s">
        <v>571</v>
      </c>
      <c r="AA59">
        <f>IF(Z59="1900-01-00",0,'invoice_unpaid_08-06'!M59)</f>
        <v>0</v>
      </c>
      <c r="AB59" t="str">
        <f>IF(EXACT('export_inv_main_unpaid_norm (3)'!Y59,'invoice_unpaid_08-06'!O59),"ok",'invoice_unpaid_08-06'!O59)</f>
        <v>ok</v>
      </c>
    </row>
    <row r="60" spans="1:28">
      <c r="A60" s="4">
        <v>42414</v>
      </c>
      <c r="B60">
        <v>45754</v>
      </c>
      <c r="C60">
        <v>43543</v>
      </c>
      <c r="D60">
        <v>6882</v>
      </c>
      <c r="E60">
        <v>160</v>
      </c>
      <c r="F60">
        <v>205</v>
      </c>
      <c r="G60">
        <v>2</v>
      </c>
      <c r="H60" t="s">
        <v>127</v>
      </c>
      <c r="I60" t="s">
        <v>136</v>
      </c>
      <c r="J60" t="s">
        <v>127</v>
      </c>
      <c r="K60" t="s">
        <v>129</v>
      </c>
      <c r="L60">
        <v>11292592</v>
      </c>
      <c r="M60" t="s">
        <v>32</v>
      </c>
      <c r="N60">
        <v>30</v>
      </c>
      <c r="O60" t="s">
        <v>315</v>
      </c>
      <c r="P60">
        <v>10</v>
      </c>
      <c r="Q60">
        <v>0</v>
      </c>
      <c r="R60">
        <v>0</v>
      </c>
      <c r="S60">
        <v>0</v>
      </c>
      <c r="T60">
        <v>0</v>
      </c>
      <c r="U60">
        <v>0</v>
      </c>
      <c r="V60">
        <v>39518850</v>
      </c>
      <c r="W60">
        <v>3951885</v>
      </c>
      <c r="X60">
        <v>43470735</v>
      </c>
      <c r="Y60">
        <v>43470735</v>
      </c>
      <c r="Z60" t="s">
        <v>571</v>
      </c>
      <c r="AA60">
        <f>IF(Z60="1900-01-00",0,'invoice_unpaid_08-06'!M60)</f>
        <v>0</v>
      </c>
      <c r="AB60" t="str">
        <f>IF(EXACT('export_inv_main_unpaid_norm (3)'!Y60,'invoice_unpaid_08-06'!O60),"ok",'invoice_unpaid_08-06'!O60)</f>
        <v>ok</v>
      </c>
    </row>
    <row r="61" spans="1:28">
      <c r="A61">
        <v>42422</v>
      </c>
      <c r="B61">
        <v>45806</v>
      </c>
      <c r="C61">
        <v>43082</v>
      </c>
      <c r="D61">
        <v>4110</v>
      </c>
      <c r="E61">
        <v>144</v>
      </c>
      <c r="F61">
        <v>205</v>
      </c>
      <c r="G61">
        <v>2</v>
      </c>
      <c r="H61" t="s">
        <v>138</v>
      </c>
      <c r="I61" t="s">
        <v>139</v>
      </c>
      <c r="J61" t="s">
        <v>138</v>
      </c>
      <c r="L61">
        <v>11292600</v>
      </c>
      <c r="M61" t="s">
        <v>32</v>
      </c>
      <c r="N61">
        <v>30</v>
      </c>
      <c r="O61" t="s">
        <v>315</v>
      </c>
      <c r="P61">
        <v>10</v>
      </c>
      <c r="Q61">
        <v>0</v>
      </c>
      <c r="R61">
        <v>0</v>
      </c>
      <c r="S61">
        <v>0</v>
      </c>
      <c r="T61">
        <v>0</v>
      </c>
      <c r="U61">
        <v>0</v>
      </c>
      <c r="V61">
        <v>2380420</v>
      </c>
      <c r="W61">
        <v>238042</v>
      </c>
      <c r="X61">
        <v>2618462</v>
      </c>
      <c r="Y61">
        <v>2618462</v>
      </c>
      <c r="Z61" t="s">
        <v>571</v>
      </c>
      <c r="AA61">
        <f>IF(Z61="1900-01-00",0,'invoice_unpaid_08-06'!M61)</f>
        <v>0</v>
      </c>
      <c r="AB61" t="str">
        <f>IF(EXACT('export_inv_main_unpaid_norm (3)'!Y61,'invoice_unpaid_08-06'!O61),"ok",'invoice_unpaid_08-06'!O61)</f>
        <v>ok</v>
      </c>
    </row>
    <row r="62" spans="1:28">
      <c r="A62">
        <v>42425</v>
      </c>
      <c r="B62">
        <v>45619</v>
      </c>
      <c r="C62">
        <v>43314</v>
      </c>
      <c r="D62">
        <v>1051</v>
      </c>
      <c r="E62">
        <v>160</v>
      </c>
      <c r="F62">
        <v>205</v>
      </c>
      <c r="G62">
        <v>2</v>
      </c>
      <c r="H62" t="s">
        <v>141</v>
      </c>
      <c r="I62" t="s">
        <v>142</v>
      </c>
      <c r="J62" t="s">
        <v>141</v>
      </c>
      <c r="K62" t="s">
        <v>143</v>
      </c>
      <c r="L62">
        <v>11292603</v>
      </c>
      <c r="M62" t="s">
        <v>32</v>
      </c>
      <c r="N62">
        <v>30</v>
      </c>
      <c r="O62" t="s">
        <v>315</v>
      </c>
      <c r="P62">
        <v>10</v>
      </c>
      <c r="Q62">
        <v>0</v>
      </c>
      <c r="R62">
        <v>0</v>
      </c>
      <c r="S62">
        <v>2178000</v>
      </c>
      <c r="T62">
        <v>2178000</v>
      </c>
      <c r="U62">
        <v>0</v>
      </c>
      <c r="V62">
        <v>18333000</v>
      </c>
      <c r="W62">
        <v>1833300</v>
      </c>
      <c r="X62">
        <v>20166300</v>
      </c>
      <c r="Y62">
        <v>22344300</v>
      </c>
      <c r="Z62" t="s">
        <v>571</v>
      </c>
      <c r="AA62">
        <f>IF(Z62="1900-01-00",0,'invoice_unpaid_08-06'!M62)</f>
        <v>0</v>
      </c>
      <c r="AB62" t="str">
        <f>IF(EXACT('export_inv_main_unpaid_norm (3)'!Y62,'invoice_unpaid_08-06'!O62),"ok",'invoice_unpaid_08-06'!O62)</f>
        <v>ok</v>
      </c>
    </row>
    <row r="63" spans="1:28">
      <c r="A63">
        <v>42440</v>
      </c>
      <c r="B63">
        <v>45586</v>
      </c>
      <c r="C63">
        <v>43437</v>
      </c>
      <c r="D63">
        <v>9198</v>
      </c>
      <c r="E63">
        <v>175</v>
      </c>
      <c r="F63">
        <v>205</v>
      </c>
      <c r="G63">
        <v>2</v>
      </c>
      <c r="H63" t="s">
        <v>145</v>
      </c>
      <c r="I63" t="s">
        <v>146</v>
      </c>
      <c r="J63" t="s">
        <v>145</v>
      </c>
      <c r="L63">
        <v>11292618</v>
      </c>
      <c r="M63" t="s">
        <v>32</v>
      </c>
      <c r="N63">
        <v>30</v>
      </c>
      <c r="O63" t="s">
        <v>315</v>
      </c>
      <c r="P63">
        <v>10</v>
      </c>
      <c r="Q63">
        <v>0</v>
      </c>
      <c r="R63">
        <v>0</v>
      </c>
      <c r="S63">
        <v>0</v>
      </c>
      <c r="T63">
        <v>0</v>
      </c>
      <c r="U63">
        <v>0</v>
      </c>
      <c r="V63">
        <v>748000</v>
      </c>
      <c r="W63">
        <v>74800</v>
      </c>
      <c r="X63">
        <v>822800</v>
      </c>
      <c r="Y63">
        <v>822800</v>
      </c>
      <c r="Z63" t="s">
        <v>571</v>
      </c>
      <c r="AA63">
        <f>IF(Z63="1900-01-00",0,'invoice_unpaid_08-06'!M63)</f>
        <v>0</v>
      </c>
      <c r="AB63" t="str">
        <f>IF(EXACT('export_inv_main_unpaid_norm (3)'!Y63,'invoice_unpaid_08-06'!O63),"ok",'invoice_unpaid_08-06'!O63)</f>
        <v>ok</v>
      </c>
    </row>
    <row r="64" spans="1:28">
      <c r="A64">
        <v>42448</v>
      </c>
      <c r="B64">
        <v>37718</v>
      </c>
      <c r="C64">
        <v>26994</v>
      </c>
      <c r="D64">
        <v>7678</v>
      </c>
      <c r="E64">
        <v>169</v>
      </c>
      <c r="F64">
        <v>636</v>
      </c>
      <c r="G64">
        <v>3</v>
      </c>
      <c r="H64" t="s">
        <v>148</v>
      </c>
      <c r="I64" t="s">
        <v>149</v>
      </c>
      <c r="J64" t="s">
        <v>148</v>
      </c>
      <c r="L64">
        <v>11292626</v>
      </c>
      <c r="M64" t="s">
        <v>32</v>
      </c>
      <c r="N64">
        <v>30</v>
      </c>
      <c r="O64" t="s">
        <v>315</v>
      </c>
      <c r="P64">
        <v>10</v>
      </c>
      <c r="Q64">
        <v>0</v>
      </c>
      <c r="R64">
        <v>0</v>
      </c>
      <c r="S64">
        <v>0</v>
      </c>
      <c r="T64">
        <v>0</v>
      </c>
      <c r="U64">
        <v>0</v>
      </c>
      <c r="V64">
        <v>814000</v>
      </c>
      <c r="W64">
        <v>81400</v>
      </c>
      <c r="X64">
        <v>895400</v>
      </c>
      <c r="Y64">
        <v>895400</v>
      </c>
      <c r="Z64" t="s">
        <v>571</v>
      </c>
      <c r="AA64">
        <f>IF(Z64="1900-01-00",0,'invoice_unpaid_08-06'!M64)</f>
        <v>0</v>
      </c>
      <c r="AB64" t="str">
        <f>IF(EXACT('export_inv_main_unpaid_norm (3)'!Y64,'invoice_unpaid_08-06'!O64),"ok",'invoice_unpaid_08-06'!O64)</f>
        <v>ok</v>
      </c>
    </row>
    <row r="65" spans="1:28">
      <c r="A65">
        <v>42449</v>
      </c>
      <c r="B65">
        <v>37717</v>
      </c>
      <c r="C65">
        <v>26993</v>
      </c>
      <c r="D65">
        <v>7678</v>
      </c>
      <c r="E65">
        <v>169</v>
      </c>
      <c r="F65">
        <v>636</v>
      </c>
      <c r="G65">
        <v>3</v>
      </c>
      <c r="H65" t="s">
        <v>148</v>
      </c>
      <c r="I65" t="s">
        <v>149</v>
      </c>
      <c r="J65" t="s">
        <v>148</v>
      </c>
      <c r="L65">
        <v>11292627</v>
      </c>
      <c r="M65" t="s">
        <v>32</v>
      </c>
      <c r="N65">
        <v>30</v>
      </c>
      <c r="O65" t="s">
        <v>315</v>
      </c>
      <c r="P65">
        <v>10</v>
      </c>
      <c r="Q65">
        <v>0</v>
      </c>
      <c r="R65">
        <v>0</v>
      </c>
      <c r="S65">
        <v>0</v>
      </c>
      <c r="T65">
        <v>0</v>
      </c>
      <c r="U65">
        <v>0</v>
      </c>
      <c r="V65">
        <v>1790600</v>
      </c>
      <c r="W65">
        <v>179060</v>
      </c>
      <c r="X65">
        <v>1969660</v>
      </c>
      <c r="Y65">
        <v>1969660</v>
      </c>
      <c r="Z65" t="s">
        <v>571</v>
      </c>
      <c r="AA65">
        <f>IF(Z65="1900-01-00",0,'invoice_unpaid_08-06'!M65)</f>
        <v>0</v>
      </c>
      <c r="AB65" t="str">
        <f>IF(EXACT('export_inv_main_unpaid_norm (3)'!Y65,'invoice_unpaid_08-06'!O65),"ok",'invoice_unpaid_08-06'!O65)</f>
        <v>ok</v>
      </c>
    </row>
    <row r="66" spans="1:28">
      <c r="A66">
        <v>42468</v>
      </c>
      <c r="B66">
        <v>45879</v>
      </c>
      <c r="C66">
        <v>43663</v>
      </c>
      <c r="D66">
        <v>7800</v>
      </c>
      <c r="E66">
        <v>175</v>
      </c>
      <c r="F66">
        <v>205</v>
      </c>
      <c r="G66">
        <v>2</v>
      </c>
      <c r="H66" t="s">
        <v>124</v>
      </c>
      <c r="I66" t="s">
        <v>125</v>
      </c>
      <c r="J66" t="s">
        <v>124</v>
      </c>
      <c r="L66">
        <v>11292645</v>
      </c>
      <c r="M66" t="s">
        <v>32</v>
      </c>
      <c r="N66">
        <v>30</v>
      </c>
      <c r="O66" t="s">
        <v>316</v>
      </c>
      <c r="P66">
        <v>10</v>
      </c>
      <c r="Q66">
        <v>0</v>
      </c>
      <c r="R66">
        <v>0</v>
      </c>
      <c r="S66">
        <v>0</v>
      </c>
      <c r="T66">
        <v>0</v>
      </c>
      <c r="U66">
        <v>0</v>
      </c>
      <c r="V66">
        <v>1075200</v>
      </c>
      <c r="W66">
        <v>107520</v>
      </c>
      <c r="X66">
        <v>1182720</v>
      </c>
      <c r="Y66">
        <v>1182720</v>
      </c>
      <c r="Z66" t="s">
        <v>571</v>
      </c>
      <c r="AA66">
        <f>IF(Z66="1900-01-00",0,'invoice_unpaid_08-06'!M66)</f>
        <v>0</v>
      </c>
      <c r="AB66" t="str">
        <f>IF(EXACT('export_inv_main_unpaid_norm (3)'!Y66,'invoice_unpaid_08-06'!O66),"ok",'invoice_unpaid_08-06'!O66)</f>
        <v>ok</v>
      </c>
    </row>
    <row r="67" spans="1:28">
      <c r="A67">
        <v>42475</v>
      </c>
      <c r="B67">
        <v>45532</v>
      </c>
      <c r="C67">
        <v>43280</v>
      </c>
      <c r="D67">
        <v>10038</v>
      </c>
      <c r="E67">
        <v>202</v>
      </c>
      <c r="F67">
        <v>205</v>
      </c>
      <c r="G67">
        <v>2</v>
      </c>
      <c r="H67" t="s">
        <v>152</v>
      </c>
      <c r="I67" t="s">
        <v>153</v>
      </c>
      <c r="J67" t="s">
        <v>152</v>
      </c>
      <c r="K67" t="s">
        <v>154</v>
      </c>
      <c r="L67">
        <v>11292652</v>
      </c>
      <c r="M67" t="s">
        <v>32</v>
      </c>
      <c r="N67">
        <v>30</v>
      </c>
      <c r="O67" t="s">
        <v>316</v>
      </c>
      <c r="P67">
        <v>10</v>
      </c>
      <c r="Q67">
        <v>0</v>
      </c>
      <c r="R67">
        <v>0</v>
      </c>
      <c r="S67">
        <v>0</v>
      </c>
      <c r="T67">
        <v>0</v>
      </c>
      <c r="U67">
        <v>0</v>
      </c>
      <c r="V67">
        <v>636300</v>
      </c>
      <c r="W67">
        <v>63630</v>
      </c>
      <c r="X67">
        <v>699930</v>
      </c>
      <c r="Y67">
        <v>699930</v>
      </c>
      <c r="Z67" t="s">
        <v>571</v>
      </c>
      <c r="AA67">
        <f>IF(Z67="1900-01-00",0,'invoice_unpaid_08-06'!M67)</f>
        <v>0</v>
      </c>
      <c r="AB67" t="str">
        <f>IF(EXACT('export_inv_main_unpaid_norm (3)'!Y67,'invoice_unpaid_08-06'!O67),"ok",'invoice_unpaid_08-06'!O67)</f>
        <v>ok</v>
      </c>
    </row>
    <row r="68" spans="1:28">
      <c r="A68">
        <v>42476</v>
      </c>
      <c r="B68">
        <v>45840</v>
      </c>
      <c r="C68">
        <v>43620</v>
      </c>
      <c r="D68">
        <v>10038</v>
      </c>
      <c r="E68">
        <v>202</v>
      </c>
      <c r="F68">
        <v>205</v>
      </c>
      <c r="G68">
        <v>2</v>
      </c>
      <c r="H68" t="s">
        <v>152</v>
      </c>
      <c r="I68" t="s">
        <v>153</v>
      </c>
      <c r="J68" t="s">
        <v>152</v>
      </c>
      <c r="K68" t="s">
        <v>154</v>
      </c>
      <c r="L68">
        <v>11292653</v>
      </c>
      <c r="M68" t="s">
        <v>32</v>
      </c>
      <c r="N68">
        <v>30</v>
      </c>
      <c r="O68" t="s">
        <v>316</v>
      </c>
      <c r="P68">
        <v>10</v>
      </c>
      <c r="Q68">
        <v>0</v>
      </c>
      <c r="R68">
        <v>0</v>
      </c>
      <c r="S68">
        <v>0</v>
      </c>
      <c r="T68">
        <v>0</v>
      </c>
      <c r="U68">
        <v>0</v>
      </c>
      <c r="V68">
        <v>3514000</v>
      </c>
      <c r="W68">
        <v>351400</v>
      </c>
      <c r="X68">
        <v>3865400</v>
      </c>
      <c r="Y68">
        <v>3865400</v>
      </c>
      <c r="Z68" t="s">
        <v>571</v>
      </c>
      <c r="AA68">
        <f>IF(Z68="1900-01-00",0,'invoice_unpaid_08-06'!M68)</f>
        <v>0</v>
      </c>
      <c r="AB68" t="str">
        <f>IF(EXACT('export_inv_main_unpaid_norm (3)'!Y68,'invoice_unpaid_08-06'!O68),"ok",'invoice_unpaid_08-06'!O68)</f>
        <v>ok</v>
      </c>
    </row>
    <row r="69" spans="1:28">
      <c r="A69">
        <v>42483</v>
      </c>
      <c r="B69">
        <v>45844</v>
      </c>
      <c r="C69">
        <v>43572</v>
      </c>
      <c r="D69">
        <v>9149</v>
      </c>
      <c r="E69">
        <v>202</v>
      </c>
      <c r="F69">
        <v>205</v>
      </c>
      <c r="G69">
        <v>2</v>
      </c>
      <c r="H69" t="s">
        <v>157</v>
      </c>
      <c r="I69" t="s">
        <v>158</v>
      </c>
      <c r="J69" t="s">
        <v>157</v>
      </c>
      <c r="L69">
        <v>11292660</v>
      </c>
      <c r="M69" t="s">
        <v>32</v>
      </c>
      <c r="N69">
        <v>30</v>
      </c>
      <c r="O69" t="s">
        <v>316</v>
      </c>
      <c r="P69">
        <v>10</v>
      </c>
      <c r="Q69">
        <v>0</v>
      </c>
      <c r="R69">
        <v>0</v>
      </c>
      <c r="S69">
        <v>0</v>
      </c>
      <c r="T69">
        <v>0</v>
      </c>
      <c r="U69">
        <v>0</v>
      </c>
      <c r="V69">
        <v>978600</v>
      </c>
      <c r="W69">
        <v>97860</v>
      </c>
      <c r="X69">
        <v>1076460</v>
      </c>
      <c r="Y69">
        <v>1076460</v>
      </c>
      <c r="Z69" t="s">
        <v>571</v>
      </c>
      <c r="AA69">
        <f>IF(Z69="1900-01-00",0,'invoice_unpaid_08-06'!M69)</f>
        <v>0</v>
      </c>
      <c r="AB69" t="str">
        <f>IF(EXACT('export_inv_main_unpaid_norm (3)'!Y69,'invoice_unpaid_08-06'!O69),"ok",'invoice_unpaid_08-06'!O69)</f>
        <v>ok</v>
      </c>
    </row>
    <row r="70" spans="1:28">
      <c r="A70">
        <v>42487</v>
      </c>
      <c r="B70">
        <v>45880</v>
      </c>
      <c r="C70">
        <v>43661</v>
      </c>
      <c r="D70">
        <v>8326</v>
      </c>
      <c r="E70">
        <v>160</v>
      </c>
      <c r="F70">
        <v>205</v>
      </c>
      <c r="G70">
        <v>2</v>
      </c>
      <c r="H70" t="s">
        <v>160</v>
      </c>
      <c r="I70" t="s">
        <v>161</v>
      </c>
      <c r="J70" t="s">
        <v>160</v>
      </c>
      <c r="L70">
        <v>11292664</v>
      </c>
      <c r="M70" t="s">
        <v>32</v>
      </c>
      <c r="N70">
        <v>30</v>
      </c>
      <c r="O70" t="s">
        <v>316</v>
      </c>
      <c r="P70">
        <v>10</v>
      </c>
      <c r="Q70">
        <v>0</v>
      </c>
      <c r="R70">
        <v>0</v>
      </c>
      <c r="S70">
        <v>0</v>
      </c>
      <c r="T70">
        <v>0</v>
      </c>
      <c r="U70">
        <v>0</v>
      </c>
      <c r="V70">
        <v>1975890</v>
      </c>
      <c r="W70">
        <v>197589</v>
      </c>
      <c r="X70">
        <v>2173479</v>
      </c>
      <c r="Y70">
        <v>2173479</v>
      </c>
      <c r="Z70" t="s">
        <v>571</v>
      </c>
      <c r="AA70">
        <f>IF(Z70="1900-01-00",0,'invoice_unpaid_08-06'!M70)</f>
        <v>0</v>
      </c>
      <c r="AB70" t="str">
        <f>IF(EXACT('export_inv_main_unpaid_norm (3)'!Y70,'invoice_unpaid_08-06'!O70),"ok",'invoice_unpaid_08-06'!O70)</f>
        <v>ok</v>
      </c>
    </row>
    <row r="71" spans="1:28">
      <c r="A71">
        <v>42503</v>
      </c>
      <c r="B71">
        <v>45891</v>
      </c>
      <c r="C71">
        <v>43137</v>
      </c>
      <c r="D71">
        <v>102</v>
      </c>
      <c r="E71">
        <v>217</v>
      </c>
      <c r="F71">
        <v>205</v>
      </c>
      <c r="G71">
        <v>2</v>
      </c>
      <c r="H71" t="s">
        <v>88</v>
      </c>
      <c r="I71" t="s">
        <v>89</v>
      </c>
      <c r="J71" t="s">
        <v>88</v>
      </c>
      <c r="K71" t="s">
        <v>90</v>
      </c>
      <c r="L71">
        <v>11292680</v>
      </c>
      <c r="M71" t="s">
        <v>32</v>
      </c>
      <c r="N71">
        <v>30</v>
      </c>
      <c r="O71" t="s">
        <v>316</v>
      </c>
      <c r="P71">
        <v>10</v>
      </c>
      <c r="Q71">
        <v>0</v>
      </c>
      <c r="R71">
        <v>0</v>
      </c>
      <c r="S71">
        <v>0</v>
      </c>
      <c r="T71">
        <v>0</v>
      </c>
      <c r="U71">
        <v>0</v>
      </c>
      <c r="V71">
        <v>10206000</v>
      </c>
      <c r="W71">
        <v>1020600</v>
      </c>
      <c r="X71">
        <v>11226600</v>
      </c>
      <c r="Y71">
        <v>11226600</v>
      </c>
      <c r="Z71" t="s">
        <v>571</v>
      </c>
      <c r="AA71">
        <f>IF(Z71="1900-01-00",0,'invoice_unpaid_08-06'!M71)</f>
        <v>0</v>
      </c>
      <c r="AB71" t="str">
        <f>IF(EXACT('export_inv_main_unpaid_norm (3)'!Y71,'invoice_unpaid_08-06'!O71),"ok",'invoice_unpaid_08-06'!O71)</f>
        <v>ok</v>
      </c>
    </row>
    <row r="72" spans="1:28">
      <c r="A72">
        <v>42504</v>
      </c>
      <c r="B72">
        <v>45709</v>
      </c>
      <c r="C72">
        <v>42743</v>
      </c>
      <c r="D72">
        <v>6677</v>
      </c>
      <c r="E72">
        <v>167</v>
      </c>
      <c r="F72">
        <v>636</v>
      </c>
      <c r="G72">
        <v>3</v>
      </c>
      <c r="H72" t="s">
        <v>92</v>
      </c>
      <c r="I72" t="s">
        <v>93</v>
      </c>
      <c r="J72" t="s">
        <v>92</v>
      </c>
      <c r="K72" t="s">
        <v>94</v>
      </c>
      <c r="L72">
        <v>11292681</v>
      </c>
      <c r="M72" t="s">
        <v>32</v>
      </c>
      <c r="N72">
        <v>30</v>
      </c>
      <c r="O72" t="s">
        <v>316</v>
      </c>
      <c r="P72">
        <v>10</v>
      </c>
      <c r="Q72">
        <v>7054</v>
      </c>
      <c r="R72">
        <v>705.40000000000009</v>
      </c>
      <c r="S72">
        <v>0</v>
      </c>
      <c r="T72">
        <v>7759.4</v>
      </c>
      <c r="U72">
        <v>0</v>
      </c>
      <c r="V72">
        <v>227637</v>
      </c>
      <c r="W72">
        <v>22763.7</v>
      </c>
      <c r="X72">
        <v>250400.7</v>
      </c>
      <c r="Y72">
        <v>258160</v>
      </c>
      <c r="Z72" t="s">
        <v>571</v>
      </c>
      <c r="AA72">
        <f>IF(Z72="1900-01-00",0,'invoice_unpaid_08-06'!M72)</f>
        <v>0</v>
      </c>
      <c r="AB72" t="str">
        <f>IF(EXACT('export_inv_main_unpaid_norm (3)'!Y72,'invoice_unpaid_08-06'!O72),"ok",'invoice_unpaid_08-06'!O72)</f>
        <v>ok</v>
      </c>
    </row>
    <row r="73" spans="1:28">
      <c r="A73">
        <v>42505</v>
      </c>
      <c r="B73">
        <v>45300</v>
      </c>
      <c r="C73">
        <v>42549</v>
      </c>
      <c r="D73">
        <v>6677</v>
      </c>
      <c r="E73">
        <v>167</v>
      </c>
      <c r="F73">
        <v>636</v>
      </c>
      <c r="G73">
        <v>3</v>
      </c>
      <c r="H73" t="s">
        <v>92</v>
      </c>
      <c r="I73" t="s">
        <v>164</v>
      </c>
      <c r="J73" t="s">
        <v>92</v>
      </c>
      <c r="K73" t="s">
        <v>94</v>
      </c>
      <c r="L73">
        <v>11292682</v>
      </c>
      <c r="M73" t="s">
        <v>32</v>
      </c>
      <c r="N73">
        <v>30</v>
      </c>
      <c r="O73" t="s">
        <v>316</v>
      </c>
      <c r="P73">
        <v>10</v>
      </c>
      <c r="Q73">
        <v>10620</v>
      </c>
      <c r="R73">
        <v>1062</v>
      </c>
      <c r="S73">
        <v>0</v>
      </c>
      <c r="T73">
        <v>11682</v>
      </c>
      <c r="U73">
        <v>0</v>
      </c>
      <c r="V73">
        <v>330911</v>
      </c>
      <c r="W73">
        <v>33091.1</v>
      </c>
      <c r="X73">
        <v>364002.1</v>
      </c>
      <c r="Y73">
        <v>375684</v>
      </c>
      <c r="Z73" t="s">
        <v>571</v>
      </c>
      <c r="AA73">
        <f>IF(Z73="1900-01-00",0,'invoice_unpaid_08-06'!M73)</f>
        <v>0</v>
      </c>
      <c r="AB73" t="str">
        <f>IF(EXACT('export_inv_main_unpaid_norm (3)'!Y73,'invoice_unpaid_08-06'!O73),"ok",'invoice_unpaid_08-06'!O73)</f>
        <v>ok</v>
      </c>
    </row>
    <row r="74" spans="1:28">
      <c r="A74">
        <v>42506</v>
      </c>
      <c r="B74">
        <v>45301</v>
      </c>
      <c r="C74">
        <v>42557</v>
      </c>
      <c r="D74">
        <v>6677</v>
      </c>
      <c r="E74">
        <v>167</v>
      </c>
      <c r="F74">
        <v>636</v>
      </c>
      <c r="G74">
        <v>3</v>
      </c>
      <c r="H74" t="s">
        <v>92</v>
      </c>
      <c r="I74" t="s">
        <v>164</v>
      </c>
      <c r="J74" t="s">
        <v>92</v>
      </c>
      <c r="K74" t="s">
        <v>94</v>
      </c>
      <c r="L74">
        <v>11292683</v>
      </c>
      <c r="M74" t="s">
        <v>32</v>
      </c>
      <c r="N74">
        <v>30</v>
      </c>
      <c r="O74" t="s">
        <v>316</v>
      </c>
      <c r="P74">
        <v>10</v>
      </c>
      <c r="Q74">
        <v>11135</v>
      </c>
      <c r="R74">
        <v>1113.5</v>
      </c>
      <c r="S74">
        <v>0</v>
      </c>
      <c r="T74">
        <v>12248.5</v>
      </c>
      <c r="U74">
        <v>0</v>
      </c>
      <c r="V74">
        <v>429090</v>
      </c>
      <c r="W74">
        <v>42909</v>
      </c>
      <c r="X74">
        <v>471999</v>
      </c>
      <c r="Y74">
        <v>484248</v>
      </c>
      <c r="Z74" t="s">
        <v>571</v>
      </c>
      <c r="AA74">
        <f>IF(Z74="1900-01-00",0,'invoice_unpaid_08-06'!M74)</f>
        <v>0</v>
      </c>
      <c r="AB74" t="str">
        <f>IF(EXACT('export_inv_main_unpaid_norm (3)'!Y74,'invoice_unpaid_08-06'!O74),"ok",'invoice_unpaid_08-06'!O74)</f>
        <v>ok</v>
      </c>
    </row>
    <row r="75" spans="1:28">
      <c r="A75">
        <v>42507</v>
      </c>
      <c r="B75">
        <v>45681</v>
      </c>
      <c r="C75">
        <v>42750</v>
      </c>
      <c r="D75">
        <v>6677</v>
      </c>
      <c r="E75">
        <v>167</v>
      </c>
      <c r="F75">
        <v>636</v>
      </c>
      <c r="G75">
        <v>3</v>
      </c>
      <c r="H75" t="s">
        <v>92</v>
      </c>
      <c r="I75" t="s">
        <v>166</v>
      </c>
      <c r="J75" t="s">
        <v>92</v>
      </c>
      <c r="K75" t="s">
        <v>94</v>
      </c>
      <c r="L75">
        <v>11292684</v>
      </c>
      <c r="M75" t="s">
        <v>32</v>
      </c>
      <c r="N75">
        <v>30</v>
      </c>
      <c r="O75" t="s">
        <v>316</v>
      </c>
      <c r="P75">
        <v>10</v>
      </c>
      <c r="Q75">
        <v>2227</v>
      </c>
      <c r="R75">
        <v>222.70000000000002</v>
      </c>
      <c r="S75">
        <v>0</v>
      </c>
      <c r="T75">
        <v>2449.6999999999998</v>
      </c>
      <c r="U75">
        <v>0</v>
      </c>
      <c r="V75">
        <v>85818</v>
      </c>
      <c r="W75">
        <v>8581.8000000000011</v>
      </c>
      <c r="X75">
        <v>94399.8</v>
      </c>
      <c r="Y75">
        <v>96850</v>
      </c>
      <c r="Z75" t="s">
        <v>571</v>
      </c>
      <c r="AA75">
        <f>IF(Z75="1900-01-00",0,'invoice_unpaid_08-06'!M75)</f>
        <v>0</v>
      </c>
      <c r="AB75" t="str">
        <f>IF(EXACT('export_inv_main_unpaid_norm (3)'!Y75,'invoice_unpaid_08-06'!O75),"ok",'invoice_unpaid_08-06'!O75)</f>
        <v>ok</v>
      </c>
    </row>
    <row r="76" spans="1:28">
      <c r="A76">
        <v>42508</v>
      </c>
      <c r="B76">
        <v>45679</v>
      </c>
      <c r="C76">
        <v>42748</v>
      </c>
      <c r="D76">
        <v>6677</v>
      </c>
      <c r="E76">
        <v>167</v>
      </c>
      <c r="F76">
        <v>636</v>
      </c>
      <c r="G76">
        <v>3</v>
      </c>
      <c r="H76" t="s">
        <v>92</v>
      </c>
      <c r="I76" t="s">
        <v>167</v>
      </c>
      <c r="J76" t="s">
        <v>92</v>
      </c>
      <c r="K76" t="s">
        <v>94</v>
      </c>
      <c r="L76">
        <v>11292685</v>
      </c>
      <c r="M76" t="s">
        <v>32</v>
      </c>
      <c r="N76">
        <v>30</v>
      </c>
      <c r="O76" t="s">
        <v>316</v>
      </c>
      <c r="P76">
        <v>10</v>
      </c>
      <c r="Q76">
        <v>1158</v>
      </c>
      <c r="R76">
        <v>115.80000000000001</v>
      </c>
      <c r="S76">
        <v>0</v>
      </c>
      <c r="T76">
        <v>1273.8</v>
      </c>
      <c r="U76">
        <v>0</v>
      </c>
      <c r="V76">
        <v>85818</v>
      </c>
      <c r="W76">
        <v>8581.8000000000011</v>
      </c>
      <c r="X76">
        <v>94399.8</v>
      </c>
      <c r="Y76">
        <v>95674</v>
      </c>
      <c r="Z76" t="s">
        <v>571</v>
      </c>
      <c r="AA76">
        <f>IF(Z76="1900-01-00",0,'invoice_unpaid_08-06'!M76)</f>
        <v>0</v>
      </c>
      <c r="AB76" t="str">
        <f>IF(EXACT('export_inv_main_unpaid_norm (3)'!Y76,'invoice_unpaid_08-06'!O76),"ok",'invoice_unpaid_08-06'!O76)</f>
        <v>ok</v>
      </c>
    </row>
    <row r="77" spans="1:28">
      <c r="A77">
        <v>42509</v>
      </c>
      <c r="B77">
        <v>45676</v>
      </c>
      <c r="C77">
        <v>42771</v>
      </c>
      <c r="D77">
        <v>6677</v>
      </c>
      <c r="E77">
        <v>167</v>
      </c>
      <c r="F77">
        <v>636</v>
      </c>
      <c r="G77">
        <v>3</v>
      </c>
      <c r="H77" t="s">
        <v>92</v>
      </c>
      <c r="I77" t="s">
        <v>168</v>
      </c>
      <c r="J77" t="s">
        <v>92</v>
      </c>
      <c r="K77" t="s">
        <v>94</v>
      </c>
      <c r="L77">
        <v>11292686</v>
      </c>
      <c r="M77" t="s">
        <v>32</v>
      </c>
      <c r="N77">
        <v>30</v>
      </c>
      <c r="O77" t="s">
        <v>316</v>
      </c>
      <c r="P77">
        <v>10</v>
      </c>
      <c r="Q77">
        <v>1158</v>
      </c>
      <c r="R77">
        <v>115.80000000000001</v>
      </c>
      <c r="S77">
        <v>0</v>
      </c>
      <c r="T77">
        <v>1273.8</v>
      </c>
      <c r="U77">
        <v>0</v>
      </c>
      <c r="V77">
        <v>85818</v>
      </c>
      <c r="W77">
        <v>8581.8000000000011</v>
      </c>
      <c r="X77">
        <v>94399.8</v>
      </c>
      <c r="Y77">
        <v>95674</v>
      </c>
      <c r="Z77" t="s">
        <v>571</v>
      </c>
      <c r="AA77">
        <f>IF(Z77="1900-01-00",0,'invoice_unpaid_08-06'!M77)</f>
        <v>0</v>
      </c>
      <c r="AB77" t="str">
        <f>IF(EXACT('export_inv_main_unpaid_norm (3)'!Y77,'invoice_unpaid_08-06'!O77),"ok",'invoice_unpaid_08-06'!O77)</f>
        <v>ok</v>
      </c>
    </row>
    <row r="78" spans="1:28">
      <c r="A78">
        <v>42510</v>
      </c>
      <c r="B78">
        <v>45680</v>
      </c>
      <c r="C78">
        <v>42765</v>
      </c>
      <c r="D78">
        <v>6677</v>
      </c>
      <c r="E78">
        <v>167</v>
      </c>
      <c r="F78">
        <v>636</v>
      </c>
      <c r="G78">
        <v>3</v>
      </c>
      <c r="H78" t="s">
        <v>92</v>
      </c>
      <c r="I78" t="s">
        <v>169</v>
      </c>
      <c r="J78" t="s">
        <v>92</v>
      </c>
      <c r="K78" t="s">
        <v>94</v>
      </c>
      <c r="L78">
        <v>11292687</v>
      </c>
      <c r="M78" t="s">
        <v>32</v>
      </c>
      <c r="N78">
        <v>30</v>
      </c>
      <c r="O78" t="s">
        <v>316</v>
      </c>
      <c r="P78">
        <v>10</v>
      </c>
      <c r="Q78">
        <v>5317</v>
      </c>
      <c r="R78">
        <v>531.70000000000005</v>
      </c>
      <c r="S78">
        <v>0</v>
      </c>
      <c r="T78">
        <v>5848.7</v>
      </c>
      <c r="U78">
        <v>0</v>
      </c>
      <c r="V78">
        <v>266182</v>
      </c>
      <c r="W78">
        <v>26618.2</v>
      </c>
      <c r="X78">
        <v>292800.2</v>
      </c>
      <c r="Y78">
        <v>298649</v>
      </c>
      <c r="Z78" t="s">
        <v>571</v>
      </c>
      <c r="AA78">
        <f>IF(Z78="1900-01-00",0,'invoice_unpaid_08-06'!M78)</f>
        <v>0</v>
      </c>
      <c r="AB78" t="str">
        <f>IF(EXACT('export_inv_main_unpaid_norm (3)'!Y78,'invoice_unpaid_08-06'!O78),"ok",'invoice_unpaid_08-06'!O78)</f>
        <v>ok</v>
      </c>
    </row>
    <row r="79" spans="1:28">
      <c r="A79">
        <v>42511</v>
      </c>
      <c r="B79">
        <v>45677</v>
      </c>
      <c r="C79">
        <v>42744</v>
      </c>
      <c r="D79">
        <v>6677</v>
      </c>
      <c r="E79">
        <v>167</v>
      </c>
      <c r="F79">
        <v>636</v>
      </c>
      <c r="G79">
        <v>3</v>
      </c>
      <c r="H79" t="s">
        <v>92</v>
      </c>
      <c r="I79" t="s">
        <v>170</v>
      </c>
      <c r="J79" t="s">
        <v>92</v>
      </c>
      <c r="K79" t="s">
        <v>94</v>
      </c>
      <c r="L79">
        <v>11292688</v>
      </c>
      <c r="M79" t="s">
        <v>32</v>
      </c>
      <c r="N79">
        <v>30</v>
      </c>
      <c r="O79" t="s">
        <v>316</v>
      </c>
      <c r="P79">
        <v>10</v>
      </c>
      <c r="Q79">
        <v>13142</v>
      </c>
      <c r="R79">
        <v>1314.2</v>
      </c>
      <c r="S79">
        <v>0</v>
      </c>
      <c r="T79">
        <v>14456.2</v>
      </c>
      <c r="U79">
        <v>0</v>
      </c>
      <c r="V79">
        <v>742545</v>
      </c>
      <c r="W79">
        <v>74254.5</v>
      </c>
      <c r="X79">
        <v>816799.5</v>
      </c>
      <c r="Y79">
        <v>831256</v>
      </c>
      <c r="Z79" t="s">
        <v>571</v>
      </c>
      <c r="AA79">
        <f>IF(Z79="1900-01-00",0,'invoice_unpaid_08-06'!M79)</f>
        <v>0</v>
      </c>
      <c r="AB79" t="str">
        <f>IF(EXACT('export_inv_main_unpaid_norm (3)'!Y79,'invoice_unpaid_08-06'!O79),"ok",'invoice_unpaid_08-06'!O79)</f>
        <v>ok</v>
      </c>
    </row>
    <row r="80" spans="1:28">
      <c r="A80">
        <v>42512</v>
      </c>
      <c r="B80">
        <v>45706</v>
      </c>
      <c r="C80">
        <v>42717</v>
      </c>
      <c r="D80">
        <v>6677</v>
      </c>
      <c r="E80">
        <v>167</v>
      </c>
      <c r="F80">
        <v>636</v>
      </c>
      <c r="G80">
        <v>3</v>
      </c>
      <c r="H80" t="s">
        <v>92</v>
      </c>
      <c r="I80" t="s">
        <v>95</v>
      </c>
      <c r="J80" t="s">
        <v>92</v>
      </c>
      <c r="K80" t="s">
        <v>94</v>
      </c>
      <c r="L80">
        <v>11292689</v>
      </c>
      <c r="M80" t="s">
        <v>32</v>
      </c>
      <c r="N80">
        <v>30</v>
      </c>
      <c r="O80" t="s">
        <v>316</v>
      </c>
      <c r="P80">
        <v>10</v>
      </c>
      <c r="Q80">
        <v>1966</v>
      </c>
      <c r="R80">
        <v>196.60000000000002</v>
      </c>
      <c r="S80">
        <v>0</v>
      </c>
      <c r="T80">
        <v>2162.6</v>
      </c>
      <c r="U80">
        <v>0</v>
      </c>
      <c r="V80">
        <v>133091</v>
      </c>
      <c r="W80">
        <v>13309.1</v>
      </c>
      <c r="X80">
        <v>146400.1</v>
      </c>
      <c r="Y80">
        <v>148563</v>
      </c>
      <c r="Z80" t="s">
        <v>571</v>
      </c>
      <c r="AA80">
        <f>IF(Z80="1900-01-00",0,'invoice_unpaid_08-06'!M80)</f>
        <v>0</v>
      </c>
      <c r="AB80" t="str">
        <f>IF(EXACT('export_inv_main_unpaid_norm (3)'!Y80,'invoice_unpaid_08-06'!O80),"ok",'invoice_unpaid_08-06'!O80)</f>
        <v>ok</v>
      </c>
    </row>
    <row r="81" spans="1:28">
      <c r="A81">
        <v>42513</v>
      </c>
      <c r="B81">
        <v>45708</v>
      </c>
      <c r="C81">
        <v>42742</v>
      </c>
      <c r="D81">
        <v>6677</v>
      </c>
      <c r="E81">
        <v>167</v>
      </c>
      <c r="F81">
        <v>636</v>
      </c>
      <c r="G81">
        <v>3</v>
      </c>
      <c r="H81" t="s">
        <v>92</v>
      </c>
      <c r="I81" t="s">
        <v>171</v>
      </c>
      <c r="J81" t="s">
        <v>92</v>
      </c>
      <c r="K81" t="s">
        <v>94</v>
      </c>
      <c r="L81">
        <v>11292690</v>
      </c>
      <c r="M81" t="s">
        <v>32</v>
      </c>
      <c r="N81">
        <v>30</v>
      </c>
      <c r="O81" t="s">
        <v>316</v>
      </c>
      <c r="P81">
        <v>10</v>
      </c>
      <c r="Q81">
        <v>11580</v>
      </c>
      <c r="R81">
        <v>1158</v>
      </c>
      <c r="S81">
        <v>0</v>
      </c>
      <c r="T81">
        <v>12738</v>
      </c>
      <c r="U81">
        <v>0</v>
      </c>
      <c r="V81">
        <v>189092</v>
      </c>
      <c r="W81">
        <v>18909.2</v>
      </c>
      <c r="X81">
        <v>208001.2</v>
      </c>
      <c r="Y81">
        <v>220739</v>
      </c>
      <c r="Z81" t="s">
        <v>571</v>
      </c>
      <c r="AA81">
        <f>IF(Z81="1900-01-00",0,'invoice_unpaid_08-06'!M81)</f>
        <v>0</v>
      </c>
      <c r="AB81" t="str">
        <f>IF(EXACT('export_inv_main_unpaid_norm (3)'!Y81,'invoice_unpaid_08-06'!O81),"ok",'invoice_unpaid_08-06'!O81)</f>
        <v>ok</v>
      </c>
    </row>
    <row r="82" spans="1:28">
      <c r="A82">
        <v>42514</v>
      </c>
      <c r="B82">
        <v>45678</v>
      </c>
      <c r="C82">
        <v>42745</v>
      </c>
      <c r="D82">
        <v>6677</v>
      </c>
      <c r="E82">
        <v>167</v>
      </c>
      <c r="F82">
        <v>636</v>
      </c>
      <c r="G82">
        <v>3</v>
      </c>
      <c r="H82" t="s">
        <v>92</v>
      </c>
      <c r="I82" t="s">
        <v>172</v>
      </c>
      <c r="J82" t="s">
        <v>92</v>
      </c>
      <c r="K82" t="s">
        <v>94</v>
      </c>
      <c r="L82">
        <v>11292691</v>
      </c>
      <c r="M82" t="s">
        <v>32</v>
      </c>
      <c r="N82">
        <v>30</v>
      </c>
      <c r="O82" t="s">
        <v>316</v>
      </c>
      <c r="P82">
        <v>10</v>
      </c>
      <c r="Q82">
        <v>7054</v>
      </c>
      <c r="R82">
        <v>705.40000000000009</v>
      </c>
      <c r="S82">
        <v>0</v>
      </c>
      <c r="T82">
        <v>7759.4</v>
      </c>
      <c r="U82">
        <v>0</v>
      </c>
      <c r="V82">
        <v>227637</v>
      </c>
      <c r="W82">
        <v>22763.7</v>
      </c>
      <c r="X82">
        <v>250400.7</v>
      </c>
      <c r="Y82">
        <v>258160</v>
      </c>
      <c r="Z82" t="s">
        <v>571</v>
      </c>
      <c r="AA82">
        <f>IF(Z82="1900-01-00",0,'invoice_unpaid_08-06'!M82)</f>
        <v>0</v>
      </c>
      <c r="AB82" t="str">
        <f>IF(EXACT('export_inv_main_unpaid_norm (3)'!Y82,'invoice_unpaid_08-06'!O82),"ok",'invoice_unpaid_08-06'!O82)</f>
        <v>ok</v>
      </c>
    </row>
    <row r="83" spans="1:28">
      <c r="A83">
        <v>42515</v>
      </c>
      <c r="B83">
        <v>45483</v>
      </c>
      <c r="C83">
        <v>42747</v>
      </c>
      <c r="D83">
        <v>6677</v>
      </c>
      <c r="E83">
        <v>167</v>
      </c>
      <c r="F83">
        <v>636</v>
      </c>
      <c r="G83">
        <v>3</v>
      </c>
      <c r="H83" t="s">
        <v>92</v>
      </c>
      <c r="I83" t="s">
        <v>173</v>
      </c>
      <c r="J83" t="s">
        <v>92</v>
      </c>
      <c r="K83" t="s">
        <v>94</v>
      </c>
      <c r="L83">
        <v>11292692</v>
      </c>
      <c r="M83" t="s">
        <v>32</v>
      </c>
      <c r="N83">
        <v>30</v>
      </c>
      <c r="O83" t="s">
        <v>316</v>
      </c>
      <c r="P83">
        <v>10</v>
      </c>
      <c r="Q83">
        <v>10912</v>
      </c>
      <c r="R83">
        <v>1091.2</v>
      </c>
      <c r="S83">
        <v>0</v>
      </c>
      <c r="T83">
        <v>12003.2</v>
      </c>
      <c r="U83">
        <v>0</v>
      </c>
      <c r="V83">
        <v>227637</v>
      </c>
      <c r="W83">
        <v>22763.7</v>
      </c>
      <c r="X83">
        <v>250400.7</v>
      </c>
      <c r="Y83">
        <v>262404</v>
      </c>
      <c r="Z83" t="s">
        <v>571</v>
      </c>
      <c r="AA83">
        <f>IF(Z83="1900-01-00",0,'invoice_unpaid_08-06'!M83)</f>
        <v>0</v>
      </c>
      <c r="AB83" t="str">
        <f>IF(EXACT('export_inv_main_unpaid_norm (3)'!Y83,'invoice_unpaid_08-06'!O83),"ok",'invoice_unpaid_08-06'!O83)</f>
        <v>ok</v>
      </c>
    </row>
    <row r="84" spans="1:28">
      <c r="A84">
        <v>42516</v>
      </c>
      <c r="B84">
        <v>45671</v>
      </c>
      <c r="C84">
        <v>42720</v>
      </c>
      <c r="D84">
        <v>6677</v>
      </c>
      <c r="E84">
        <v>167</v>
      </c>
      <c r="F84">
        <v>636</v>
      </c>
      <c r="G84">
        <v>3</v>
      </c>
      <c r="H84" t="s">
        <v>92</v>
      </c>
      <c r="I84" t="s">
        <v>174</v>
      </c>
      <c r="J84" t="s">
        <v>92</v>
      </c>
      <c r="K84" t="s">
        <v>94</v>
      </c>
      <c r="L84">
        <v>11292693</v>
      </c>
      <c r="M84" t="s">
        <v>32</v>
      </c>
      <c r="N84">
        <v>30</v>
      </c>
      <c r="O84" t="s">
        <v>316</v>
      </c>
      <c r="P84">
        <v>10</v>
      </c>
      <c r="Q84">
        <v>33046</v>
      </c>
      <c r="R84">
        <v>3304.6000000000004</v>
      </c>
      <c r="S84">
        <v>0</v>
      </c>
      <c r="T84">
        <v>36350.6</v>
      </c>
      <c r="U84">
        <v>0</v>
      </c>
      <c r="V84">
        <v>1146913</v>
      </c>
      <c r="W84">
        <v>114691.3</v>
      </c>
      <c r="X84">
        <v>1261604.3</v>
      </c>
      <c r="Y84">
        <v>1297955</v>
      </c>
      <c r="Z84" t="s">
        <v>571</v>
      </c>
      <c r="AA84">
        <f>IF(Z84="1900-01-00",0,'invoice_unpaid_08-06'!M84)</f>
        <v>0</v>
      </c>
      <c r="AB84">
        <f>IF(EXACT('export_inv_main_unpaid_norm (3)'!Y84,'invoice_unpaid_08-06'!O84),"ok",'invoice_unpaid_08-06'!O84)</f>
        <v>1563913</v>
      </c>
    </row>
    <row r="85" spans="1:28">
      <c r="A85">
        <v>42517</v>
      </c>
      <c r="B85">
        <v>45482</v>
      </c>
      <c r="C85">
        <v>42769</v>
      </c>
      <c r="D85">
        <v>6677</v>
      </c>
      <c r="E85">
        <v>167</v>
      </c>
      <c r="F85">
        <v>636</v>
      </c>
      <c r="G85">
        <v>3</v>
      </c>
      <c r="H85" t="s">
        <v>92</v>
      </c>
      <c r="I85" t="s">
        <v>175</v>
      </c>
      <c r="J85" t="s">
        <v>92</v>
      </c>
      <c r="K85" t="s">
        <v>94</v>
      </c>
      <c r="L85">
        <v>11292694</v>
      </c>
      <c r="M85" t="s">
        <v>32</v>
      </c>
      <c r="N85">
        <v>30</v>
      </c>
      <c r="O85" t="s">
        <v>316</v>
      </c>
      <c r="P85">
        <v>10</v>
      </c>
      <c r="Q85">
        <v>2227</v>
      </c>
      <c r="R85">
        <v>222.70000000000002</v>
      </c>
      <c r="S85">
        <v>0</v>
      </c>
      <c r="T85">
        <v>2449.6999999999998</v>
      </c>
      <c r="U85">
        <v>0</v>
      </c>
      <c r="V85">
        <v>85818</v>
      </c>
      <c r="W85">
        <v>8581.8000000000011</v>
      </c>
      <c r="X85">
        <v>94399.8</v>
      </c>
      <c r="Y85">
        <v>96850</v>
      </c>
      <c r="Z85" t="s">
        <v>571</v>
      </c>
      <c r="AA85">
        <f>IF(Z85="1900-01-00",0,'invoice_unpaid_08-06'!M85)</f>
        <v>0</v>
      </c>
      <c r="AB85" t="str">
        <f>IF(EXACT('export_inv_main_unpaid_norm (3)'!Y85,'invoice_unpaid_08-06'!O85),"ok",'invoice_unpaid_08-06'!O85)</f>
        <v>ok</v>
      </c>
    </row>
    <row r="86" spans="1:28">
      <c r="A86">
        <v>42518</v>
      </c>
      <c r="B86">
        <v>45145</v>
      </c>
      <c r="C86">
        <v>42766</v>
      </c>
      <c r="D86">
        <v>6677</v>
      </c>
      <c r="E86">
        <v>167</v>
      </c>
      <c r="F86">
        <v>636</v>
      </c>
      <c r="G86">
        <v>3</v>
      </c>
      <c r="H86" t="s">
        <v>92</v>
      </c>
      <c r="I86" t="s">
        <v>176</v>
      </c>
      <c r="J86" t="s">
        <v>92</v>
      </c>
      <c r="K86" t="s">
        <v>94</v>
      </c>
      <c r="L86">
        <v>11292695</v>
      </c>
      <c r="M86" t="s">
        <v>32</v>
      </c>
      <c r="N86">
        <v>30</v>
      </c>
      <c r="O86" t="s">
        <v>316</v>
      </c>
      <c r="P86">
        <v>10</v>
      </c>
      <c r="Q86">
        <v>4351</v>
      </c>
      <c r="R86">
        <v>435.1</v>
      </c>
      <c r="S86">
        <v>0</v>
      </c>
      <c r="T86">
        <v>4786.1000000000004</v>
      </c>
      <c r="U86">
        <v>0</v>
      </c>
      <c r="V86">
        <v>218909</v>
      </c>
      <c r="W86">
        <v>21890.9</v>
      </c>
      <c r="X86">
        <v>240799.9</v>
      </c>
      <c r="Y86">
        <v>245586</v>
      </c>
      <c r="Z86" t="s">
        <v>571</v>
      </c>
      <c r="AA86">
        <f>IF(Z86="1900-01-00",0,'invoice_unpaid_08-06'!M86)</f>
        <v>0</v>
      </c>
      <c r="AB86" t="str">
        <f>IF(EXACT('export_inv_main_unpaid_norm (3)'!Y86,'invoice_unpaid_08-06'!O86),"ok",'invoice_unpaid_08-06'!O86)</f>
        <v>ok</v>
      </c>
    </row>
    <row r="87" spans="1:28">
      <c r="A87">
        <v>42519</v>
      </c>
      <c r="B87">
        <v>45298</v>
      </c>
      <c r="C87">
        <v>42749</v>
      </c>
      <c r="D87">
        <v>6677</v>
      </c>
      <c r="E87">
        <v>167</v>
      </c>
      <c r="F87">
        <v>636</v>
      </c>
      <c r="G87">
        <v>3</v>
      </c>
      <c r="H87" t="s">
        <v>92</v>
      </c>
      <c r="I87" t="s">
        <v>177</v>
      </c>
      <c r="J87" t="s">
        <v>92</v>
      </c>
      <c r="K87" t="s">
        <v>94</v>
      </c>
      <c r="L87">
        <v>11292696</v>
      </c>
      <c r="M87" t="s">
        <v>32</v>
      </c>
      <c r="N87">
        <v>30</v>
      </c>
      <c r="O87" t="s">
        <v>316</v>
      </c>
      <c r="P87">
        <v>10</v>
      </c>
      <c r="Q87">
        <v>1158</v>
      </c>
      <c r="R87">
        <v>115.80000000000001</v>
      </c>
      <c r="S87">
        <v>0</v>
      </c>
      <c r="T87">
        <v>1273.8</v>
      </c>
      <c r="U87">
        <v>0</v>
      </c>
      <c r="V87">
        <v>85818</v>
      </c>
      <c r="W87">
        <v>8581.8000000000011</v>
      </c>
      <c r="X87">
        <v>94399.8</v>
      </c>
      <c r="Y87">
        <v>95674</v>
      </c>
      <c r="Z87" t="s">
        <v>571</v>
      </c>
      <c r="AA87">
        <f>IF(Z87="1900-01-00",0,'invoice_unpaid_08-06'!M87)</f>
        <v>0</v>
      </c>
      <c r="AB87" t="str">
        <f>IF(EXACT('export_inv_main_unpaid_norm (3)'!Y87,'invoice_unpaid_08-06'!O87),"ok",'invoice_unpaid_08-06'!O87)</f>
        <v>ok</v>
      </c>
    </row>
    <row r="88" spans="1:28">
      <c r="A88">
        <v>42544</v>
      </c>
      <c r="B88">
        <v>46013</v>
      </c>
      <c r="C88">
        <v>43748</v>
      </c>
      <c r="D88">
        <v>1585</v>
      </c>
      <c r="E88">
        <v>144</v>
      </c>
      <c r="F88">
        <v>205</v>
      </c>
      <c r="G88">
        <v>2</v>
      </c>
      <c r="H88" t="s">
        <v>101</v>
      </c>
      <c r="I88" t="s">
        <v>179</v>
      </c>
      <c r="J88" t="s">
        <v>101</v>
      </c>
      <c r="K88" t="s">
        <v>103</v>
      </c>
      <c r="L88">
        <v>11292721</v>
      </c>
      <c r="M88" t="s">
        <v>32</v>
      </c>
      <c r="N88">
        <v>30</v>
      </c>
      <c r="O88" t="s">
        <v>317</v>
      </c>
      <c r="P88">
        <v>10</v>
      </c>
      <c r="Q88">
        <v>698160</v>
      </c>
      <c r="R88">
        <v>69816</v>
      </c>
      <c r="S88">
        <v>0</v>
      </c>
      <c r="T88">
        <v>767976</v>
      </c>
      <c r="U88">
        <v>0</v>
      </c>
      <c r="V88">
        <v>17253600</v>
      </c>
      <c r="W88">
        <v>1725360</v>
      </c>
      <c r="X88">
        <v>18978960</v>
      </c>
      <c r="Y88">
        <v>19746936</v>
      </c>
      <c r="Z88" t="s">
        <v>571</v>
      </c>
      <c r="AA88">
        <f>IF(Z88="1900-01-00",0,'invoice_unpaid_08-06'!M88)</f>
        <v>0</v>
      </c>
      <c r="AB88" t="str">
        <f>IF(EXACT('export_inv_main_unpaid_norm (3)'!Y88,'invoice_unpaid_08-06'!O88),"ok",'invoice_unpaid_08-06'!O88)</f>
        <v>ok</v>
      </c>
    </row>
    <row r="89" spans="1:28">
      <c r="A89">
        <v>42545</v>
      </c>
      <c r="B89">
        <v>45945</v>
      </c>
      <c r="C89">
        <v>43555</v>
      </c>
      <c r="D89">
        <v>1585</v>
      </c>
      <c r="E89">
        <v>175</v>
      </c>
      <c r="F89">
        <v>205</v>
      </c>
      <c r="G89">
        <v>2</v>
      </c>
      <c r="H89" t="s">
        <v>101</v>
      </c>
      <c r="I89" t="s">
        <v>102</v>
      </c>
      <c r="J89" t="s">
        <v>101</v>
      </c>
      <c r="K89" t="s">
        <v>103</v>
      </c>
      <c r="L89">
        <v>11292722</v>
      </c>
      <c r="M89" t="s">
        <v>32</v>
      </c>
      <c r="N89">
        <v>30</v>
      </c>
      <c r="O89" t="s">
        <v>317</v>
      </c>
      <c r="P89">
        <v>10</v>
      </c>
      <c r="Q89">
        <v>30000</v>
      </c>
      <c r="R89">
        <v>3000</v>
      </c>
      <c r="S89">
        <v>0</v>
      </c>
      <c r="T89">
        <v>33000</v>
      </c>
      <c r="U89">
        <v>0</v>
      </c>
      <c r="V89">
        <v>2870000</v>
      </c>
      <c r="W89">
        <v>287000</v>
      </c>
      <c r="X89">
        <v>3157000</v>
      </c>
      <c r="Y89">
        <v>3190000</v>
      </c>
      <c r="Z89" t="s">
        <v>571</v>
      </c>
      <c r="AA89">
        <f>IF(Z89="1900-01-00",0,'invoice_unpaid_08-06'!M89)</f>
        <v>0</v>
      </c>
      <c r="AB89" t="str">
        <f>IF(EXACT('export_inv_main_unpaid_norm (3)'!Y89,'invoice_unpaid_08-06'!O89),"ok",'invoice_unpaid_08-06'!O89)</f>
        <v>ok</v>
      </c>
    </row>
    <row r="90" spans="1:28">
      <c r="A90">
        <v>42546</v>
      </c>
      <c r="B90">
        <v>45944</v>
      </c>
      <c r="C90">
        <v>43555</v>
      </c>
      <c r="D90">
        <v>1585</v>
      </c>
      <c r="E90">
        <v>175</v>
      </c>
      <c r="F90">
        <v>205</v>
      </c>
      <c r="G90">
        <v>2</v>
      </c>
      <c r="H90" t="s">
        <v>101</v>
      </c>
      <c r="I90" t="s">
        <v>102</v>
      </c>
      <c r="J90" t="s">
        <v>101</v>
      </c>
      <c r="K90" t="s">
        <v>103</v>
      </c>
      <c r="L90">
        <v>11292723</v>
      </c>
      <c r="M90" t="s">
        <v>32</v>
      </c>
      <c r="N90">
        <v>30</v>
      </c>
      <c r="O90" t="s">
        <v>317</v>
      </c>
      <c r="P90">
        <v>10</v>
      </c>
      <c r="Q90">
        <v>30000</v>
      </c>
      <c r="R90">
        <v>3000</v>
      </c>
      <c r="S90">
        <v>0</v>
      </c>
      <c r="T90">
        <v>33000</v>
      </c>
      <c r="U90">
        <v>0</v>
      </c>
      <c r="V90">
        <v>2870000</v>
      </c>
      <c r="W90">
        <v>287000</v>
      </c>
      <c r="X90">
        <v>3157000</v>
      </c>
      <c r="Y90">
        <v>3190000</v>
      </c>
      <c r="Z90" t="s">
        <v>571</v>
      </c>
      <c r="AA90">
        <f>IF(Z90="1900-01-00",0,'invoice_unpaid_08-06'!M90)</f>
        <v>0</v>
      </c>
      <c r="AB90" t="str">
        <f>IF(EXACT('export_inv_main_unpaid_norm (3)'!Y90,'invoice_unpaid_08-06'!O90),"ok",'invoice_unpaid_08-06'!O90)</f>
        <v>ok</v>
      </c>
    </row>
    <row r="91" spans="1:28">
      <c r="A91" s="4">
        <v>42547</v>
      </c>
      <c r="B91">
        <v>45901</v>
      </c>
      <c r="C91">
        <v>43518</v>
      </c>
      <c r="D91">
        <v>1585</v>
      </c>
      <c r="E91">
        <v>144</v>
      </c>
      <c r="F91">
        <v>205</v>
      </c>
      <c r="G91">
        <v>2</v>
      </c>
      <c r="H91" t="s">
        <v>101</v>
      </c>
      <c r="I91" t="s">
        <v>102</v>
      </c>
      <c r="J91" t="s">
        <v>101</v>
      </c>
      <c r="K91" t="s">
        <v>103</v>
      </c>
      <c r="L91">
        <v>11292724</v>
      </c>
      <c r="M91" t="s">
        <v>32</v>
      </c>
      <c r="N91">
        <v>30</v>
      </c>
      <c r="O91" t="s">
        <v>317</v>
      </c>
      <c r="P91">
        <v>10</v>
      </c>
      <c r="Q91">
        <v>648690</v>
      </c>
      <c r="R91">
        <v>64869</v>
      </c>
      <c r="S91">
        <v>0</v>
      </c>
      <c r="T91">
        <v>713559</v>
      </c>
      <c r="U91">
        <v>0</v>
      </c>
      <c r="V91">
        <v>20587000</v>
      </c>
      <c r="W91">
        <v>2058700</v>
      </c>
      <c r="X91">
        <v>22645700</v>
      </c>
      <c r="Y91">
        <v>23359259</v>
      </c>
      <c r="Z91" t="s">
        <v>571</v>
      </c>
      <c r="AA91">
        <f>IF(Z91="1900-01-00",0,'invoice_unpaid_08-06'!M91)</f>
        <v>0</v>
      </c>
      <c r="AB91" t="str">
        <f>IF(EXACT('export_inv_main_unpaid_norm (3)'!Y91,'invoice_unpaid_08-06'!O91),"ok",'invoice_unpaid_08-06'!O91)</f>
        <v>ok</v>
      </c>
    </row>
    <row r="92" spans="1:28">
      <c r="A92">
        <v>42548</v>
      </c>
      <c r="B92">
        <v>45898</v>
      </c>
      <c r="C92">
        <v>43660</v>
      </c>
      <c r="D92">
        <v>1585</v>
      </c>
      <c r="E92">
        <v>144</v>
      </c>
      <c r="F92">
        <v>205</v>
      </c>
      <c r="G92">
        <v>2</v>
      </c>
      <c r="H92" t="s">
        <v>101</v>
      </c>
      <c r="I92" t="s">
        <v>102</v>
      </c>
      <c r="J92" t="s">
        <v>101</v>
      </c>
      <c r="K92" t="s">
        <v>103</v>
      </c>
      <c r="L92">
        <v>11292725</v>
      </c>
      <c r="M92" t="s">
        <v>32</v>
      </c>
      <c r="N92">
        <v>30</v>
      </c>
      <c r="O92" t="s">
        <v>317</v>
      </c>
      <c r="P92">
        <v>10</v>
      </c>
      <c r="Q92">
        <v>1163600</v>
      </c>
      <c r="R92">
        <v>116360</v>
      </c>
      <c r="S92">
        <v>0</v>
      </c>
      <c r="T92">
        <v>1279960</v>
      </c>
      <c r="U92">
        <v>0</v>
      </c>
      <c r="V92">
        <v>29050000</v>
      </c>
      <c r="W92">
        <v>2905000</v>
      </c>
      <c r="X92">
        <v>31955000</v>
      </c>
      <c r="Y92">
        <v>33234960</v>
      </c>
      <c r="Z92" t="s">
        <v>571</v>
      </c>
      <c r="AA92">
        <f>IF(Z92="1900-01-00",0,'invoice_unpaid_08-06'!M92)</f>
        <v>0</v>
      </c>
      <c r="AB92" t="str">
        <f>IF(EXACT('export_inv_main_unpaid_norm (3)'!Y92,'invoice_unpaid_08-06'!O92),"ok",'invoice_unpaid_08-06'!O92)</f>
        <v>ok</v>
      </c>
    </row>
    <row r="93" spans="1:28">
      <c r="A93">
        <v>42549</v>
      </c>
      <c r="B93">
        <v>46029</v>
      </c>
      <c r="C93">
        <v>43749</v>
      </c>
      <c r="D93">
        <v>3</v>
      </c>
      <c r="E93">
        <v>217</v>
      </c>
      <c r="F93">
        <v>205</v>
      </c>
      <c r="G93">
        <v>2</v>
      </c>
      <c r="H93" t="s">
        <v>97</v>
      </c>
      <c r="I93" t="s">
        <v>98</v>
      </c>
      <c r="J93" t="s">
        <v>97</v>
      </c>
      <c r="K93" t="s">
        <v>99</v>
      </c>
      <c r="L93">
        <v>11292726</v>
      </c>
      <c r="M93" t="s">
        <v>32</v>
      </c>
      <c r="N93">
        <v>30</v>
      </c>
      <c r="O93" t="s">
        <v>317</v>
      </c>
      <c r="P93">
        <v>10</v>
      </c>
      <c r="Q93">
        <v>0</v>
      </c>
      <c r="R93">
        <v>0</v>
      </c>
      <c r="S93">
        <v>0</v>
      </c>
      <c r="T93">
        <v>0</v>
      </c>
      <c r="U93">
        <v>0</v>
      </c>
      <c r="V93">
        <v>716800</v>
      </c>
      <c r="W93">
        <v>71680</v>
      </c>
      <c r="X93">
        <v>788480</v>
      </c>
      <c r="Y93">
        <v>788480</v>
      </c>
      <c r="Z93" t="s">
        <v>571</v>
      </c>
      <c r="AA93">
        <f>IF(Z93="1900-01-00",0,'invoice_unpaid_08-06'!M93)</f>
        <v>0</v>
      </c>
      <c r="AB93" t="str">
        <f>IF(EXACT('export_inv_main_unpaid_norm (3)'!Y93,'invoice_unpaid_08-06'!O93),"ok",'invoice_unpaid_08-06'!O93)</f>
        <v>ok</v>
      </c>
    </row>
    <row r="94" spans="1:28">
      <c r="A94">
        <v>42550</v>
      </c>
      <c r="B94">
        <v>45987</v>
      </c>
      <c r="C94">
        <v>43733</v>
      </c>
      <c r="D94">
        <v>3</v>
      </c>
      <c r="E94">
        <v>217</v>
      </c>
      <c r="F94">
        <v>205</v>
      </c>
      <c r="G94">
        <v>2</v>
      </c>
      <c r="H94" t="s">
        <v>97</v>
      </c>
      <c r="I94" t="s">
        <v>98</v>
      </c>
      <c r="J94" t="s">
        <v>97</v>
      </c>
      <c r="K94" t="s">
        <v>99</v>
      </c>
      <c r="L94">
        <v>11292727</v>
      </c>
      <c r="M94" t="s">
        <v>32</v>
      </c>
      <c r="N94">
        <v>30</v>
      </c>
      <c r="O94" t="s">
        <v>317</v>
      </c>
      <c r="P94">
        <v>10</v>
      </c>
      <c r="Q94">
        <v>0</v>
      </c>
      <c r="R94">
        <v>0</v>
      </c>
      <c r="S94">
        <v>0</v>
      </c>
      <c r="T94">
        <v>0</v>
      </c>
      <c r="U94">
        <v>0</v>
      </c>
      <c r="V94">
        <v>4171776</v>
      </c>
      <c r="W94">
        <v>417177.60000000003</v>
      </c>
      <c r="X94">
        <v>4588953.5999999996</v>
      </c>
      <c r="Y94">
        <v>4588954</v>
      </c>
      <c r="Z94" t="s">
        <v>571</v>
      </c>
      <c r="AA94">
        <f>IF(Z94="1900-01-00",0,'invoice_unpaid_08-06'!M94)</f>
        <v>0</v>
      </c>
      <c r="AB94" t="str">
        <f>IF(EXACT('export_inv_main_unpaid_norm (3)'!Y94,'invoice_unpaid_08-06'!O94),"ok",'invoice_unpaid_08-06'!O94)</f>
        <v>ok</v>
      </c>
    </row>
    <row r="95" spans="1:28">
      <c r="A95">
        <v>42551</v>
      </c>
      <c r="B95">
        <v>45976</v>
      </c>
      <c r="C95">
        <v>43519</v>
      </c>
      <c r="D95">
        <v>3</v>
      </c>
      <c r="E95">
        <v>217</v>
      </c>
      <c r="F95">
        <v>205</v>
      </c>
      <c r="G95">
        <v>2</v>
      </c>
      <c r="H95" t="s">
        <v>97</v>
      </c>
      <c r="I95" t="s">
        <v>98</v>
      </c>
      <c r="J95" t="s">
        <v>97</v>
      </c>
      <c r="K95" t="s">
        <v>99</v>
      </c>
      <c r="L95">
        <v>11292728</v>
      </c>
      <c r="M95" t="s">
        <v>32</v>
      </c>
      <c r="N95">
        <v>30</v>
      </c>
      <c r="O95" t="s">
        <v>317</v>
      </c>
      <c r="P95">
        <v>10</v>
      </c>
      <c r="Q95">
        <v>0</v>
      </c>
      <c r="R95">
        <v>0</v>
      </c>
      <c r="S95">
        <v>0</v>
      </c>
      <c r="T95">
        <v>0</v>
      </c>
      <c r="U95">
        <v>0</v>
      </c>
      <c r="V95">
        <v>931000</v>
      </c>
      <c r="W95">
        <v>93100</v>
      </c>
      <c r="X95">
        <v>1024100</v>
      </c>
      <c r="Y95">
        <v>1024100</v>
      </c>
      <c r="Z95" t="s">
        <v>571</v>
      </c>
      <c r="AA95">
        <f>IF(Z95="1900-01-00",0,'invoice_unpaid_08-06'!M95)</f>
        <v>0</v>
      </c>
      <c r="AB95" t="str">
        <f>IF(EXACT('export_inv_main_unpaid_norm (3)'!Y95,'invoice_unpaid_08-06'!O95),"ok",'invoice_unpaid_08-06'!O95)</f>
        <v>ok</v>
      </c>
    </row>
    <row r="96" spans="1:28">
      <c r="A96">
        <v>42552</v>
      </c>
      <c r="B96">
        <v>45975</v>
      </c>
      <c r="C96">
        <v>43624</v>
      </c>
      <c r="D96">
        <v>3</v>
      </c>
      <c r="E96">
        <v>217</v>
      </c>
      <c r="F96">
        <v>205</v>
      </c>
      <c r="G96">
        <v>2</v>
      </c>
      <c r="H96" t="s">
        <v>97</v>
      </c>
      <c r="I96" t="s">
        <v>98</v>
      </c>
      <c r="J96" t="s">
        <v>97</v>
      </c>
      <c r="K96" t="s">
        <v>99</v>
      </c>
      <c r="L96">
        <v>11292729</v>
      </c>
      <c r="M96" t="s">
        <v>32</v>
      </c>
      <c r="N96">
        <v>30</v>
      </c>
      <c r="O96" t="s">
        <v>317</v>
      </c>
      <c r="P96">
        <v>10</v>
      </c>
      <c r="Q96">
        <v>0</v>
      </c>
      <c r="R96">
        <v>0</v>
      </c>
      <c r="S96">
        <v>0</v>
      </c>
      <c r="T96">
        <v>0</v>
      </c>
      <c r="U96">
        <v>0</v>
      </c>
      <c r="V96">
        <v>590100</v>
      </c>
      <c r="W96">
        <v>59010</v>
      </c>
      <c r="X96">
        <v>649110</v>
      </c>
      <c r="Y96">
        <v>649110</v>
      </c>
      <c r="Z96" t="s">
        <v>571</v>
      </c>
      <c r="AA96">
        <f>IF(Z96="1900-01-00",0,'invoice_unpaid_08-06'!M96)</f>
        <v>0</v>
      </c>
      <c r="AB96" t="str">
        <f>IF(EXACT('export_inv_main_unpaid_norm (3)'!Y96,'invoice_unpaid_08-06'!O96),"ok",'invoice_unpaid_08-06'!O96)</f>
        <v>ok</v>
      </c>
    </row>
    <row r="97" spans="1:28">
      <c r="A97" s="4">
        <v>42553</v>
      </c>
      <c r="B97">
        <v>45941</v>
      </c>
      <c r="C97">
        <v>43561</v>
      </c>
      <c r="D97">
        <v>5627</v>
      </c>
      <c r="E97">
        <v>175</v>
      </c>
      <c r="F97">
        <v>205</v>
      </c>
      <c r="G97">
        <v>2</v>
      </c>
      <c r="H97" t="s">
        <v>185</v>
      </c>
      <c r="I97" t="s">
        <v>186</v>
      </c>
      <c r="J97" t="s">
        <v>185</v>
      </c>
      <c r="K97" t="s">
        <v>187</v>
      </c>
      <c r="L97">
        <v>11292730</v>
      </c>
      <c r="M97" t="s">
        <v>32</v>
      </c>
      <c r="N97">
        <v>30</v>
      </c>
      <c r="O97" t="s">
        <v>317</v>
      </c>
      <c r="P97">
        <v>10</v>
      </c>
      <c r="Q97">
        <v>0</v>
      </c>
      <c r="R97">
        <v>0</v>
      </c>
      <c r="S97">
        <v>0</v>
      </c>
      <c r="T97">
        <v>0</v>
      </c>
      <c r="U97">
        <v>0</v>
      </c>
      <c r="V97">
        <v>15271200</v>
      </c>
      <c r="W97">
        <v>1527120</v>
      </c>
      <c r="X97">
        <v>16798320</v>
      </c>
      <c r="Y97">
        <v>16798320</v>
      </c>
      <c r="Z97" t="s">
        <v>571</v>
      </c>
      <c r="AA97">
        <f>IF(Z97="1900-01-00",0,'invoice_unpaid_08-06'!M97)</f>
        <v>0</v>
      </c>
      <c r="AB97" t="str">
        <f>IF(EXACT('export_inv_main_unpaid_norm (3)'!Y97,'invoice_unpaid_08-06'!O97),"ok",'invoice_unpaid_08-06'!O97)</f>
        <v>ok</v>
      </c>
    </row>
    <row r="98" spans="1:28">
      <c r="A98" s="4">
        <v>42554</v>
      </c>
      <c r="B98">
        <v>45940</v>
      </c>
      <c r="C98">
        <v>43561</v>
      </c>
      <c r="D98">
        <v>5627</v>
      </c>
      <c r="E98">
        <v>175</v>
      </c>
      <c r="F98">
        <v>205</v>
      </c>
      <c r="G98">
        <v>2</v>
      </c>
      <c r="H98" t="s">
        <v>185</v>
      </c>
      <c r="I98" t="s">
        <v>186</v>
      </c>
      <c r="J98" t="s">
        <v>185</v>
      </c>
      <c r="K98" t="s">
        <v>187</v>
      </c>
      <c r="L98">
        <v>11292731</v>
      </c>
      <c r="M98" t="s">
        <v>32</v>
      </c>
      <c r="N98">
        <v>30</v>
      </c>
      <c r="O98" t="s">
        <v>317</v>
      </c>
      <c r="P98">
        <v>10</v>
      </c>
      <c r="Q98">
        <v>0</v>
      </c>
      <c r="R98">
        <v>0</v>
      </c>
      <c r="S98">
        <v>0</v>
      </c>
      <c r="T98">
        <v>0</v>
      </c>
      <c r="U98">
        <v>0</v>
      </c>
      <c r="V98">
        <v>45813600</v>
      </c>
      <c r="W98">
        <v>4581360</v>
      </c>
      <c r="X98">
        <v>50394960</v>
      </c>
      <c r="Y98">
        <v>50394960</v>
      </c>
      <c r="Z98" t="s">
        <v>571</v>
      </c>
      <c r="AA98">
        <f>IF(Z98="1900-01-00",0,'invoice_unpaid_08-06'!M98)</f>
        <v>0</v>
      </c>
      <c r="AB98" t="str">
        <f>IF(EXACT('export_inv_main_unpaid_norm (3)'!Y98,'invoice_unpaid_08-06'!O98),"ok",'invoice_unpaid_08-06'!O98)</f>
        <v>ok</v>
      </c>
    </row>
    <row r="99" spans="1:28">
      <c r="A99">
        <v>42558</v>
      </c>
      <c r="B99">
        <v>46033</v>
      </c>
      <c r="C99">
        <v>43751</v>
      </c>
      <c r="D99">
        <v>7800</v>
      </c>
      <c r="E99">
        <v>175</v>
      </c>
      <c r="F99">
        <v>205</v>
      </c>
      <c r="G99">
        <v>2</v>
      </c>
      <c r="H99" t="s">
        <v>124</v>
      </c>
      <c r="I99" t="s">
        <v>125</v>
      </c>
      <c r="J99" t="s">
        <v>124</v>
      </c>
      <c r="L99">
        <v>11292735</v>
      </c>
      <c r="M99" t="s">
        <v>32</v>
      </c>
      <c r="N99">
        <v>30</v>
      </c>
      <c r="O99" t="s">
        <v>317</v>
      </c>
      <c r="P99">
        <v>10</v>
      </c>
      <c r="Q99">
        <v>0</v>
      </c>
      <c r="R99">
        <v>0</v>
      </c>
      <c r="S99">
        <v>0</v>
      </c>
      <c r="T99">
        <v>0</v>
      </c>
      <c r="U99">
        <v>0</v>
      </c>
      <c r="V99">
        <v>12299000</v>
      </c>
      <c r="W99">
        <v>1229900</v>
      </c>
      <c r="X99">
        <v>13528900</v>
      </c>
      <c r="Y99">
        <v>13528900</v>
      </c>
      <c r="Z99" t="s">
        <v>571</v>
      </c>
      <c r="AA99">
        <f>IF(Z99="1900-01-00",0,'invoice_unpaid_08-06'!M99)</f>
        <v>0</v>
      </c>
      <c r="AB99" t="str">
        <f>IF(EXACT('export_inv_main_unpaid_norm (3)'!Y99,'invoice_unpaid_08-06'!O99),"ok",'invoice_unpaid_08-06'!O99)</f>
        <v>ok</v>
      </c>
    </row>
    <row r="100" spans="1:28">
      <c r="A100">
        <v>42559</v>
      </c>
      <c r="B100">
        <v>45956</v>
      </c>
      <c r="C100">
        <v>43692</v>
      </c>
      <c r="D100">
        <v>7800</v>
      </c>
      <c r="E100">
        <v>175</v>
      </c>
      <c r="F100">
        <v>205</v>
      </c>
      <c r="G100">
        <v>2</v>
      </c>
      <c r="H100" t="s">
        <v>124</v>
      </c>
      <c r="I100" t="s">
        <v>125</v>
      </c>
      <c r="J100" t="s">
        <v>124</v>
      </c>
      <c r="L100">
        <v>11292736</v>
      </c>
      <c r="M100" t="s">
        <v>32</v>
      </c>
      <c r="N100">
        <v>30</v>
      </c>
      <c r="O100" t="s">
        <v>317</v>
      </c>
      <c r="P100">
        <v>10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5271000</v>
      </c>
      <c r="W100">
        <v>527100</v>
      </c>
      <c r="X100">
        <v>5798100</v>
      </c>
      <c r="Y100">
        <v>5798100</v>
      </c>
      <c r="Z100" t="s">
        <v>571</v>
      </c>
      <c r="AA100">
        <f>IF(Z100="1900-01-00",0,'invoice_unpaid_08-06'!M100)</f>
        <v>0</v>
      </c>
      <c r="AB100" t="str">
        <f>IF(EXACT('export_inv_main_unpaid_norm (3)'!Y100,'invoice_unpaid_08-06'!O100),"ok",'invoice_unpaid_08-06'!O100)</f>
        <v>ok</v>
      </c>
    </row>
    <row r="101" spans="1:28">
      <c r="A101">
        <v>42560</v>
      </c>
      <c r="B101">
        <v>45920</v>
      </c>
      <c r="C101">
        <v>43692</v>
      </c>
      <c r="D101">
        <v>7800</v>
      </c>
      <c r="E101">
        <v>175</v>
      </c>
      <c r="F101">
        <v>205</v>
      </c>
      <c r="G101">
        <v>2</v>
      </c>
      <c r="H101" t="s">
        <v>124</v>
      </c>
      <c r="I101" t="s">
        <v>125</v>
      </c>
      <c r="J101" t="s">
        <v>124</v>
      </c>
      <c r="L101">
        <v>11292737</v>
      </c>
      <c r="M101" t="s">
        <v>32</v>
      </c>
      <c r="N101">
        <v>30</v>
      </c>
      <c r="O101" t="s">
        <v>317</v>
      </c>
      <c r="P101">
        <v>10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1792000</v>
      </c>
      <c r="W101">
        <v>179200</v>
      </c>
      <c r="X101">
        <v>1971200</v>
      </c>
      <c r="Y101">
        <v>1971200</v>
      </c>
      <c r="Z101" t="s">
        <v>571</v>
      </c>
      <c r="AA101">
        <f>IF(Z101="1900-01-00",0,'invoice_unpaid_08-06'!M101)</f>
        <v>0</v>
      </c>
      <c r="AB101" t="str">
        <f>IF(EXACT('export_inv_main_unpaid_norm (3)'!Y101,'invoice_unpaid_08-06'!O101),"ok",'invoice_unpaid_08-06'!O101)</f>
        <v>ok</v>
      </c>
    </row>
    <row r="102" spans="1:28">
      <c r="A102">
        <v>42566</v>
      </c>
      <c r="B102">
        <v>44605</v>
      </c>
      <c r="C102">
        <v>42586</v>
      </c>
      <c r="D102">
        <v>5222</v>
      </c>
      <c r="E102">
        <v>167</v>
      </c>
      <c r="F102">
        <v>205</v>
      </c>
      <c r="G102">
        <v>2</v>
      </c>
      <c r="H102" t="s">
        <v>190</v>
      </c>
      <c r="I102" t="s">
        <v>191</v>
      </c>
      <c r="J102" t="s">
        <v>190</v>
      </c>
      <c r="K102" t="s">
        <v>192</v>
      </c>
      <c r="L102">
        <v>11292743</v>
      </c>
      <c r="M102" t="s">
        <v>32</v>
      </c>
      <c r="N102">
        <v>30</v>
      </c>
      <c r="O102" t="s">
        <v>317</v>
      </c>
      <c r="P102">
        <v>10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3761184</v>
      </c>
      <c r="W102">
        <v>376118.4</v>
      </c>
      <c r="X102">
        <v>4137302.4</v>
      </c>
      <c r="Y102">
        <v>4137302</v>
      </c>
      <c r="Z102" t="s">
        <v>571</v>
      </c>
      <c r="AA102">
        <f>IF(Z102="1900-01-00",0,'invoice_unpaid_08-06'!M102)</f>
        <v>0</v>
      </c>
      <c r="AB102" t="str">
        <f>IF(EXACT('export_inv_main_unpaid_norm (3)'!Y102,'invoice_unpaid_08-06'!O102),"ok",'invoice_unpaid_08-06'!O102)</f>
        <v>ok</v>
      </c>
    </row>
    <row r="103" spans="1:28">
      <c r="A103">
        <v>42567</v>
      </c>
      <c r="B103">
        <v>44340</v>
      </c>
      <c r="C103">
        <v>42361</v>
      </c>
      <c r="D103">
        <v>9672</v>
      </c>
      <c r="E103">
        <v>167</v>
      </c>
      <c r="F103">
        <v>205</v>
      </c>
      <c r="G103">
        <v>2</v>
      </c>
      <c r="H103" t="s">
        <v>194</v>
      </c>
      <c r="I103" t="s">
        <v>195</v>
      </c>
      <c r="J103" t="s">
        <v>194</v>
      </c>
      <c r="K103" t="s">
        <v>196</v>
      </c>
      <c r="L103">
        <v>11292744</v>
      </c>
      <c r="M103" t="s">
        <v>32</v>
      </c>
      <c r="N103">
        <v>30</v>
      </c>
      <c r="O103" t="s">
        <v>317</v>
      </c>
      <c r="P103">
        <v>10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189000</v>
      </c>
      <c r="W103">
        <v>18900</v>
      </c>
      <c r="X103">
        <v>207900</v>
      </c>
      <c r="Y103">
        <v>207900</v>
      </c>
      <c r="Z103" t="s">
        <v>571</v>
      </c>
      <c r="AA103">
        <f>IF(Z103="1900-01-00",0,'invoice_unpaid_08-06'!M103)</f>
        <v>0</v>
      </c>
      <c r="AB103" t="str">
        <f>IF(EXACT('export_inv_main_unpaid_norm (3)'!Y103,'invoice_unpaid_08-06'!O103),"ok",'invoice_unpaid_08-06'!O103)</f>
        <v>ok</v>
      </c>
    </row>
    <row r="104" spans="1:28">
      <c r="A104">
        <v>42568</v>
      </c>
      <c r="B104">
        <v>43856</v>
      </c>
      <c r="C104">
        <v>41619</v>
      </c>
      <c r="D104">
        <v>9853</v>
      </c>
      <c r="E104">
        <v>167</v>
      </c>
      <c r="F104">
        <v>205</v>
      </c>
      <c r="G104">
        <v>2</v>
      </c>
      <c r="H104" t="s">
        <v>197</v>
      </c>
      <c r="I104" t="s">
        <v>198</v>
      </c>
      <c r="J104" t="s">
        <v>197</v>
      </c>
      <c r="K104" t="s">
        <v>199</v>
      </c>
      <c r="L104">
        <v>11292745</v>
      </c>
      <c r="M104" t="s">
        <v>32</v>
      </c>
      <c r="N104">
        <v>30</v>
      </c>
      <c r="O104" t="s">
        <v>317</v>
      </c>
      <c r="P104">
        <v>10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1134000</v>
      </c>
      <c r="W104">
        <v>113400</v>
      </c>
      <c r="X104">
        <v>1247400</v>
      </c>
      <c r="Y104">
        <v>1247400</v>
      </c>
      <c r="Z104" t="s">
        <v>571</v>
      </c>
      <c r="AA104">
        <f>IF(Z104="1900-01-00",0,'invoice_unpaid_08-06'!M104)</f>
        <v>0</v>
      </c>
      <c r="AB104" t="str">
        <f>IF(EXACT('export_inv_main_unpaid_norm (3)'!Y104,'invoice_unpaid_08-06'!O104),"ok",'invoice_unpaid_08-06'!O104)</f>
        <v>ok</v>
      </c>
    </row>
    <row r="105" spans="1:28">
      <c r="A105">
        <v>42574</v>
      </c>
      <c r="B105">
        <v>45942</v>
      </c>
      <c r="C105">
        <v>43707</v>
      </c>
      <c r="D105">
        <v>4080</v>
      </c>
      <c r="E105">
        <v>175</v>
      </c>
      <c r="F105">
        <v>205</v>
      </c>
      <c r="G105">
        <v>2</v>
      </c>
      <c r="H105" t="s">
        <v>201</v>
      </c>
      <c r="I105" t="s">
        <v>202</v>
      </c>
      <c r="J105" t="s">
        <v>201</v>
      </c>
      <c r="L105">
        <v>11292751</v>
      </c>
      <c r="M105" t="s">
        <v>32</v>
      </c>
      <c r="N105">
        <v>30</v>
      </c>
      <c r="O105" t="s">
        <v>317</v>
      </c>
      <c r="P105">
        <v>10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1759345</v>
      </c>
      <c r="W105">
        <v>175934.5</v>
      </c>
      <c r="X105">
        <v>1935279.5</v>
      </c>
      <c r="Y105">
        <v>1935280</v>
      </c>
      <c r="Z105" t="s">
        <v>571</v>
      </c>
      <c r="AA105">
        <f>IF(Z105="1900-01-00",0,'invoice_unpaid_08-06'!M105)</f>
        <v>0</v>
      </c>
      <c r="AB105" t="str">
        <f>IF(EXACT('export_inv_main_unpaid_norm (3)'!Y105,'invoice_unpaid_08-06'!O105),"ok",'invoice_unpaid_08-06'!O105)</f>
        <v>ok</v>
      </c>
    </row>
    <row r="106" spans="1:28">
      <c r="A106">
        <v>42575</v>
      </c>
      <c r="B106">
        <v>45953</v>
      </c>
      <c r="C106">
        <v>43719</v>
      </c>
      <c r="D106">
        <v>4110</v>
      </c>
      <c r="E106">
        <v>144</v>
      </c>
      <c r="F106">
        <v>205</v>
      </c>
      <c r="G106">
        <v>2</v>
      </c>
      <c r="H106" t="s">
        <v>138</v>
      </c>
      <c r="I106" t="s">
        <v>204</v>
      </c>
      <c r="J106" t="s">
        <v>138</v>
      </c>
      <c r="L106">
        <v>11292752</v>
      </c>
      <c r="M106" t="s">
        <v>32</v>
      </c>
      <c r="N106">
        <v>30</v>
      </c>
      <c r="O106" t="s">
        <v>317</v>
      </c>
      <c r="P106">
        <v>10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9879450</v>
      </c>
      <c r="W106">
        <v>987945</v>
      </c>
      <c r="X106">
        <v>10867395</v>
      </c>
      <c r="Y106">
        <v>10867395</v>
      </c>
      <c r="Z106" t="s">
        <v>571</v>
      </c>
      <c r="AA106">
        <f>IF(Z106="1900-01-00",0,'invoice_unpaid_08-06'!M106)</f>
        <v>0</v>
      </c>
      <c r="AB106" t="str">
        <f>IF(EXACT('export_inv_main_unpaid_norm (3)'!Y106,'invoice_unpaid_08-06'!O106),"ok",'invoice_unpaid_08-06'!O106)</f>
        <v>ok</v>
      </c>
    </row>
    <row r="107" spans="1:28">
      <c r="A107">
        <v>42581</v>
      </c>
      <c r="B107">
        <v>45926</v>
      </c>
      <c r="C107">
        <v>43687</v>
      </c>
      <c r="D107">
        <v>9198</v>
      </c>
      <c r="E107">
        <v>175</v>
      </c>
      <c r="F107">
        <v>205</v>
      </c>
      <c r="G107">
        <v>2</v>
      </c>
      <c r="H107" t="s">
        <v>145</v>
      </c>
      <c r="I107" t="s">
        <v>146</v>
      </c>
      <c r="J107" t="s">
        <v>145</v>
      </c>
      <c r="L107">
        <v>11292758</v>
      </c>
      <c r="M107" t="s">
        <v>32</v>
      </c>
      <c r="N107">
        <v>30</v>
      </c>
      <c r="O107" t="s">
        <v>317</v>
      </c>
      <c r="P107">
        <v>10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702800</v>
      </c>
      <c r="W107">
        <v>70280</v>
      </c>
      <c r="X107">
        <v>773080</v>
      </c>
      <c r="Y107">
        <v>773080</v>
      </c>
      <c r="Z107" t="s">
        <v>571</v>
      </c>
      <c r="AA107">
        <f>IF(Z107="1900-01-00",0,'invoice_unpaid_08-06'!M107)</f>
        <v>0</v>
      </c>
      <c r="AB107" t="str">
        <f>IF(EXACT('export_inv_main_unpaid_norm (3)'!Y107,'invoice_unpaid_08-06'!O107),"ok",'invoice_unpaid_08-06'!O107)</f>
        <v>ok</v>
      </c>
    </row>
    <row r="108" spans="1:28">
      <c r="A108">
        <v>42582</v>
      </c>
      <c r="B108">
        <v>45939</v>
      </c>
      <c r="C108">
        <v>43693</v>
      </c>
      <c r="D108">
        <v>9138</v>
      </c>
      <c r="E108">
        <v>175</v>
      </c>
      <c r="F108">
        <v>205</v>
      </c>
      <c r="G108">
        <v>2</v>
      </c>
      <c r="H108" t="s">
        <v>207</v>
      </c>
      <c r="I108" t="s">
        <v>208</v>
      </c>
      <c r="J108" t="s">
        <v>207</v>
      </c>
      <c r="L108">
        <v>11292759</v>
      </c>
      <c r="M108" t="s">
        <v>32</v>
      </c>
      <c r="N108">
        <v>30</v>
      </c>
      <c r="O108" t="s">
        <v>317</v>
      </c>
      <c r="P108">
        <v>10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885500</v>
      </c>
      <c r="W108">
        <v>88550</v>
      </c>
      <c r="X108">
        <v>974050</v>
      </c>
      <c r="Y108">
        <v>974050</v>
      </c>
      <c r="Z108" t="s">
        <v>571</v>
      </c>
      <c r="AA108">
        <f>IF(Z108="1900-01-00",0,'invoice_unpaid_08-06'!M108)</f>
        <v>0</v>
      </c>
      <c r="AB108" t="str">
        <f>IF(EXACT('export_inv_main_unpaid_norm (3)'!Y108,'invoice_unpaid_08-06'!O108),"ok",'invoice_unpaid_08-06'!O108)</f>
        <v>ok</v>
      </c>
    </row>
    <row r="109" spans="1:28">
      <c r="A109">
        <v>42584</v>
      </c>
      <c r="B109">
        <v>45995</v>
      </c>
      <c r="C109">
        <v>43712</v>
      </c>
      <c r="D109">
        <v>5364</v>
      </c>
      <c r="E109">
        <v>144</v>
      </c>
      <c r="F109">
        <v>636</v>
      </c>
      <c r="G109">
        <v>3</v>
      </c>
      <c r="H109" t="s">
        <v>71</v>
      </c>
      <c r="I109" t="s">
        <v>74</v>
      </c>
      <c r="J109" t="s">
        <v>71</v>
      </c>
      <c r="K109" t="s">
        <v>73</v>
      </c>
      <c r="L109">
        <v>11292761</v>
      </c>
      <c r="M109" t="s">
        <v>32</v>
      </c>
      <c r="N109">
        <v>30</v>
      </c>
      <c r="O109" t="s">
        <v>317</v>
      </c>
      <c r="P109">
        <v>10</v>
      </c>
      <c r="Q109">
        <v>105108</v>
      </c>
      <c r="R109">
        <v>10510.800000000001</v>
      </c>
      <c r="S109">
        <v>115600</v>
      </c>
      <c r="T109">
        <v>231218.8</v>
      </c>
      <c r="U109">
        <v>0</v>
      </c>
      <c r="V109">
        <v>247800</v>
      </c>
      <c r="W109">
        <v>24780</v>
      </c>
      <c r="X109">
        <v>272580</v>
      </c>
      <c r="Y109">
        <v>503799</v>
      </c>
      <c r="Z109" t="s">
        <v>571</v>
      </c>
      <c r="AA109">
        <f>IF(Z109="1900-01-00",0,'invoice_unpaid_08-06'!M109)</f>
        <v>0</v>
      </c>
      <c r="AB109">
        <f>IF(EXACT('export_inv_main_unpaid_norm (3)'!Y109,'invoice_unpaid_08-06'!O109),"ok",'invoice_unpaid_08-06'!O109)</f>
        <v>503780</v>
      </c>
    </row>
    <row r="110" spans="1:28">
      <c r="A110">
        <v>42585</v>
      </c>
      <c r="B110">
        <v>45986</v>
      </c>
      <c r="C110">
        <v>43730</v>
      </c>
      <c r="D110">
        <v>5364</v>
      </c>
      <c r="E110">
        <v>239</v>
      </c>
      <c r="F110">
        <v>636</v>
      </c>
      <c r="G110">
        <v>3</v>
      </c>
      <c r="H110" t="s">
        <v>71</v>
      </c>
      <c r="I110" t="s">
        <v>108</v>
      </c>
      <c r="J110" t="s">
        <v>71</v>
      </c>
      <c r="K110" t="s">
        <v>73</v>
      </c>
      <c r="L110">
        <v>11292762</v>
      </c>
      <c r="M110" t="s">
        <v>32</v>
      </c>
      <c r="N110">
        <v>30</v>
      </c>
      <c r="O110" t="s">
        <v>317</v>
      </c>
      <c r="P110">
        <v>10</v>
      </c>
      <c r="Q110">
        <v>105108</v>
      </c>
      <c r="R110">
        <v>10510.800000000001</v>
      </c>
      <c r="S110">
        <v>0</v>
      </c>
      <c r="T110">
        <v>115618.8</v>
      </c>
      <c r="U110">
        <v>0</v>
      </c>
      <c r="V110">
        <v>247800</v>
      </c>
      <c r="W110">
        <v>24780</v>
      </c>
      <c r="X110">
        <v>272580</v>
      </c>
      <c r="Y110">
        <v>388199</v>
      </c>
      <c r="Z110" t="s">
        <v>571</v>
      </c>
      <c r="AA110">
        <f>IF(Z110="1900-01-00",0,'invoice_unpaid_08-06'!M110)</f>
        <v>0</v>
      </c>
      <c r="AB110" t="str">
        <f>IF(EXACT('export_inv_main_unpaid_norm (3)'!Y110,'invoice_unpaid_08-06'!O110),"ok",'invoice_unpaid_08-06'!O110)</f>
        <v>ok</v>
      </c>
    </row>
    <row r="111" spans="1:28">
      <c r="A111">
        <v>42586</v>
      </c>
      <c r="B111">
        <v>45983</v>
      </c>
      <c r="C111">
        <v>43690</v>
      </c>
      <c r="D111">
        <v>5364</v>
      </c>
      <c r="E111">
        <v>144</v>
      </c>
      <c r="F111">
        <v>636</v>
      </c>
      <c r="G111">
        <v>3</v>
      </c>
      <c r="H111" t="s">
        <v>71</v>
      </c>
      <c r="I111" t="s">
        <v>209</v>
      </c>
      <c r="J111" t="s">
        <v>71</v>
      </c>
      <c r="K111" t="s">
        <v>73</v>
      </c>
      <c r="L111">
        <v>11292763</v>
      </c>
      <c r="M111" t="s">
        <v>32</v>
      </c>
      <c r="N111">
        <v>30</v>
      </c>
      <c r="O111" t="s">
        <v>317</v>
      </c>
      <c r="P111">
        <v>10</v>
      </c>
      <c r="Q111">
        <v>270000</v>
      </c>
      <c r="R111">
        <v>27000</v>
      </c>
      <c r="S111">
        <v>0</v>
      </c>
      <c r="T111">
        <v>297000</v>
      </c>
      <c r="U111">
        <v>0</v>
      </c>
      <c r="V111">
        <v>1134000</v>
      </c>
      <c r="W111">
        <v>113400</v>
      </c>
      <c r="X111">
        <v>1247400</v>
      </c>
      <c r="Y111">
        <v>1544400</v>
      </c>
      <c r="Z111" t="s">
        <v>571</v>
      </c>
      <c r="AA111">
        <f>IF(Z111="1900-01-00",0,'invoice_unpaid_08-06'!M111)</f>
        <v>0</v>
      </c>
      <c r="AB111" t="str">
        <f>IF(EXACT('export_inv_main_unpaid_norm (3)'!Y111,'invoice_unpaid_08-06'!O111),"ok",'invoice_unpaid_08-06'!O111)</f>
        <v>ok</v>
      </c>
    </row>
    <row r="112" spans="1:28">
      <c r="A112">
        <v>42618</v>
      </c>
      <c r="B112">
        <v>46078</v>
      </c>
      <c r="C112">
        <v>43748</v>
      </c>
      <c r="D112">
        <v>1585</v>
      </c>
      <c r="E112">
        <v>144</v>
      </c>
      <c r="F112">
        <v>205</v>
      </c>
      <c r="G112">
        <v>2</v>
      </c>
      <c r="H112" t="s">
        <v>101</v>
      </c>
      <c r="I112" t="s">
        <v>179</v>
      </c>
      <c r="J112" t="s">
        <v>101</v>
      </c>
      <c r="K112" t="s">
        <v>103</v>
      </c>
      <c r="L112">
        <v>11292795</v>
      </c>
      <c r="M112" t="s">
        <v>32</v>
      </c>
      <c r="N112">
        <v>30</v>
      </c>
      <c r="O112" t="s">
        <v>318</v>
      </c>
      <c r="P112">
        <v>10</v>
      </c>
      <c r="Q112">
        <v>40728</v>
      </c>
      <c r="R112">
        <v>4072.8</v>
      </c>
      <c r="S112">
        <v>0</v>
      </c>
      <c r="T112">
        <v>44800.800000000003</v>
      </c>
      <c r="U112">
        <v>0</v>
      </c>
      <c r="V112">
        <v>2657200</v>
      </c>
      <c r="W112">
        <v>265720</v>
      </c>
      <c r="X112">
        <v>2922920</v>
      </c>
      <c r="Y112">
        <v>2967721</v>
      </c>
      <c r="Z112" t="s">
        <v>571</v>
      </c>
      <c r="AA112">
        <f>IF(Z112="1900-01-00",0,'invoice_unpaid_08-06'!M112)</f>
        <v>0</v>
      </c>
      <c r="AB112" t="str">
        <f>IF(EXACT('export_inv_main_unpaid_norm (3)'!Y112,'invoice_unpaid_08-06'!O112),"ok",'invoice_unpaid_08-06'!O112)</f>
        <v>ok</v>
      </c>
    </row>
    <row r="113" spans="1:28">
      <c r="A113">
        <v>42619</v>
      </c>
      <c r="B113">
        <v>46024</v>
      </c>
      <c r="C113">
        <v>43758</v>
      </c>
      <c r="D113">
        <v>1585</v>
      </c>
      <c r="E113">
        <v>144</v>
      </c>
      <c r="F113">
        <v>205</v>
      </c>
      <c r="G113">
        <v>2</v>
      </c>
      <c r="H113" t="s">
        <v>101</v>
      </c>
      <c r="I113" t="s">
        <v>179</v>
      </c>
      <c r="J113" t="s">
        <v>101</v>
      </c>
      <c r="K113" t="s">
        <v>103</v>
      </c>
      <c r="L113">
        <v>11292796</v>
      </c>
      <c r="M113" t="s">
        <v>32</v>
      </c>
      <c r="N113">
        <v>30</v>
      </c>
      <c r="O113" t="s">
        <v>318</v>
      </c>
      <c r="P113">
        <v>10</v>
      </c>
      <c r="Q113">
        <v>1163600</v>
      </c>
      <c r="R113">
        <v>116360</v>
      </c>
      <c r="S113">
        <v>0</v>
      </c>
      <c r="T113">
        <v>1279960</v>
      </c>
      <c r="U113">
        <v>0</v>
      </c>
      <c r="V113">
        <v>29050000</v>
      </c>
      <c r="W113">
        <v>2905000</v>
      </c>
      <c r="X113">
        <v>31955000</v>
      </c>
      <c r="Y113">
        <v>33234960</v>
      </c>
      <c r="Z113" t="s">
        <v>571</v>
      </c>
      <c r="AA113">
        <f>IF(Z113="1900-01-00",0,'invoice_unpaid_08-06'!M113)</f>
        <v>0</v>
      </c>
      <c r="AB113" t="str">
        <f>IF(EXACT('export_inv_main_unpaid_norm (3)'!Y113,'invoice_unpaid_08-06'!O113),"ok",'invoice_unpaid_08-06'!O113)</f>
        <v>ok</v>
      </c>
    </row>
    <row r="114" spans="1:28">
      <c r="A114">
        <v>42621</v>
      </c>
      <c r="B114">
        <v>46038</v>
      </c>
      <c r="C114">
        <v>43772</v>
      </c>
      <c r="D114">
        <v>3</v>
      </c>
      <c r="E114">
        <v>217</v>
      </c>
      <c r="F114">
        <v>205</v>
      </c>
      <c r="G114">
        <v>2</v>
      </c>
      <c r="H114" t="s">
        <v>97</v>
      </c>
      <c r="I114" t="s">
        <v>98</v>
      </c>
      <c r="J114" t="s">
        <v>97</v>
      </c>
      <c r="K114" t="s">
        <v>99</v>
      </c>
      <c r="L114">
        <v>11292798</v>
      </c>
      <c r="M114" t="s">
        <v>32</v>
      </c>
      <c r="N114">
        <v>30</v>
      </c>
      <c r="O114" t="s">
        <v>318</v>
      </c>
      <c r="P114">
        <v>10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1433600</v>
      </c>
      <c r="W114">
        <v>143360</v>
      </c>
      <c r="X114">
        <v>1576960</v>
      </c>
      <c r="Y114">
        <v>1576960</v>
      </c>
      <c r="Z114" t="s">
        <v>571</v>
      </c>
      <c r="AA114">
        <f>IF(Z114="1900-01-00",0,'invoice_unpaid_08-06'!M114)</f>
        <v>0</v>
      </c>
      <c r="AB114" t="str">
        <f>IF(EXACT('export_inv_main_unpaid_norm (3)'!Y114,'invoice_unpaid_08-06'!O114),"ok",'invoice_unpaid_08-06'!O114)</f>
        <v>ok</v>
      </c>
    </row>
    <row r="115" spans="1:28">
      <c r="A115" s="4">
        <v>42623</v>
      </c>
      <c r="B115">
        <v>45961</v>
      </c>
      <c r="C115">
        <v>43726</v>
      </c>
      <c r="D115">
        <v>6506</v>
      </c>
      <c r="E115">
        <v>160</v>
      </c>
      <c r="F115">
        <v>205</v>
      </c>
      <c r="G115">
        <v>2</v>
      </c>
      <c r="H115" t="s">
        <v>104</v>
      </c>
      <c r="I115" t="s">
        <v>105</v>
      </c>
      <c r="J115" t="s">
        <v>104</v>
      </c>
      <c r="K115" t="s">
        <v>106</v>
      </c>
      <c r="L115">
        <v>11292800</v>
      </c>
      <c r="M115" t="s">
        <v>32</v>
      </c>
      <c r="N115">
        <v>30</v>
      </c>
      <c r="O115" t="s">
        <v>318</v>
      </c>
      <c r="P115">
        <v>10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30464000</v>
      </c>
      <c r="W115">
        <v>3046400</v>
      </c>
      <c r="X115">
        <v>33510400</v>
      </c>
      <c r="Y115">
        <v>33510400</v>
      </c>
      <c r="Z115" t="s">
        <v>571</v>
      </c>
      <c r="AA115">
        <f>IF(Z115="1900-01-00",0,'invoice_unpaid_08-06'!M115)</f>
        <v>0</v>
      </c>
      <c r="AB115" t="str">
        <f>IF(EXACT('export_inv_main_unpaid_norm (3)'!Y115,'invoice_unpaid_08-06'!O115),"ok",'invoice_unpaid_08-06'!O115)</f>
        <v>ok</v>
      </c>
    </row>
    <row r="116" spans="1:28">
      <c r="A116">
        <v>42624</v>
      </c>
      <c r="B116">
        <v>45618</v>
      </c>
      <c r="C116">
        <v>43371</v>
      </c>
      <c r="D116">
        <v>10219</v>
      </c>
      <c r="E116">
        <v>160</v>
      </c>
      <c r="F116">
        <v>205</v>
      </c>
      <c r="G116">
        <v>2</v>
      </c>
      <c r="H116" t="s">
        <v>214</v>
      </c>
      <c r="I116" t="s">
        <v>215</v>
      </c>
      <c r="J116" t="s">
        <v>214</v>
      </c>
      <c r="K116" t="s">
        <v>216</v>
      </c>
      <c r="L116">
        <v>11292801</v>
      </c>
      <c r="M116" t="s">
        <v>32</v>
      </c>
      <c r="N116">
        <v>30</v>
      </c>
      <c r="O116" t="s">
        <v>318</v>
      </c>
      <c r="P116">
        <v>10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1031200</v>
      </c>
      <c r="W116">
        <v>103120</v>
      </c>
      <c r="X116">
        <v>1134320</v>
      </c>
      <c r="Y116">
        <v>1134320</v>
      </c>
      <c r="Z116" t="s">
        <v>571</v>
      </c>
      <c r="AA116">
        <f>IF(Z116="1900-01-00",0,'invoice_unpaid_08-06'!M116)</f>
        <v>0</v>
      </c>
      <c r="AB116" t="str">
        <f>IF(EXACT('export_inv_main_unpaid_norm (3)'!Y116,'invoice_unpaid_08-06'!O116),"ok",'invoice_unpaid_08-06'!O116)</f>
        <v>ok</v>
      </c>
    </row>
    <row r="117" spans="1:28">
      <c r="A117">
        <v>42635</v>
      </c>
      <c r="B117">
        <v>46083</v>
      </c>
      <c r="C117">
        <v>43808</v>
      </c>
      <c r="D117">
        <v>8245</v>
      </c>
      <c r="E117">
        <v>186</v>
      </c>
      <c r="F117">
        <v>636</v>
      </c>
      <c r="G117">
        <v>3</v>
      </c>
      <c r="H117" t="s">
        <v>218</v>
      </c>
      <c r="I117" t="s">
        <v>219</v>
      </c>
      <c r="J117" t="s">
        <v>218</v>
      </c>
      <c r="L117">
        <v>11292812</v>
      </c>
      <c r="M117" t="s">
        <v>32</v>
      </c>
      <c r="N117">
        <v>30</v>
      </c>
      <c r="O117" t="s">
        <v>318</v>
      </c>
      <c r="P117">
        <v>10</v>
      </c>
      <c r="Q117">
        <v>0</v>
      </c>
      <c r="R117">
        <v>0</v>
      </c>
      <c r="S117">
        <v>1980000</v>
      </c>
      <c r="T117">
        <v>1980000</v>
      </c>
      <c r="U117">
        <v>0</v>
      </c>
      <c r="V117">
        <v>30720000</v>
      </c>
      <c r="W117">
        <v>3072000</v>
      </c>
      <c r="X117">
        <v>33792000</v>
      </c>
      <c r="Y117">
        <v>35772000</v>
      </c>
      <c r="Z117" t="s">
        <v>571</v>
      </c>
      <c r="AA117">
        <f>IF(Z117="1900-01-00",0,'invoice_unpaid_08-06'!M117)</f>
        <v>0</v>
      </c>
      <c r="AB117" t="str">
        <f>IF(EXACT('export_inv_main_unpaid_norm (3)'!Y117,'invoice_unpaid_08-06'!O117),"ok",'invoice_unpaid_08-06'!O117)</f>
        <v>ok</v>
      </c>
    </row>
    <row r="118" spans="1:28">
      <c r="A118" s="4">
        <v>42642</v>
      </c>
      <c r="B118">
        <v>46059</v>
      </c>
      <c r="C118">
        <v>43781</v>
      </c>
      <c r="D118">
        <v>1585</v>
      </c>
      <c r="E118">
        <v>144</v>
      </c>
      <c r="F118">
        <v>205</v>
      </c>
      <c r="G118">
        <v>2</v>
      </c>
      <c r="H118" t="s">
        <v>101</v>
      </c>
      <c r="I118" t="s">
        <v>102</v>
      </c>
      <c r="J118" t="s">
        <v>101</v>
      </c>
      <c r="K118" t="s">
        <v>103</v>
      </c>
      <c r="L118">
        <v>11292819</v>
      </c>
      <c r="M118" t="s">
        <v>32</v>
      </c>
      <c r="N118">
        <v>30</v>
      </c>
      <c r="O118" t="s">
        <v>318</v>
      </c>
      <c r="P118">
        <v>10</v>
      </c>
      <c r="Q118">
        <v>872700</v>
      </c>
      <c r="R118">
        <v>87270</v>
      </c>
      <c r="S118">
        <v>0</v>
      </c>
      <c r="T118">
        <v>959970</v>
      </c>
      <c r="U118">
        <v>0</v>
      </c>
      <c r="V118">
        <v>21882000</v>
      </c>
      <c r="W118">
        <v>2188200</v>
      </c>
      <c r="X118">
        <v>24070200</v>
      </c>
      <c r="Y118">
        <v>25030170</v>
      </c>
      <c r="Z118" t="s">
        <v>571</v>
      </c>
      <c r="AA118">
        <f>IF(Z118="1900-01-00",0,'invoice_unpaid_08-06'!M118)</f>
        <v>0</v>
      </c>
      <c r="AB118" t="str">
        <f>IF(EXACT('export_inv_main_unpaid_norm (3)'!Y118,'invoice_unpaid_08-06'!O118),"ok",'invoice_unpaid_08-06'!O118)</f>
        <v>ok</v>
      </c>
    </row>
    <row r="119" spans="1:28">
      <c r="A119" s="4">
        <v>42643</v>
      </c>
      <c r="B119">
        <v>46060</v>
      </c>
      <c r="C119">
        <v>43781</v>
      </c>
      <c r="D119">
        <v>1585</v>
      </c>
      <c r="E119">
        <v>144</v>
      </c>
      <c r="F119">
        <v>205</v>
      </c>
      <c r="G119">
        <v>2</v>
      </c>
      <c r="H119" t="s">
        <v>101</v>
      </c>
      <c r="I119" t="s">
        <v>102</v>
      </c>
      <c r="J119" t="s">
        <v>101</v>
      </c>
      <c r="K119" t="s">
        <v>103</v>
      </c>
      <c r="L119">
        <v>11292820</v>
      </c>
      <c r="M119" t="s">
        <v>32</v>
      </c>
      <c r="N119">
        <v>30</v>
      </c>
      <c r="O119" t="s">
        <v>318</v>
      </c>
      <c r="P119">
        <v>10</v>
      </c>
      <c r="Q119">
        <v>581800</v>
      </c>
      <c r="R119">
        <v>58180</v>
      </c>
      <c r="S119">
        <v>0</v>
      </c>
      <c r="T119">
        <v>639980</v>
      </c>
      <c r="U119">
        <v>0</v>
      </c>
      <c r="V119">
        <v>14336000</v>
      </c>
      <c r="W119">
        <v>1433600</v>
      </c>
      <c r="X119">
        <v>15769600</v>
      </c>
      <c r="Y119">
        <v>16409580</v>
      </c>
      <c r="Z119" t="s">
        <v>571</v>
      </c>
      <c r="AA119">
        <f>IF(Z119="1900-01-00",0,'invoice_unpaid_08-06'!M119)</f>
        <v>0</v>
      </c>
      <c r="AB119" t="str">
        <f>IF(EXACT('export_inv_main_unpaid_norm (3)'!Y119,'invoice_unpaid_08-06'!O119),"ok",'invoice_unpaid_08-06'!O119)</f>
        <v>ok</v>
      </c>
    </row>
    <row r="120" spans="1:28">
      <c r="A120">
        <v>42646</v>
      </c>
      <c r="B120">
        <v>46101</v>
      </c>
      <c r="C120">
        <v>43375</v>
      </c>
      <c r="D120">
        <v>3</v>
      </c>
      <c r="E120">
        <v>217</v>
      </c>
      <c r="F120">
        <v>205</v>
      </c>
      <c r="G120">
        <v>2</v>
      </c>
      <c r="H120" t="s">
        <v>97</v>
      </c>
      <c r="I120" t="s">
        <v>98</v>
      </c>
      <c r="J120" t="s">
        <v>97</v>
      </c>
      <c r="K120" t="s">
        <v>99</v>
      </c>
      <c r="L120">
        <v>11292823</v>
      </c>
      <c r="M120" t="s">
        <v>32</v>
      </c>
      <c r="N120">
        <v>30</v>
      </c>
      <c r="O120" t="s">
        <v>318</v>
      </c>
      <c r="P120">
        <v>10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3826900</v>
      </c>
      <c r="W120">
        <v>382690</v>
      </c>
      <c r="X120">
        <v>4209590</v>
      </c>
      <c r="Y120">
        <v>4209590</v>
      </c>
      <c r="Z120" t="s">
        <v>571</v>
      </c>
      <c r="AA120">
        <f>IF(Z120="1900-01-00",0,'invoice_unpaid_08-06'!M120)</f>
        <v>0</v>
      </c>
      <c r="AB120" t="str">
        <f>IF(EXACT('export_inv_main_unpaid_norm (3)'!Y120,'invoice_unpaid_08-06'!O120),"ok",'invoice_unpaid_08-06'!O120)</f>
        <v>ok</v>
      </c>
    </row>
    <row r="121" spans="1:28">
      <c r="A121">
        <v>42667</v>
      </c>
      <c r="B121">
        <v>46136</v>
      </c>
      <c r="C121">
        <v>43836</v>
      </c>
      <c r="D121">
        <v>3</v>
      </c>
      <c r="E121">
        <v>217</v>
      </c>
      <c r="F121">
        <v>205</v>
      </c>
      <c r="G121">
        <v>2</v>
      </c>
      <c r="H121" t="s">
        <v>97</v>
      </c>
      <c r="I121" t="s">
        <v>98</v>
      </c>
      <c r="J121" t="s">
        <v>97</v>
      </c>
      <c r="K121" t="s">
        <v>99</v>
      </c>
      <c r="L121">
        <v>11292844</v>
      </c>
      <c r="M121" t="s">
        <v>32</v>
      </c>
      <c r="N121">
        <v>30</v>
      </c>
      <c r="O121" t="s">
        <v>319</v>
      </c>
      <c r="P121">
        <v>10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1792000</v>
      </c>
      <c r="W121">
        <v>179200</v>
      </c>
      <c r="X121">
        <v>1971200</v>
      </c>
      <c r="Y121">
        <v>1971200</v>
      </c>
      <c r="Z121" t="s">
        <v>571</v>
      </c>
      <c r="AA121">
        <f>IF(Z121="1900-01-00",0,'invoice_unpaid_08-06'!M121)</f>
        <v>0</v>
      </c>
      <c r="AB121" t="str">
        <f>IF(EXACT('export_inv_main_unpaid_norm (3)'!Y121,'invoice_unpaid_08-06'!O121),"ok",'invoice_unpaid_08-06'!O121)</f>
        <v>ok</v>
      </c>
    </row>
    <row r="122" spans="1:28">
      <c r="A122">
        <v>42668</v>
      </c>
      <c r="B122">
        <v>46119</v>
      </c>
      <c r="C122">
        <v>43519</v>
      </c>
      <c r="D122">
        <v>3</v>
      </c>
      <c r="E122">
        <v>217</v>
      </c>
      <c r="F122">
        <v>205</v>
      </c>
      <c r="G122">
        <v>2</v>
      </c>
      <c r="H122" t="s">
        <v>97</v>
      </c>
      <c r="I122" t="s">
        <v>98</v>
      </c>
      <c r="J122" t="s">
        <v>97</v>
      </c>
      <c r="K122" t="s">
        <v>99</v>
      </c>
      <c r="L122">
        <v>11292845</v>
      </c>
      <c r="M122" t="s">
        <v>32</v>
      </c>
      <c r="N122">
        <v>30</v>
      </c>
      <c r="O122" t="s">
        <v>319</v>
      </c>
      <c r="P122">
        <v>10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326200</v>
      </c>
      <c r="W122">
        <v>32620</v>
      </c>
      <c r="X122">
        <v>358820</v>
      </c>
      <c r="Y122">
        <v>358820</v>
      </c>
      <c r="Z122" t="s">
        <v>571</v>
      </c>
      <c r="AA122">
        <f>IF(Z122="1900-01-00",0,'invoice_unpaid_08-06'!M122)</f>
        <v>0</v>
      </c>
      <c r="AB122" t="str">
        <f>IF(EXACT('export_inv_main_unpaid_norm (3)'!Y122,'invoice_unpaid_08-06'!O122),"ok",'invoice_unpaid_08-06'!O122)</f>
        <v>ok</v>
      </c>
    </row>
    <row r="123" spans="1:28">
      <c r="A123">
        <v>42669</v>
      </c>
      <c r="B123">
        <v>46118</v>
      </c>
      <c r="C123">
        <v>43804</v>
      </c>
      <c r="D123">
        <v>3</v>
      </c>
      <c r="E123">
        <v>217</v>
      </c>
      <c r="F123">
        <v>205</v>
      </c>
      <c r="G123">
        <v>2</v>
      </c>
      <c r="H123" t="s">
        <v>97</v>
      </c>
      <c r="I123" t="s">
        <v>98</v>
      </c>
      <c r="J123" t="s">
        <v>97</v>
      </c>
      <c r="K123" t="s">
        <v>99</v>
      </c>
      <c r="L123">
        <v>11292846</v>
      </c>
      <c r="M123" t="s">
        <v>32</v>
      </c>
      <c r="N123">
        <v>30</v>
      </c>
      <c r="O123" t="s">
        <v>319</v>
      </c>
      <c r="P123">
        <v>10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710500</v>
      </c>
      <c r="W123">
        <v>71050</v>
      </c>
      <c r="X123">
        <v>781550</v>
      </c>
      <c r="Y123">
        <v>781550</v>
      </c>
      <c r="Z123" t="s">
        <v>571</v>
      </c>
      <c r="AA123">
        <f>IF(Z123="1900-01-00",0,'invoice_unpaid_08-06'!M123)</f>
        <v>0</v>
      </c>
      <c r="AB123" t="str">
        <f>IF(EXACT('export_inv_main_unpaid_norm (3)'!Y123,'invoice_unpaid_08-06'!O123),"ok",'invoice_unpaid_08-06'!O123)</f>
        <v>ok</v>
      </c>
    </row>
    <row r="124" spans="1:28">
      <c r="A124">
        <v>42670</v>
      </c>
      <c r="B124">
        <v>46114</v>
      </c>
      <c r="C124">
        <v>43822</v>
      </c>
      <c r="D124">
        <v>1585</v>
      </c>
      <c r="E124">
        <v>144</v>
      </c>
      <c r="F124">
        <v>205</v>
      </c>
      <c r="G124">
        <v>2</v>
      </c>
      <c r="H124" t="s">
        <v>101</v>
      </c>
      <c r="I124" t="s">
        <v>102</v>
      </c>
      <c r="J124" t="s">
        <v>101</v>
      </c>
      <c r="K124" t="s">
        <v>103</v>
      </c>
      <c r="L124">
        <v>11292847</v>
      </c>
      <c r="M124" t="s">
        <v>32</v>
      </c>
      <c r="N124">
        <v>30</v>
      </c>
      <c r="O124" t="s">
        <v>319</v>
      </c>
      <c r="P124">
        <v>10</v>
      </c>
      <c r="Q124">
        <v>261810</v>
      </c>
      <c r="R124">
        <v>26181</v>
      </c>
      <c r="S124">
        <v>0</v>
      </c>
      <c r="T124">
        <v>287991</v>
      </c>
      <c r="U124">
        <v>0</v>
      </c>
      <c r="V124">
        <v>6665400</v>
      </c>
      <c r="W124">
        <v>666540</v>
      </c>
      <c r="X124">
        <v>7331940</v>
      </c>
      <c r="Y124">
        <v>7619931</v>
      </c>
      <c r="Z124" t="s">
        <v>571</v>
      </c>
      <c r="AA124">
        <f>IF(Z124="1900-01-00",0,'invoice_unpaid_08-06'!M124)</f>
        <v>0</v>
      </c>
      <c r="AB124" t="str">
        <f>IF(EXACT('export_inv_main_unpaid_norm (3)'!Y124,'invoice_unpaid_08-06'!O124),"ok",'invoice_unpaid_08-06'!O124)</f>
        <v>ok</v>
      </c>
    </row>
    <row r="125" spans="1:28">
      <c r="A125">
        <v>42671</v>
      </c>
      <c r="B125">
        <v>46049</v>
      </c>
      <c r="C125">
        <v>43773</v>
      </c>
      <c r="D125">
        <v>1585</v>
      </c>
      <c r="E125">
        <v>202</v>
      </c>
      <c r="F125">
        <v>205</v>
      </c>
      <c r="G125">
        <v>2</v>
      </c>
      <c r="H125" t="s">
        <v>101</v>
      </c>
      <c r="I125" t="s">
        <v>227</v>
      </c>
      <c r="J125" t="s">
        <v>101</v>
      </c>
      <c r="K125" t="s">
        <v>103</v>
      </c>
      <c r="L125">
        <v>11292848</v>
      </c>
      <c r="M125" t="s">
        <v>32</v>
      </c>
      <c r="N125">
        <v>30</v>
      </c>
      <c r="O125" t="s">
        <v>319</v>
      </c>
      <c r="P125">
        <v>10</v>
      </c>
      <c r="Q125">
        <v>609334</v>
      </c>
      <c r="R125">
        <v>60933.4</v>
      </c>
      <c r="S125">
        <v>0</v>
      </c>
      <c r="T125">
        <v>670267.4</v>
      </c>
      <c r="U125">
        <v>0</v>
      </c>
      <c r="V125">
        <v>12335400</v>
      </c>
      <c r="W125">
        <v>1233540</v>
      </c>
      <c r="X125">
        <v>13568940</v>
      </c>
      <c r="Y125">
        <v>14239207</v>
      </c>
      <c r="Z125" t="s">
        <v>571</v>
      </c>
      <c r="AA125">
        <f>IF(Z125="1900-01-00",0,'invoice_unpaid_08-06'!M125)</f>
        <v>0</v>
      </c>
      <c r="AB125" t="str">
        <f>IF(EXACT('export_inv_main_unpaid_norm (3)'!Y125,'invoice_unpaid_08-06'!O125),"ok",'invoice_unpaid_08-06'!O125)</f>
        <v>ok</v>
      </c>
    </row>
    <row r="126" spans="1:28">
      <c r="A126">
        <v>42672</v>
      </c>
      <c r="B126">
        <v>46048</v>
      </c>
      <c r="C126">
        <v>43520</v>
      </c>
      <c r="D126">
        <v>1585</v>
      </c>
      <c r="E126">
        <v>202</v>
      </c>
      <c r="F126">
        <v>205</v>
      </c>
      <c r="G126">
        <v>2</v>
      </c>
      <c r="H126" t="s">
        <v>101</v>
      </c>
      <c r="I126" t="s">
        <v>227</v>
      </c>
      <c r="J126" t="s">
        <v>101</v>
      </c>
      <c r="K126" t="s">
        <v>103</v>
      </c>
      <c r="L126">
        <v>11292849</v>
      </c>
      <c r="M126" t="s">
        <v>32</v>
      </c>
      <c r="N126">
        <v>30</v>
      </c>
      <c r="O126" t="s">
        <v>319</v>
      </c>
      <c r="P126">
        <v>10</v>
      </c>
      <c r="Q126">
        <v>550720</v>
      </c>
      <c r="R126">
        <v>55072</v>
      </c>
      <c r="S126">
        <v>0</v>
      </c>
      <c r="T126">
        <v>605792</v>
      </c>
      <c r="U126">
        <v>0</v>
      </c>
      <c r="V126">
        <v>13272000</v>
      </c>
      <c r="W126">
        <v>1327200</v>
      </c>
      <c r="X126">
        <v>14599200</v>
      </c>
      <c r="Y126">
        <v>15204992</v>
      </c>
      <c r="Z126" t="s">
        <v>571</v>
      </c>
      <c r="AA126">
        <f>IF(Z126="1900-01-00",0,'invoice_unpaid_08-06'!M126)</f>
        <v>0</v>
      </c>
      <c r="AB126" t="str">
        <f>IF(EXACT('export_inv_main_unpaid_norm (3)'!Y126,'invoice_unpaid_08-06'!O126),"ok",'invoice_unpaid_08-06'!O126)</f>
        <v>ok</v>
      </c>
    </row>
    <row r="127" spans="1:28">
      <c r="A127">
        <v>42673</v>
      </c>
      <c r="B127">
        <v>46047</v>
      </c>
      <c r="C127">
        <v>43164</v>
      </c>
      <c r="D127">
        <v>1585</v>
      </c>
      <c r="E127">
        <v>202</v>
      </c>
      <c r="F127">
        <v>205</v>
      </c>
      <c r="G127">
        <v>2</v>
      </c>
      <c r="H127" t="s">
        <v>101</v>
      </c>
      <c r="I127" t="s">
        <v>227</v>
      </c>
      <c r="J127" t="s">
        <v>101</v>
      </c>
      <c r="K127" t="s">
        <v>103</v>
      </c>
      <c r="L127">
        <v>11292850</v>
      </c>
      <c r="M127" t="s">
        <v>32</v>
      </c>
      <c r="N127">
        <v>30</v>
      </c>
      <c r="O127" t="s">
        <v>319</v>
      </c>
      <c r="P127">
        <v>10</v>
      </c>
      <c r="Q127">
        <v>166535</v>
      </c>
      <c r="R127">
        <v>16653.5</v>
      </c>
      <c r="S127">
        <v>0</v>
      </c>
      <c r="T127">
        <v>183188.5</v>
      </c>
      <c r="U127">
        <v>0</v>
      </c>
      <c r="V127">
        <v>2992500</v>
      </c>
      <c r="W127">
        <v>299250</v>
      </c>
      <c r="X127">
        <v>3291750</v>
      </c>
      <c r="Y127">
        <v>3474938</v>
      </c>
      <c r="Z127" t="s">
        <v>571</v>
      </c>
      <c r="AA127">
        <f>IF(Z127="1900-01-00",0,'invoice_unpaid_08-06'!M127)</f>
        <v>0</v>
      </c>
      <c r="AB127">
        <f>IF(EXACT('export_inv_main_unpaid_norm (3)'!Y127,'invoice_unpaid_08-06'!O127),"ok",'invoice_unpaid_08-06'!O127)</f>
        <v>3474939</v>
      </c>
    </row>
    <row r="128" spans="1:28">
      <c r="A128">
        <v>42674</v>
      </c>
      <c r="B128">
        <v>46046</v>
      </c>
      <c r="C128">
        <v>43014</v>
      </c>
      <c r="D128">
        <v>1585</v>
      </c>
      <c r="E128">
        <v>202</v>
      </c>
      <c r="F128">
        <v>205</v>
      </c>
      <c r="G128">
        <v>2</v>
      </c>
      <c r="H128" t="s">
        <v>101</v>
      </c>
      <c r="I128" t="s">
        <v>227</v>
      </c>
      <c r="J128" t="s">
        <v>101</v>
      </c>
      <c r="K128" t="s">
        <v>103</v>
      </c>
      <c r="L128">
        <v>11292851</v>
      </c>
      <c r="M128" t="s">
        <v>32</v>
      </c>
      <c r="N128">
        <v>30</v>
      </c>
      <c r="O128" t="s">
        <v>319</v>
      </c>
      <c r="P128">
        <v>10</v>
      </c>
      <c r="Q128">
        <v>333070</v>
      </c>
      <c r="R128">
        <v>33307</v>
      </c>
      <c r="S128">
        <v>0</v>
      </c>
      <c r="T128">
        <v>366377</v>
      </c>
      <c r="U128">
        <v>0</v>
      </c>
      <c r="V128">
        <v>5985000</v>
      </c>
      <c r="W128">
        <v>598500</v>
      </c>
      <c r="X128">
        <v>6583500</v>
      </c>
      <c r="Y128">
        <v>6949877</v>
      </c>
      <c r="Z128" t="s">
        <v>571</v>
      </c>
      <c r="AA128">
        <f>IF(Z128="1900-01-00",0,'invoice_unpaid_08-06'!M128)</f>
        <v>0</v>
      </c>
      <c r="AB128" t="str">
        <f>IF(EXACT('export_inv_main_unpaid_norm (3)'!Y128,'invoice_unpaid_08-06'!O128),"ok",'invoice_unpaid_08-06'!O128)</f>
        <v>ok</v>
      </c>
    </row>
    <row r="129" spans="1:28">
      <c r="A129">
        <v>42683</v>
      </c>
      <c r="B129">
        <v>46085</v>
      </c>
      <c r="C129">
        <v>43806</v>
      </c>
      <c r="D129">
        <v>4110</v>
      </c>
      <c r="E129">
        <v>144</v>
      </c>
      <c r="F129">
        <v>205</v>
      </c>
      <c r="G129">
        <v>2</v>
      </c>
      <c r="H129" t="s">
        <v>138</v>
      </c>
      <c r="I129" t="s">
        <v>231</v>
      </c>
      <c r="J129" t="s">
        <v>138</v>
      </c>
      <c r="L129">
        <v>11292860</v>
      </c>
      <c r="M129" t="s">
        <v>32</v>
      </c>
      <c r="N129">
        <v>30</v>
      </c>
      <c r="O129" t="s">
        <v>319</v>
      </c>
      <c r="P129">
        <v>10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5927670</v>
      </c>
      <c r="W129">
        <v>592767</v>
      </c>
      <c r="X129">
        <v>6520437</v>
      </c>
      <c r="Y129">
        <v>6520437</v>
      </c>
      <c r="Z129" t="s">
        <v>571</v>
      </c>
      <c r="AA129">
        <f>IF(Z129="1900-01-00",0,'invoice_unpaid_08-06'!M129)</f>
        <v>0</v>
      </c>
      <c r="AB129" t="str">
        <f>IF(EXACT('export_inv_main_unpaid_norm (3)'!Y129,'invoice_unpaid_08-06'!O129),"ok",'invoice_unpaid_08-06'!O129)</f>
        <v>ok</v>
      </c>
    </row>
    <row r="130" spans="1:28">
      <c r="A130">
        <v>42684</v>
      </c>
      <c r="B130">
        <v>46084</v>
      </c>
      <c r="C130">
        <v>43807</v>
      </c>
      <c r="D130">
        <v>4110</v>
      </c>
      <c r="E130">
        <v>144</v>
      </c>
      <c r="F130">
        <v>205</v>
      </c>
      <c r="G130">
        <v>2</v>
      </c>
      <c r="H130" t="s">
        <v>138</v>
      </c>
      <c r="I130" t="s">
        <v>139</v>
      </c>
      <c r="J130" t="s">
        <v>138</v>
      </c>
      <c r="L130">
        <v>11292861</v>
      </c>
      <c r="M130" t="s">
        <v>32</v>
      </c>
      <c r="N130">
        <v>30</v>
      </c>
      <c r="O130" t="s">
        <v>319</v>
      </c>
      <c r="P130">
        <v>10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6915615</v>
      </c>
      <c r="W130">
        <v>691561.5</v>
      </c>
      <c r="X130">
        <v>7607176.5</v>
      </c>
      <c r="Y130">
        <v>7607176</v>
      </c>
      <c r="Z130" t="s">
        <v>571</v>
      </c>
      <c r="AA130">
        <f>IF(Z130="1900-01-00",0,'invoice_unpaid_08-06'!M130)</f>
        <v>0</v>
      </c>
      <c r="AB130">
        <f>IF(EXACT('export_inv_main_unpaid_norm (3)'!Y130,'invoice_unpaid_08-06'!O130),"ok",'invoice_unpaid_08-06'!O130)</f>
        <v>7607177</v>
      </c>
    </row>
    <row r="131" spans="1:28">
      <c r="A131">
        <v>42687</v>
      </c>
      <c r="B131">
        <v>46070</v>
      </c>
      <c r="C131">
        <v>43801</v>
      </c>
      <c r="D131">
        <v>7800</v>
      </c>
      <c r="E131">
        <v>175</v>
      </c>
      <c r="F131">
        <v>205</v>
      </c>
      <c r="G131">
        <v>2</v>
      </c>
      <c r="H131" t="s">
        <v>124</v>
      </c>
      <c r="I131" t="s">
        <v>125</v>
      </c>
      <c r="J131" t="s">
        <v>124</v>
      </c>
      <c r="L131">
        <v>11292864</v>
      </c>
      <c r="M131" t="s">
        <v>32</v>
      </c>
      <c r="N131">
        <v>30</v>
      </c>
      <c r="O131" t="s">
        <v>319</v>
      </c>
      <c r="P131">
        <v>10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3907400</v>
      </c>
      <c r="W131">
        <v>390740</v>
      </c>
      <c r="X131">
        <v>4298140</v>
      </c>
      <c r="Y131">
        <v>4298140</v>
      </c>
      <c r="Z131" t="s">
        <v>571</v>
      </c>
      <c r="AA131">
        <f>IF(Z131="1900-01-00",0,'invoice_unpaid_08-06'!M131)</f>
        <v>0</v>
      </c>
      <c r="AB131" t="str">
        <f>IF(EXACT('export_inv_main_unpaid_norm (3)'!Y131,'invoice_unpaid_08-06'!O131),"ok",'invoice_unpaid_08-06'!O131)</f>
        <v>ok</v>
      </c>
    </row>
    <row r="132" spans="1:28">
      <c r="A132">
        <v>42689</v>
      </c>
      <c r="B132">
        <v>46080</v>
      </c>
      <c r="C132">
        <v>43497</v>
      </c>
      <c r="D132">
        <v>8686</v>
      </c>
      <c r="E132">
        <v>175</v>
      </c>
      <c r="F132">
        <v>205</v>
      </c>
      <c r="G132">
        <v>2</v>
      </c>
      <c r="H132" t="s">
        <v>235</v>
      </c>
      <c r="I132" t="s">
        <v>236</v>
      </c>
      <c r="J132" t="s">
        <v>235</v>
      </c>
      <c r="L132">
        <v>11292866</v>
      </c>
      <c r="M132" t="s">
        <v>32</v>
      </c>
      <c r="N132">
        <v>30</v>
      </c>
      <c r="O132" t="s">
        <v>319</v>
      </c>
      <c r="P132">
        <v>10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3659600</v>
      </c>
      <c r="W132">
        <v>365960</v>
      </c>
      <c r="X132">
        <v>4025560</v>
      </c>
      <c r="Y132">
        <v>4025560</v>
      </c>
      <c r="Z132" t="s">
        <v>571</v>
      </c>
      <c r="AA132">
        <f>IF(Z132="1900-01-00",0,'invoice_unpaid_08-06'!M132)</f>
        <v>0</v>
      </c>
      <c r="AB132" t="str">
        <f>IF(EXACT('export_inv_main_unpaid_norm (3)'!Y132,'invoice_unpaid_08-06'!O132),"ok",'invoice_unpaid_08-06'!O132)</f>
        <v>ok</v>
      </c>
    </row>
    <row r="133" spans="1:28">
      <c r="A133" s="4">
        <v>42698</v>
      </c>
      <c r="B133">
        <v>46121</v>
      </c>
      <c r="C133">
        <v>43818</v>
      </c>
      <c r="D133">
        <v>9138</v>
      </c>
      <c r="E133">
        <v>175</v>
      </c>
      <c r="F133">
        <v>205</v>
      </c>
      <c r="G133">
        <v>2</v>
      </c>
      <c r="H133" t="s">
        <v>207</v>
      </c>
      <c r="I133" t="s">
        <v>208</v>
      </c>
      <c r="J133" t="s">
        <v>207</v>
      </c>
      <c r="L133">
        <v>11292875</v>
      </c>
      <c r="M133" t="s">
        <v>32</v>
      </c>
      <c r="N133">
        <v>30</v>
      </c>
      <c r="O133" t="s">
        <v>319</v>
      </c>
      <c r="P133">
        <v>10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3476480</v>
      </c>
      <c r="W133">
        <v>347648</v>
      </c>
      <c r="X133">
        <v>3824128</v>
      </c>
      <c r="Y133">
        <v>3824128</v>
      </c>
      <c r="Z133" t="s">
        <v>571</v>
      </c>
      <c r="AA133">
        <f>IF(Z133="1900-01-00",0,'invoice_unpaid_08-06'!M133)</f>
        <v>0</v>
      </c>
      <c r="AB133" t="str">
        <f>IF(EXACT('export_inv_main_unpaid_norm (3)'!Y133,'invoice_unpaid_08-06'!O133),"ok",'invoice_unpaid_08-06'!O133)</f>
        <v>ok</v>
      </c>
    </row>
    <row r="134" spans="1:28">
      <c r="A134">
        <v>42702</v>
      </c>
      <c r="B134">
        <v>46134</v>
      </c>
      <c r="C134">
        <v>43099</v>
      </c>
      <c r="D134">
        <v>7823</v>
      </c>
      <c r="E134">
        <v>144</v>
      </c>
      <c r="F134">
        <v>205</v>
      </c>
      <c r="G134">
        <v>2</v>
      </c>
      <c r="H134" t="s">
        <v>238</v>
      </c>
      <c r="I134" t="s">
        <v>239</v>
      </c>
      <c r="J134" t="s">
        <v>238</v>
      </c>
      <c r="L134">
        <v>11292879</v>
      </c>
      <c r="M134" t="s">
        <v>32</v>
      </c>
      <c r="N134">
        <v>30</v>
      </c>
      <c r="O134" t="s">
        <v>319</v>
      </c>
      <c r="P134">
        <v>10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504000</v>
      </c>
      <c r="W134">
        <v>50400</v>
      </c>
      <c r="X134">
        <v>554400</v>
      </c>
      <c r="Y134">
        <v>554400</v>
      </c>
      <c r="Z134" t="s">
        <v>571</v>
      </c>
      <c r="AA134">
        <f>IF(Z134="1900-01-00",0,'invoice_unpaid_08-06'!M134)</f>
        <v>0</v>
      </c>
      <c r="AB134" t="str">
        <f>IF(EXACT('export_inv_main_unpaid_norm (3)'!Y134,'invoice_unpaid_08-06'!O134),"ok",'invoice_unpaid_08-06'!O134)</f>
        <v>ok</v>
      </c>
    </row>
    <row r="135" spans="1:28">
      <c r="A135">
        <v>42703</v>
      </c>
      <c r="B135">
        <v>46147</v>
      </c>
      <c r="C135">
        <v>43846</v>
      </c>
      <c r="D135">
        <v>9660</v>
      </c>
      <c r="E135">
        <v>175</v>
      </c>
      <c r="F135">
        <v>205</v>
      </c>
      <c r="G135">
        <v>2</v>
      </c>
      <c r="H135" t="s">
        <v>240</v>
      </c>
      <c r="I135" t="s">
        <v>241</v>
      </c>
      <c r="J135" t="s">
        <v>240</v>
      </c>
      <c r="K135" t="s">
        <v>242</v>
      </c>
      <c r="L135">
        <v>11292880</v>
      </c>
      <c r="M135" t="s">
        <v>32</v>
      </c>
      <c r="N135">
        <v>30</v>
      </c>
      <c r="O135" t="s">
        <v>319</v>
      </c>
      <c r="P135">
        <v>10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716800</v>
      </c>
      <c r="W135">
        <v>71680</v>
      </c>
      <c r="X135">
        <v>788480</v>
      </c>
      <c r="Y135">
        <v>788480</v>
      </c>
      <c r="Z135" t="s">
        <v>571</v>
      </c>
      <c r="AA135">
        <f>IF(Z135="1900-01-00",0,'invoice_unpaid_08-06'!M135)</f>
        <v>0</v>
      </c>
      <c r="AB135" t="str">
        <f>IF(EXACT('export_inv_main_unpaid_norm (3)'!Y135,'invoice_unpaid_08-06'!O135),"ok",'invoice_unpaid_08-06'!O135)</f>
        <v>ok</v>
      </c>
    </row>
    <row r="136" spans="1:28">
      <c r="A136">
        <v>42710</v>
      </c>
      <c r="B136">
        <v>46164</v>
      </c>
      <c r="C136">
        <v>43487</v>
      </c>
      <c r="D136">
        <v>8887</v>
      </c>
      <c r="E136">
        <v>189</v>
      </c>
      <c r="F136">
        <v>636</v>
      </c>
      <c r="G136">
        <v>3</v>
      </c>
      <c r="H136" t="s">
        <v>244</v>
      </c>
      <c r="I136" t="s">
        <v>245</v>
      </c>
      <c r="J136" t="s">
        <v>244</v>
      </c>
      <c r="K136" t="s">
        <v>246</v>
      </c>
      <c r="L136">
        <v>11292887</v>
      </c>
      <c r="M136" t="s">
        <v>32</v>
      </c>
      <c r="N136">
        <v>14</v>
      </c>
      <c r="O136" t="s">
        <v>319</v>
      </c>
      <c r="P136">
        <v>10</v>
      </c>
      <c r="Q136">
        <v>600000</v>
      </c>
      <c r="R136">
        <v>60000</v>
      </c>
      <c r="S136">
        <v>0</v>
      </c>
      <c r="T136">
        <v>660000</v>
      </c>
      <c r="U136">
        <v>0</v>
      </c>
      <c r="V136">
        <v>3984000</v>
      </c>
      <c r="W136">
        <v>398400</v>
      </c>
      <c r="X136">
        <v>4382400</v>
      </c>
      <c r="Y136">
        <v>5042400</v>
      </c>
      <c r="Z136" t="s">
        <v>571</v>
      </c>
      <c r="AA136">
        <f>IF(Z136="1900-01-00",0,'invoice_unpaid_08-06'!M136)</f>
        <v>0</v>
      </c>
      <c r="AB136" t="str">
        <f>IF(EXACT('export_inv_main_unpaid_norm (3)'!Y136,'invoice_unpaid_08-06'!O136),"ok",'invoice_unpaid_08-06'!O136)</f>
        <v>ok</v>
      </c>
    </row>
    <row r="137" spans="1:28">
      <c r="A137">
        <v>42712</v>
      </c>
      <c r="B137">
        <v>45527</v>
      </c>
      <c r="C137">
        <v>43363</v>
      </c>
      <c r="D137">
        <v>1585</v>
      </c>
      <c r="E137">
        <v>217</v>
      </c>
      <c r="F137">
        <v>205</v>
      </c>
      <c r="G137">
        <v>2</v>
      </c>
      <c r="H137" t="s">
        <v>101</v>
      </c>
      <c r="I137" t="s">
        <v>248</v>
      </c>
      <c r="J137" t="s">
        <v>101</v>
      </c>
      <c r="K137" t="s">
        <v>103</v>
      </c>
      <c r="L137">
        <v>11292889</v>
      </c>
      <c r="M137" t="s">
        <v>32</v>
      </c>
      <c r="N137">
        <v>30</v>
      </c>
      <c r="O137" t="s">
        <v>320</v>
      </c>
      <c r="P137">
        <v>10</v>
      </c>
      <c r="Q137">
        <v>750000</v>
      </c>
      <c r="R137">
        <v>75000</v>
      </c>
      <c r="S137">
        <v>0</v>
      </c>
      <c r="T137">
        <v>825000</v>
      </c>
      <c r="U137">
        <v>0</v>
      </c>
      <c r="V137">
        <v>9954720</v>
      </c>
      <c r="W137">
        <v>995472</v>
      </c>
      <c r="X137">
        <v>10950192</v>
      </c>
      <c r="Y137">
        <v>11775192</v>
      </c>
      <c r="Z137" t="s">
        <v>571</v>
      </c>
      <c r="AA137">
        <f>IF(Z137="1900-01-00",0,'invoice_unpaid_08-06'!M137)</f>
        <v>0</v>
      </c>
      <c r="AB137" t="str">
        <f>IF(EXACT('export_inv_main_unpaid_norm (3)'!Y137,'invoice_unpaid_08-06'!O137),"ok",'invoice_unpaid_08-06'!O137)</f>
        <v>ok</v>
      </c>
    </row>
    <row r="138" spans="1:28">
      <c r="A138">
        <v>42713</v>
      </c>
      <c r="B138">
        <v>45478</v>
      </c>
      <c r="C138">
        <v>43176</v>
      </c>
      <c r="D138">
        <v>1585</v>
      </c>
      <c r="E138">
        <v>217</v>
      </c>
      <c r="F138">
        <v>205</v>
      </c>
      <c r="G138">
        <v>2</v>
      </c>
      <c r="H138" t="s">
        <v>101</v>
      </c>
      <c r="I138" t="s">
        <v>249</v>
      </c>
      <c r="J138" t="s">
        <v>101</v>
      </c>
      <c r="K138" t="s">
        <v>103</v>
      </c>
      <c r="L138">
        <v>11292890</v>
      </c>
      <c r="M138" t="s">
        <v>32</v>
      </c>
      <c r="N138">
        <v>30</v>
      </c>
      <c r="O138" t="s">
        <v>320</v>
      </c>
      <c r="P138">
        <v>10</v>
      </c>
      <c r="Q138">
        <v>450000</v>
      </c>
      <c r="R138">
        <v>45000</v>
      </c>
      <c r="S138">
        <v>0</v>
      </c>
      <c r="T138">
        <v>495000</v>
      </c>
      <c r="U138">
        <v>0</v>
      </c>
      <c r="V138">
        <v>6070896</v>
      </c>
      <c r="W138">
        <v>607089.6</v>
      </c>
      <c r="X138">
        <v>6677985.5999999996</v>
      </c>
      <c r="Y138">
        <v>7172986</v>
      </c>
      <c r="Z138" t="s">
        <v>571</v>
      </c>
      <c r="AA138">
        <f>IF(Z138="1900-01-00",0,'invoice_unpaid_08-06'!M138)</f>
        <v>0</v>
      </c>
      <c r="AB138" t="str">
        <f>IF(EXACT('export_inv_main_unpaid_norm (3)'!Y138,'invoice_unpaid_08-06'!O138),"ok",'invoice_unpaid_08-06'!O138)</f>
        <v>ok</v>
      </c>
    </row>
    <row r="139" spans="1:28">
      <c r="A139" s="4">
        <v>42714</v>
      </c>
      <c r="B139">
        <v>45683</v>
      </c>
      <c r="C139">
        <v>43512</v>
      </c>
      <c r="D139">
        <v>1585</v>
      </c>
      <c r="E139">
        <v>217</v>
      </c>
      <c r="F139">
        <v>205</v>
      </c>
      <c r="G139">
        <v>2</v>
      </c>
      <c r="H139" t="s">
        <v>101</v>
      </c>
      <c r="I139" t="s">
        <v>248</v>
      </c>
      <c r="J139" t="s">
        <v>101</v>
      </c>
      <c r="K139" t="s">
        <v>103</v>
      </c>
      <c r="L139">
        <v>11292891</v>
      </c>
      <c r="M139" t="s">
        <v>32</v>
      </c>
      <c r="N139">
        <v>30</v>
      </c>
      <c r="O139" t="s">
        <v>320</v>
      </c>
      <c r="P139">
        <v>10</v>
      </c>
      <c r="Q139">
        <v>225000</v>
      </c>
      <c r="R139">
        <v>22500</v>
      </c>
      <c r="S139">
        <v>0</v>
      </c>
      <c r="T139">
        <v>247500</v>
      </c>
      <c r="U139">
        <v>0</v>
      </c>
      <c r="V139">
        <v>3035448</v>
      </c>
      <c r="W139">
        <v>303544.8</v>
      </c>
      <c r="X139">
        <v>3338992.8</v>
      </c>
      <c r="Y139">
        <v>3586493</v>
      </c>
      <c r="Z139" t="s">
        <v>571</v>
      </c>
      <c r="AA139">
        <f>IF(Z139="1900-01-00",0,'invoice_unpaid_08-06'!M139)</f>
        <v>0</v>
      </c>
      <c r="AB139" t="str">
        <f>IF(EXACT('export_inv_main_unpaid_norm (3)'!Y139,'invoice_unpaid_08-06'!O139),"ok",'invoice_unpaid_08-06'!O139)</f>
        <v>ok</v>
      </c>
    </row>
    <row r="140" spans="1:28">
      <c r="A140" s="4">
        <v>42715</v>
      </c>
      <c r="B140">
        <v>45908</v>
      </c>
      <c r="C140">
        <v>43651</v>
      </c>
      <c r="D140">
        <v>1585</v>
      </c>
      <c r="E140">
        <v>217</v>
      </c>
      <c r="F140">
        <v>205</v>
      </c>
      <c r="G140">
        <v>2</v>
      </c>
      <c r="H140" t="s">
        <v>101</v>
      </c>
      <c r="I140" t="s">
        <v>248</v>
      </c>
      <c r="J140" t="s">
        <v>101</v>
      </c>
      <c r="K140" t="s">
        <v>103</v>
      </c>
      <c r="L140">
        <v>11292892</v>
      </c>
      <c r="M140" t="s">
        <v>32</v>
      </c>
      <c r="N140">
        <v>30</v>
      </c>
      <c r="O140" t="s">
        <v>320</v>
      </c>
      <c r="P140">
        <v>10</v>
      </c>
      <c r="Q140">
        <v>875000</v>
      </c>
      <c r="R140">
        <v>87500</v>
      </c>
      <c r="S140">
        <v>0</v>
      </c>
      <c r="T140">
        <v>962500</v>
      </c>
      <c r="U140">
        <v>0</v>
      </c>
      <c r="V140">
        <v>12524575</v>
      </c>
      <c r="W140">
        <v>1252457.5</v>
      </c>
      <c r="X140">
        <v>13777032.5</v>
      </c>
      <c r="Y140">
        <v>14739532</v>
      </c>
      <c r="Z140" t="s">
        <v>571</v>
      </c>
      <c r="AA140">
        <f>IF(Z140="1900-01-00",0,'invoice_unpaid_08-06'!M140)</f>
        <v>0</v>
      </c>
      <c r="AB140">
        <f>IF(EXACT('export_inv_main_unpaid_norm (3)'!Y140,'invoice_unpaid_08-06'!O140),"ok",'invoice_unpaid_08-06'!O140)</f>
        <v>14739533</v>
      </c>
    </row>
    <row r="141" spans="1:28">
      <c r="A141">
        <v>42716</v>
      </c>
      <c r="B141">
        <v>45842</v>
      </c>
      <c r="C141">
        <v>43592</v>
      </c>
      <c r="D141">
        <v>1585</v>
      </c>
      <c r="E141">
        <v>217</v>
      </c>
      <c r="F141">
        <v>205</v>
      </c>
      <c r="G141">
        <v>2</v>
      </c>
      <c r="H141" t="s">
        <v>101</v>
      </c>
      <c r="I141" t="s">
        <v>248</v>
      </c>
      <c r="J141" t="s">
        <v>101</v>
      </c>
      <c r="K141" t="s">
        <v>103</v>
      </c>
      <c r="L141">
        <v>11292893</v>
      </c>
      <c r="M141" t="s">
        <v>32</v>
      </c>
      <c r="N141">
        <v>30</v>
      </c>
      <c r="O141" t="s">
        <v>320</v>
      </c>
      <c r="P141">
        <v>10</v>
      </c>
      <c r="Q141">
        <v>125000</v>
      </c>
      <c r="R141">
        <v>12500</v>
      </c>
      <c r="S141">
        <v>0</v>
      </c>
      <c r="T141">
        <v>137500</v>
      </c>
      <c r="U141">
        <v>0</v>
      </c>
      <c r="V141">
        <v>3247405</v>
      </c>
      <c r="W141">
        <v>324740.5</v>
      </c>
      <c r="X141">
        <v>3572145.5</v>
      </c>
      <c r="Y141">
        <v>3709646</v>
      </c>
      <c r="Z141" t="s">
        <v>571</v>
      </c>
      <c r="AA141">
        <f>IF(Z141="1900-01-00",0,'invoice_unpaid_08-06'!M141)</f>
        <v>0</v>
      </c>
      <c r="AB141" t="str">
        <f>IF(EXACT('export_inv_main_unpaid_norm (3)'!Y141,'invoice_unpaid_08-06'!O141),"ok",'invoice_unpaid_08-06'!O141)</f>
        <v>ok</v>
      </c>
    </row>
    <row r="142" spans="1:28">
      <c r="A142" s="4">
        <v>42717</v>
      </c>
      <c r="B142">
        <v>45805</v>
      </c>
      <c r="C142">
        <v>43512</v>
      </c>
      <c r="D142">
        <v>1585</v>
      </c>
      <c r="E142">
        <v>217</v>
      </c>
      <c r="F142">
        <v>205</v>
      </c>
      <c r="G142">
        <v>2</v>
      </c>
      <c r="H142" t="s">
        <v>101</v>
      </c>
      <c r="I142" t="s">
        <v>248</v>
      </c>
      <c r="J142" t="s">
        <v>101</v>
      </c>
      <c r="K142" t="s">
        <v>103</v>
      </c>
      <c r="L142">
        <v>11292894</v>
      </c>
      <c r="M142" t="s">
        <v>32</v>
      </c>
      <c r="N142">
        <v>30</v>
      </c>
      <c r="O142" t="s">
        <v>320</v>
      </c>
      <c r="P142">
        <v>10</v>
      </c>
      <c r="Q142">
        <v>75000</v>
      </c>
      <c r="R142">
        <v>7500</v>
      </c>
      <c r="S142">
        <v>0</v>
      </c>
      <c r="T142">
        <v>82500</v>
      </c>
      <c r="U142">
        <v>0</v>
      </c>
      <c r="V142">
        <v>1011816</v>
      </c>
      <c r="W142">
        <v>101181.6</v>
      </c>
      <c r="X142">
        <v>1112997.6000000001</v>
      </c>
      <c r="Y142">
        <v>1195498</v>
      </c>
      <c r="Z142" t="s">
        <v>571</v>
      </c>
      <c r="AA142">
        <f>IF(Z142="1900-01-00",0,'invoice_unpaid_08-06'!M142)</f>
        <v>0</v>
      </c>
      <c r="AB142" t="str">
        <f>IF(EXACT('export_inv_main_unpaid_norm (3)'!Y142,'invoice_unpaid_08-06'!O142),"ok",'invoice_unpaid_08-06'!O142)</f>
        <v>ok</v>
      </c>
    </row>
    <row r="143" spans="1:28">
      <c r="A143" s="4">
        <v>42718</v>
      </c>
      <c r="B143">
        <v>46232</v>
      </c>
      <c r="C143">
        <v>43814</v>
      </c>
      <c r="D143">
        <v>8202</v>
      </c>
      <c r="E143">
        <v>167</v>
      </c>
      <c r="F143">
        <v>636</v>
      </c>
      <c r="G143">
        <v>3</v>
      </c>
      <c r="H143" t="s">
        <v>253</v>
      </c>
      <c r="I143" t="s">
        <v>254</v>
      </c>
      <c r="J143" t="s">
        <v>253</v>
      </c>
      <c r="L143">
        <v>11292895</v>
      </c>
      <c r="M143" t="s">
        <v>32</v>
      </c>
      <c r="N143">
        <v>7</v>
      </c>
      <c r="O143" t="s">
        <v>321</v>
      </c>
      <c r="P143">
        <v>10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22727</v>
      </c>
      <c r="W143">
        <v>2272.7000000000003</v>
      </c>
      <c r="X143">
        <v>24999.7</v>
      </c>
      <c r="Y143">
        <v>25000</v>
      </c>
      <c r="Z143" t="s">
        <v>571</v>
      </c>
      <c r="AA143">
        <f>IF(Z143="1900-01-00",0,'invoice_unpaid_08-06'!M143)</f>
        <v>0</v>
      </c>
      <c r="AB143" t="str">
        <f>IF(EXACT('export_inv_main_unpaid_norm (3)'!Y143,'invoice_unpaid_08-06'!O143),"ok",'invoice_unpaid_08-06'!O143)</f>
        <v>ok</v>
      </c>
    </row>
    <row r="144" spans="1:28">
      <c r="A144">
        <v>42719</v>
      </c>
      <c r="B144">
        <v>46233</v>
      </c>
      <c r="C144">
        <v>43815</v>
      </c>
      <c r="D144">
        <v>8202</v>
      </c>
      <c r="E144">
        <v>167</v>
      </c>
      <c r="F144">
        <v>636</v>
      </c>
      <c r="G144">
        <v>3</v>
      </c>
      <c r="H144" t="s">
        <v>253</v>
      </c>
      <c r="I144" t="s">
        <v>254</v>
      </c>
      <c r="J144" t="s">
        <v>253</v>
      </c>
      <c r="L144">
        <v>11292896</v>
      </c>
      <c r="M144" t="s">
        <v>32</v>
      </c>
      <c r="N144">
        <v>7</v>
      </c>
      <c r="O144" t="s">
        <v>321</v>
      </c>
      <c r="P144">
        <v>10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50227.35</v>
      </c>
      <c r="W144">
        <v>5022.7350000000006</v>
      </c>
      <c r="X144">
        <v>55250.084999999999</v>
      </c>
      <c r="Y144">
        <v>55250</v>
      </c>
      <c r="Z144" t="s">
        <v>571</v>
      </c>
      <c r="AA144">
        <f>IF(Z144="1900-01-00",0,'invoice_unpaid_08-06'!M144)</f>
        <v>0</v>
      </c>
      <c r="AB144" t="str">
        <f>IF(EXACT('export_inv_main_unpaid_norm (3)'!Y144,'invoice_unpaid_08-06'!O144),"ok",'invoice_unpaid_08-06'!O144)</f>
        <v>ok</v>
      </c>
    </row>
    <row r="145" spans="1:28">
      <c r="A145">
        <v>42720</v>
      </c>
      <c r="B145">
        <v>46234</v>
      </c>
      <c r="C145">
        <v>43796</v>
      </c>
      <c r="D145">
        <v>8202</v>
      </c>
      <c r="E145">
        <v>167</v>
      </c>
      <c r="F145">
        <v>636</v>
      </c>
      <c r="G145">
        <v>3</v>
      </c>
      <c r="H145" t="s">
        <v>253</v>
      </c>
      <c r="I145" t="s">
        <v>254</v>
      </c>
      <c r="J145" t="s">
        <v>253</v>
      </c>
      <c r="L145">
        <v>11292897</v>
      </c>
      <c r="M145" t="s">
        <v>32</v>
      </c>
      <c r="N145">
        <v>7</v>
      </c>
      <c r="O145" t="s">
        <v>321</v>
      </c>
      <c r="P145">
        <v>10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91182.05</v>
      </c>
      <c r="W145">
        <v>9118.2049999999999</v>
      </c>
      <c r="X145">
        <v>100300.255</v>
      </c>
      <c r="Y145">
        <v>100300</v>
      </c>
      <c r="Z145" t="s">
        <v>571</v>
      </c>
      <c r="AA145">
        <f>IF(Z145="1900-01-00",0,'invoice_unpaid_08-06'!M145)</f>
        <v>0</v>
      </c>
      <c r="AB145" t="str">
        <f>IF(EXACT('export_inv_main_unpaid_norm (3)'!Y145,'invoice_unpaid_08-06'!O145),"ok",'invoice_unpaid_08-06'!O145)</f>
        <v>ok</v>
      </c>
    </row>
    <row r="146" spans="1:28">
      <c r="A146">
        <v>42721</v>
      </c>
      <c r="B146">
        <v>46235</v>
      </c>
      <c r="C146">
        <v>43815</v>
      </c>
      <c r="D146">
        <v>8202</v>
      </c>
      <c r="E146">
        <v>167</v>
      </c>
      <c r="F146">
        <v>636</v>
      </c>
      <c r="G146">
        <v>3</v>
      </c>
      <c r="H146" t="s">
        <v>253</v>
      </c>
      <c r="I146" t="s">
        <v>254</v>
      </c>
      <c r="J146" t="s">
        <v>253</v>
      </c>
      <c r="L146">
        <v>11292898</v>
      </c>
      <c r="M146" t="s">
        <v>32</v>
      </c>
      <c r="N146">
        <v>7</v>
      </c>
      <c r="O146" t="s">
        <v>321</v>
      </c>
      <c r="P146">
        <v>10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50227.35</v>
      </c>
      <c r="W146">
        <v>5022.7350000000006</v>
      </c>
      <c r="X146">
        <v>55250.084999999999</v>
      </c>
      <c r="Y146">
        <v>55250</v>
      </c>
      <c r="Z146" t="s">
        <v>571</v>
      </c>
      <c r="AA146">
        <f>IF(Z146="1900-01-00",0,'invoice_unpaid_08-06'!M146)</f>
        <v>0</v>
      </c>
      <c r="AB146" t="str">
        <f>IF(EXACT('export_inv_main_unpaid_norm (3)'!Y146,'invoice_unpaid_08-06'!O146),"ok",'invoice_unpaid_08-06'!O146)</f>
        <v>ok</v>
      </c>
    </row>
    <row r="147" spans="1:28">
      <c r="A147">
        <v>42722</v>
      </c>
      <c r="B147">
        <v>46236</v>
      </c>
      <c r="C147">
        <v>43796</v>
      </c>
      <c r="D147">
        <v>8202</v>
      </c>
      <c r="E147">
        <v>167</v>
      </c>
      <c r="F147">
        <v>636</v>
      </c>
      <c r="G147">
        <v>3</v>
      </c>
      <c r="H147" t="s">
        <v>253</v>
      </c>
      <c r="I147" t="s">
        <v>254</v>
      </c>
      <c r="J147" t="s">
        <v>253</v>
      </c>
      <c r="L147">
        <v>11292899</v>
      </c>
      <c r="M147" t="s">
        <v>32</v>
      </c>
      <c r="N147">
        <v>7</v>
      </c>
      <c r="O147" t="s">
        <v>321</v>
      </c>
      <c r="P147">
        <v>10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91182.05</v>
      </c>
      <c r="W147">
        <v>9118.2049999999999</v>
      </c>
      <c r="X147">
        <v>100300.255</v>
      </c>
      <c r="Y147">
        <v>100300</v>
      </c>
      <c r="Z147" t="s">
        <v>571</v>
      </c>
      <c r="AA147">
        <f>IF(Z147="1900-01-00",0,'invoice_unpaid_08-06'!M147)</f>
        <v>0</v>
      </c>
      <c r="AB147" t="str">
        <f>IF(EXACT('export_inv_main_unpaid_norm (3)'!Y147,'invoice_unpaid_08-06'!O147),"ok",'invoice_unpaid_08-06'!O147)</f>
        <v>ok</v>
      </c>
    </row>
    <row r="148" spans="1:28">
      <c r="A148">
        <v>42723</v>
      </c>
      <c r="B148">
        <v>46241</v>
      </c>
      <c r="C148">
        <v>43796</v>
      </c>
      <c r="D148">
        <v>8202</v>
      </c>
      <c r="E148">
        <v>167</v>
      </c>
      <c r="F148">
        <v>636</v>
      </c>
      <c r="G148">
        <v>3</v>
      </c>
      <c r="H148" t="s">
        <v>253</v>
      </c>
      <c r="I148" t="s">
        <v>254</v>
      </c>
      <c r="J148" t="s">
        <v>253</v>
      </c>
      <c r="L148">
        <v>11292900</v>
      </c>
      <c r="M148" t="s">
        <v>32</v>
      </c>
      <c r="N148">
        <v>7</v>
      </c>
      <c r="O148" t="s">
        <v>321</v>
      </c>
      <c r="P148">
        <v>10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91182.05</v>
      </c>
      <c r="W148">
        <v>9118.2049999999999</v>
      </c>
      <c r="X148">
        <v>100300.255</v>
      </c>
      <c r="Y148">
        <v>100300</v>
      </c>
      <c r="Z148" t="s">
        <v>571</v>
      </c>
      <c r="AA148">
        <f>IF(Z148="1900-01-00",0,'invoice_unpaid_08-06'!M148)</f>
        <v>0</v>
      </c>
      <c r="AB148" t="str">
        <f>IF(EXACT('export_inv_main_unpaid_norm (3)'!Y148,'invoice_unpaid_08-06'!O148),"ok",'invoice_unpaid_08-06'!O148)</f>
        <v>ok</v>
      </c>
    </row>
    <row r="149" spans="1:28">
      <c r="A149">
        <v>42724</v>
      </c>
      <c r="B149">
        <v>46238</v>
      </c>
      <c r="C149">
        <v>43796</v>
      </c>
      <c r="D149">
        <v>8202</v>
      </c>
      <c r="E149">
        <v>167</v>
      </c>
      <c r="F149">
        <v>636</v>
      </c>
      <c r="G149">
        <v>3</v>
      </c>
      <c r="H149" t="s">
        <v>253</v>
      </c>
      <c r="I149" t="s">
        <v>254</v>
      </c>
      <c r="J149" t="s">
        <v>253</v>
      </c>
      <c r="L149">
        <v>11292901</v>
      </c>
      <c r="M149" t="s">
        <v>32</v>
      </c>
      <c r="N149">
        <v>7</v>
      </c>
      <c r="O149" t="s">
        <v>321</v>
      </c>
      <c r="P149">
        <v>10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91182.05</v>
      </c>
      <c r="W149">
        <v>9118.2049999999999</v>
      </c>
      <c r="X149">
        <v>100300.255</v>
      </c>
      <c r="Y149">
        <v>100300</v>
      </c>
      <c r="Z149" t="s">
        <v>571</v>
      </c>
      <c r="AA149">
        <f>IF(Z149="1900-01-00",0,'invoice_unpaid_08-06'!M149)</f>
        <v>0</v>
      </c>
      <c r="AB149" t="str">
        <f>IF(EXACT('export_inv_main_unpaid_norm (3)'!Y149,'invoice_unpaid_08-06'!O149),"ok",'invoice_unpaid_08-06'!O149)</f>
        <v>ok</v>
      </c>
    </row>
    <row r="150" spans="1:28">
      <c r="A150">
        <v>42725</v>
      </c>
      <c r="B150">
        <v>46186</v>
      </c>
      <c r="C150">
        <v>43815</v>
      </c>
      <c r="D150">
        <v>8202</v>
      </c>
      <c r="E150">
        <v>167</v>
      </c>
      <c r="F150">
        <v>636</v>
      </c>
      <c r="G150">
        <v>3</v>
      </c>
      <c r="H150" t="s">
        <v>253</v>
      </c>
      <c r="I150" t="s">
        <v>254</v>
      </c>
      <c r="J150" t="s">
        <v>253</v>
      </c>
      <c r="L150">
        <v>11292902</v>
      </c>
      <c r="M150" t="s">
        <v>32</v>
      </c>
      <c r="N150">
        <v>7</v>
      </c>
      <c r="O150" t="s">
        <v>321</v>
      </c>
      <c r="P150">
        <v>10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50227.35</v>
      </c>
      <c r="W150">
        <v>5022.7350000000006</v>
      </c>
      <c r="X150">
        <v>55250.084999999999</v>
      </c>
      <c r="Y150">
        <v>55250</v>
      </c>
      <c r="Z150" t="s">
        <v>571</v>
      </c>
      <c r="AA150">
        <f>IF(Z150="1900-01-00",0,'invoice_unpaid_08-06'!M150)</f>
        <v>0</v>
      </c>
      <c r="AB150" t="str">
        <f>IF(EXACT('export_inv_main_unpaid_norm (3)'!Y150,'invoice_unpaid_08-06'!O150),"ok",'invoice_unpaid_08-06'!O150)</f>
        <v>ok</v>
      </c>
    </row>
    <row r="151" spans="1:28">
      <c r="A151">
        <v>42726</v>
      </c>
      <c r="B151">
        <v>46187</v>
      </c>
      <c r="C151">
        <v>43796</v>
      </c>
      <c r="D151">
        <v>8202</v>
      </c>
      <c r="E151">
        <v>167</v>
      </c>
      <c r="F151">
        <v>636</v>
      </c>
      <c r="G151">
        <v>3</v>
      </c>
      <c r="H151" t="s">
        <v>253</v>
      </c>
      <c r="I151" t="s">
        <v>254</v>
      </c>
      <c r="J151" t="s">
        <v>253</v>
      </c>
      <c r="L151">
        <v>11292903</v>
      </c>
      <c r="M151" t="s">
        <v>32</v>
      </c>
      <c r="N151">
        <v>7</v>
      </c>
      <c r="O151" t="s">
        <v>321</v>
      </c>
      <c r="P151">
        <v>10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91182.05</v>
      </c>
      <c r="W151">
        <v>9118.2049999999999</v>
      </c>
      <c r="X151">
        <v>100300.255</v>
      </c>
      <c r="Y151">
        <v>100300</v>
      </c>
      <c r="Z151" t="s">
        <v>571</v>
      </c>
      <c r="AA151">
        <f>IF(Z151="1900-01-00",0,'invoice_unpaid_08-06'!M151)</f>
        <v>0</v>
      </c>
      <c r="AB151" t="str">
        <f>IF(EXACT('export_inv_main_unpaid_norm (3)'!Y151,'invoice_unpaid_08-06'!O151),"ok",'invoice_unpaid_08-06'!O151)</f>
        <v>ok</v>
      </c>
    </row>
    <row r="152" spans="1:28">
      <c r="A152">
        <v>42727</v>
      </c>
      <c r="B152">
        <v>46237</v>
      </c>
      <c r="C152">
        <v>43899</v>
      </c>
      <c r="D152">
        <v>9796</v>
      </c>
      <c r="E152">
        <v>237</v>
      </c>
      <c r="F152">
        <v>636</v>
      </c>
      <c r="G152">
        <v>3</v>
      </c>
      <c r="I152" t="s">
        <v>256</v>
      </c>
      <c r="L152">
        <v>11292904</v>
      </c>
      <c r="M152" t="s">
        <v>32</v>
      </c>
      <c r="N152">
        <v>7</v>
      </c>
      <c r="O152" t="s">
        <v>321</v>
      </c>
      <c r="P152">
        <v>10</v>
      </c>
      <c r="Q152">
        <v>0</v>
      </c>
      <c r="R152">
        <v>0</v>
      </c>
      <c r="S152">
        <v>15000</v>
      </c>
      <c r="T152">
        <v>15000</v>
      </c>
      <c r="U152">
        <v>0</v>
      </c>
      <c r="V152">
        <v>100454.7</v>
      </c>
      <c r="W152">
        <v>10045.470000000001</v>
      </c>
      <c r="X152">
        <v>110500.17</v>
      </c>
      <c r="Y152">
        <v>125500</v>
      </c>
      <c r="Z152" t="s">
        <v>571</v>
      </c>
      <c r="AA152">
        <f>IF(Z152="1900-01-00",0,'invoice_unpaid_08-06'!M152)</f>
        <v>0</v>
      </c>
      <c r="AB152" t="str">
        <f>IF(EXACT('export_inv_main_unpaid_norm (3)'!Y152,'invoice_unpaid_08-06'!O152),"ok",'invoice_unpaid_08-06'!O152)</f>
        <v>ok</v>
      </c>
    </row>
    <row r="153" spans="1:28">
      <c r="A153">
        <v>42729</v>
      </c>
      <c r="B153">
        <v>45973</v>
      </c>
      <c r="C153">
        <v>43715</v>
      </c>
      <c r="D153">
        <v>9014</v>
      </c>
      <c r="E153">
        <v>204</v>
      </c>
      <c r="F153">
        <v>636</v>
      </c>
      <c r="G153">
        <v>3</v>
      </c>
      <c r="H153" t="s">
        <v>258</v>
      </c>
      <c r="I153" t="s">
        <v>259</v>
      </c>
      <c r="J153" t="s">
        <v>258</v>
      </c>
      <c r="L153">
        <v>11292906</v>
      </c>
      <c r="M153" t="s">
        <v>32</v>
      </c>
      <c r="N153">
        <v>7</v>
      </c>
      <c r="O153" t="s">
        <v>321</v>
      </c>
      <c r="P153">
        <v>10</v>
      </c>
      <c r="Q153">
        <v>0</v>
      </c>
      <c r="R153">
        <v>0</v>
      </c>
      <c r="S153">
        <v>319975</v>
      </c>
      <c r="T153">
        <v>319975</v>
      </c>
      <c r="U153">
        <v>0</v>
      </c>
      <c r="V153">
        <v>1236750</v>
      </c>
      <c r="W153">
        <v>123675</v>
      </c>
      <c r="X153">
        <v>1360425</v>
      </c>
      <c r="Y153">
        <v>1680400</v>
      </c>
      <c r="Z153" t="s">
        <v>321</v>
      </c>
      <c r="AA153">
        <f>IF(Z153="1900-01-00",0,'invoice_unpaid_08-06'!M153)</f>
        <v>1534377</v>
      </c>
      <c r="AB153" t="str">
        <f>IF(EXACT('export_inv_main_unpaid_norm (3)'!Y153,'invoice_unpaid_08-06'!O153),"ok",'invoice_unpaid_08-06'!O153)</f>
        <v>ok</v>
      </c>
    </row>
    <row r="154" spans="1:28">
      <c r="A154">
        <v>42738</v>
      </c>
      <c r="B154">
        <v>45779</v>
      </c>
      <c r="C154">
        <v>43581</v>
      </c>
      <c r="D154">
        <v>203</v>
      </c>
      <c r="E154">
        <v>217</v>
      </c>
      <c r="F154">
        <v>205</v>
      </c>
      <c r="G154">
        <v>2</v>
      </c>
      <c r="H154" t="s">
        <v>132</v>
      </c>
      <c r="I154" t="s">
        <v>133</v>
      </c>
      <c r="J154" t="s">
        <v>132</v>
      </c>
      <c r="K154" t="s">
        <v>134</v>
      </c>
      <c r="L154">
        <v>11292915</v>
      </c>
      <c r="M154" t="s">
        <v>32</v>
      </c>
      <c r="N154">
        <v>30</v>
      </c>
      <c r="O154" t="s">
        <v>321</v>
      </c>
      <c r="P154">
        <v>10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22091160</v>
      </c>
      <c r="W154">
        <v>2209116</v>
      </c>
      <c r="X154">
        <v>24300276</v>
      </c>
      <c r="Y154">
        <v>24300276</v>
      </c>
      <c r="Z154" t="s">
        <v>571</v>
      </c>
      <c r="AA154">
        <f>IF(Z154="1900-01-00",0,'invoice_unpaid_08-06'!M154)</f>
        <v>0</v>
      </c>
      <c r="AB154" t="str">
        <f>IF(EXACT('export_inv_main_unpaid_norm (3)'!Y154,'invoice_unpaid_08-06'!O154),"ok",'invoice_unpaid_08-06'!O154)</f>
        <v>ok</v>
      </c>
    </row>
    <row r="155" spans="1:28">
      <c r="A155">
        <v>42739</v>
      </c>
      <c r="B155">
        <v>45843</v>
      </c>
      <c r="C155">
        <v>43581</v>
      </c>
      <c r="D155">
        <v>203</v>
      </c>
      <c r="E155">
        <v>217</v>
      </c>
      <c r="F155">
        <v>205</v>
      </c>
      <c r="G155">
        <v>2</v>
      </c>
      <c r="H155" t="s">
        <v>132</v>
      </c>
      <c r="I155" t="s">
        <v>133</v>
      </c>
      <c r="J155" t="s">
        <v>132</v>
      </c>
      <c r="K155" t="s">
        <v>134</v>
      </c>
      <c r="L155">
        <v>11292916</v>
      </c>
      <c r="M155" t="s">
        <v>32</v>
      </c>
      <c r="N155">
        <v>30</v>
      </c>
      <c r="O155" t="s">
        <v>321</v>
      </c>
      <c r="P155">
        <v>10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7874212.5</v>
      </c>
      <c r="W155">
        <v>787421.25</v>
      </c>
      <c r="X155">
        <v>8661633.75</v>
      </c>
      <c r="Y155">
        <v>8661634</v>
      </c>
      <c r="Z155" t="s">
        <v>571</v>
      </c>
      <c r="AA155">
        <f>IF(Z155="1900-01-00",0,'invoice_unpaid_08-06'!M155)</f>
        <v>0</v>
      </c>
      <c r="AB155" t="str">
        <f>IF(EXACT('export_inv_main_unpaid_norm (3)'!Y155,'invoice_unpaid_08-06'!O155),"ok",'invoice_unpaid_08-06'!O155)</f>
        <v>ok</v>
      </c>
    </row>
    <row r="156" spans="1:28">
      <c r="A156">
        <v>42744</v>
      </c>
      <c r="B156">
        <v>45537</v>
      </c>
      <c r="C156">
        <v>43415</v>
      </c>
      <c r="D156">
        <v>244</v>
      </c>
      <c r="E156">
        <v>160</v>
      </c>
      <c r="F156">
        <v>205</v>
      </c>
      <c r="G156">
        <v>2</v>
      </c>
      <c r="H156" t="s">
        <v>262</v>
      </c>
      <c r="I156" t="s">
        <v>263</v>
      </c>
      <c r="J156" t="s">
        <v>262</v>
      </c>
      <c r="K156" t="s">
        <v>264</v>
      </c>
      <c r="L156">
        <v>11292921</v>
      </c>
      <c r="M156" t="s">
        <v>32</v>
      </c>
      <c r="N156">
        <v>30</v>
      </c>
      <c r="O156" t="s">
        <v>321</v>
      </c>
      <c r="P156">
        <v>10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954450</v>
      </c>
      <c r="W156">
        <v>95445</v>
      </c>
      <c r="X156">
        <v>1049895</v>
      </c>
      <c r="Y156">
        <v>1049895</v>
      </c>
      <c r="Z156" t="s">
        <v>571</v>
      </c>
      <c r="AA156">
        <f>IF(Z156="1900-01-00",0,'invoice_unpaid_08-06'!M156)</f>
        <v>0</v>
      </c>
      <c r="AB156" t="str">
        <f>IF(EXACT('export_inv_main_unpaid_norm (3)'!Y156,'invoice_unpaid_08-06'!O156),"ok",'invoice_unpaid_08-06'!O156)</f>
        <v>ok</v>
      </c>
    </row>
    <row r="157" spans="1:28">
      <c r="A157">
        <v>42746</v>
      </c>
      <c r="B157">
        <v>45788</v>
      </c>
      <c r="C157">
        <v>43568</v>
      </c>
      <c r="D157">
        <v>1051</v>
      </c>
      <c r="E157">
        <v>160</v>
      </c>
      <c r="F157">
        <v>205</v>
      </c>
      <c r="G157">
        <v>2</v>
      </c>
      <c r="H157" t="s">
        <v>141</v>
      </c>
      <c r="I157" t="s">
        <v>142</v>
      </c>
      <c r="J157" t="s">
        <v>141</v>
      </c>
      <c r="K157" t="s">
        <v>143</v>
      </c>
      <c r="L157">
        <v>11292923</v>
      </c>
      <c r="M157" t="s">
        <v>32</v>
      </c>
      <c r="N157">
        <v>30</v>
      </c>
      <c r="O157" t="s">
        <v>321</v>
      </c>
      <c r="P157">
        <v>10</v>
      </c>
      <c r="Q157">
        <v>0</v>
      </c>
      <c r="R157">
        <v>0</v>
      </c>
      <c r="S157">
        <v>847000</v>
      </c>
      <c r="T157">
        <v>847000</v>
      </c>
      <c r="U157">
        <v>0</v>
      </c>
      <c r="V157">
        <v>7129500</v>
      </c>
      <c r="W157">
        <v>712950</v>
      </c>
      <c r="X157">
        <v>7842450</v>
      </c>
      <c r="Y157">
        <v>8689450</v>
      </c>
      <c r="Z157" t="s">
        <v>571</v>
      </c>
      <c r="AA157">
        <f>IF(Z157="1900-01-00",0,'invoice_unpaid_08-06'!M157)</f>
        <v>0</v>
      </c>
      <c r="AB157" t="str">
        <f>IF(EXACT('export_inv_main_unpaid_norm (3)'!Y157,'invoice_unpaid_08-06'!O157),"ok",'invoice_unpaid_08-06'!O157)</f>
        <v>ok</v>
      </c>
    </row>
    <row r="158" spans="1:28">
      <c r="A158" s="4">
        <v>42747</v>
      </c>
      <c r="B158">
        <v>45861</v>
      </c>
      <c r="C158">
        <v>43543</v>
      </c>
      <c r="D158">
        <v>6882</v>
      </c>
      <c r="E158">
        <v>160</v>
      </c>
      <c r="F158">
        <v>205</v>
      </c>
      <c r="G158">
        <v>2</v>
      </c>
      <c r="H158" t="s">
        <v>127</v>
      </c>
      <c r="I158" t="s">
        <v>136</v>
      </c>
      <c r="J158" t="s">
        <v>127</v>
      </c>
      <c r="K158" t="s">
        <v>129</v>
      </c>
      <c r="L158">
        <v>11292924</v>
      </c>
      <c r="M158" t="s">
        <v>32</v>
      </c>
      <c r="N158">
        <v>30</v>
      </c>
      <c r="O158" t="s">
        <v>321</v>
      </c>
      <c r="P158">
        <v>10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11771550</v>
      </c>
      <c r="W158">
        <v>1177155</v>
      </c>
      <c r="X158">
        <v>12948705</v>
      </c>
      <c r="Y158">
        <v>12948705</v>
      </c>
      <c r="Z158" t="s">
        <v>571</v>
      </c>
      <c r="AA158">
        <f>IF(Z158="1900-01-00",0,'invoice_unpaid_08-06'!M158)</f>
        <v>0</v>
      </c>
      <c r="AB158" t="str">
        <f>IF(EXACT('export_inv_main_unpaid_norm (3)'!Y158,'invoice_unpaid_08-06'!O158),"ok",'invoice_unpaid_08-06'!O158)</f>
        <v>ok</v>
      </c>
    </row>
    <row r="159" spans="1:28">
      <c r="A159">
        <v>42757</v>
      </c>
      <c r="B159">
        <v>46180</v>
      </c>
      <c r="C159">
        <v>43844</v>
      </c>
      <c r="D159">
        <v>4080</v>
      </c>
      <c r="E159">
        <v>175</v>
      </c>
      <c r="F159">
        <v>205</v>
      </c>
      <c r="G159">
        <v>2</v>
      </c>
      <c r="H159" t="s">
        <v>201</v>
      </c>
      <c r="I159" t="s">
        <v>202</v>
      </c>
      <c r="J159" t="s">
        <v>201</v>
      </c>
      <c r="L159">
        <v>11292934</v>
      </c>
      <c r="M159" t="s">
        <v>32</v>
      </c>
      <c r="N159">
        <v>30</v>
      </c>
      <c r="O159" t="s">
        <v>321</v>
      </c>
      <c r="P159">
        <v>10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1054200</v>
      </c>
      <c r="W159">
        <v>105420</v>
      </c>
      <c r="X159">
        <v>1159620</v>
      </c>
      <c r="Y159">
        <v>1159620</v>
      </c>
      <c r="Z159" t="s">
        <v>571</v>
      </c>
      <c r="AA159">
        <f>IF(Z159="1900-01-00",0,'invoice_unpaid_08-06'!M159)</f>
        <v>0</v>
      </c>
      <c r="AB159" t="str">
        <f>IF(EXACT('export_inv_main_unpaid_norm (3)'!Y159,'invoice_unpaid_08-06'!O159),"ok",'invoice_unpaid_08-06'!O159)</f>
        <v>ok</v>
      </c>
    </row>
    <row r="160" spans="1:28">
      <c r="A160">
        <v>42763</v>
      </c>
      <c r="B160">
        <v>46195</v>
      </c>
      <c r="C160">
        <v>43879</v>
      </c>
      <c r="D160">
        <v>3</v>
      </c>
      <c r="E160">
        <v>217</v>
      </c>
      <c r="F160">
        <v>205</v>
      </c>
      <c r="G160">
        <v>2</v>
      </c>
      <c r="H160" t="s">
        <v>97</v>
      </c>
      <c r="I160" t="s">
        <v>98</v>
      </c>
      <c r="J160" t="s">
        <v>97</v>
      </c>
      <c r="K160" t="s">
        <v>99</v>
      </c>
      <c r="L160">
        <v>11292940</v>
      </c>
      <c r="M160" t="s">
        <v>32</v>
      </c>
      <c r="N160">
        <v>30</v>
      </c>
      <c r="O160" t="s">
        <v>321</v>
      </c>
      <c r="P160">
        <v>10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358400</v>
      </c>
      <c r="W160">
        <v>35840</v>
      </c>
      <c r="X160">
        <v>394240</v>
      </c>
      <c r="Y160">
        <v>394240</v>
      </c>
      <c r="Z160" t="s">
        <v>571</v>
      </c>
      <c r="AA160">
        <f>IF(Z160="1900-01-00",0,'invoice_unpaid_08-06'!M160)</f>
        <v>0</v>
      </c>
      <c r="AB160" t="str">
        <f>IF(EXACT('export_inv_main_unpaid_norm (3)'!Y160,'invoice_unpaid_08-06'!O160),"ok",'invoice_unpaid_08-06'!O160)</f>
        <v>ok</v>
      </c>
    </row>
    <row r="161" spans="1:28">
      <c r="A161">
        <v>42764</v>
      </c>
      <c r="B161">
        <v>46211</v>
      </c>
      <c r="C161">
        <v>43895</v>
      </c>
      <c r="D161">
        <v>9660</v>
      </c>
      <c r="E161">
        <v>175</v>
      </c>
      <c r="F161">
        <v>205</v>
      </c>
      <c r="G161">
        <v>2</v>
      </c>
      <c r="H161" t="s">
        <v>240</v>
      </c>
      <c r="I161" t="s">
        <v>241</v>
      </c>
      <c r="J161" t="s">
        <v>240</v>
      </c>
      <c r="K161" t="s">
        <v>242</v>
      </c>
      <c r="L161">
        <v>11292941</v>
      </c>
      <c r="M161" t="s">
        <v>32</v>
      </c>
      <c r="N161">
        <v>30</v>
      </c>
      <c r="O161" t="s">
        <v>321</v>
      </c>
      <c r="P161">
        <v>10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1075200</v>
      </c>
      <c r="W161">
        <v>107520</v>
      </c>
      <c r="X161">
        <v>1182720</v>
      </c>
      <c r="Y161">
        <v>1182720</v>
      </c>
      <c r="Z161" t="s">
        <v>571</v>
      </c>
      <c r="AA161">
        <f>IF(Z161="1900-01-00",0,'invoice_unpaid_08-06'!M161)</f>
        <v>0</v>
      </c>
      <c r="AB161" t="str">
        <f>IF(EXACT('export_inv_main_unpaid_norm (3)'!Y161,'invoice_unpaid_08-06'!O161),"ok",'invoice_unpaid_08-06'!O161)</f>
        <v>ok</v>
      </c>
    </row>
    <row r="162" spans="1:28">
      <c r="A162">
        <v>42766</v>
      </c>
      <c r="B162">
        <v>46142</v>
      </c>
      <c r="C162">
        <v>43735</v>
      </c>
      <c r="D162">
        <v>8202</v>
      </c>
      <c r="E162">
        <v>167</v>
      </c>
      <c r="F162">
        <v>636</v>
      </c>
      <c r="G162">
        <v>3</v>
      </c>
      <c r="H162" t="s">
        <v>253</v>
      </c>
      <c r="I162" t="s">
        <v>269</v>
      </c>
      <c r="J162" t="s">
        <v>253</v>
      </c>
      <c r="L162">
        <v>11292943</v>
      </c>
      <c r="M162" t="s">
        <v>32</v>
      </c>
      <c r="N162">
        <v>7</v>
      </c>
      <c r="O162" t="s">
        <v>321</v>
      </c>
      <c r="P162">
        <v>10</v>
      </c>
      <c r="Q162">
        <v>0</v>
      </c>
      <c r="R162">
        <v>0</v>
      </c>
      <c r="S162">
        <v>239000</v>
      </c>
      <c r="T162">
        <v>239000</v>
      </c>
      <c r="U162">
        <v>0</v>
      </c>
      <c r="V162">
        <v>2380000</v>
      </c>
      <c r="W162">
        <v>238000</v>
      </c>
      <c r="X162">
        <v>2618000</v>
      </c>
      <c r="Y162">
        <v>2857000</v>
      </c>
      <c r="Z162" t="s">
        <v>571</v>
      </c>
      <c r="AA162">
        <f>IF(Z162="1900-01-00",0,'invoice_unpaid_08-06'!M162)</f>
        <v>0</v>
      </c>
      <c r="AB162" t="str">
        <f>IF(EXACT('export_inv_main_unpaid_norm (3)'!Y162,'invoice_unpaid_08-06'!O162),"ok",'invoice_unpaid_08-06'!O162)</f>
        <v>ok</v>
      </c>
    </row>
    <row r="163" spans="1:28">
      <c r="A163">
        <v>42767</v>
      </c>
      <c r="B163">
        <v>46007</v>
      </c>
      <c r="C163">
        <v>43608</v>
      </c>
      <c r="D163">
        <v>8202</v>
      </c>
      <c r="E163">
        <v>167</v>
      </c>
      <c r="F163">
        <v>636</v>
      </c>
      <c r="G163">
        <v>3</v>
      </c>
      <c r="H163" t="s">
        <v>271</v>
      </c>
      <c r="I163" t="s">
        <v>272</v>
      </c>
      <c r="J163" t="s">
        <v>271</v>
      </c>
      <c r="L163">
        <v>11292944</v>
      </c>
      <c r="M163" t="s">
        <v>32</v>
      </c>
      <c r="N163">
        <v>7</v>
      </c>
      <c r="O163" t="s">
        <v>321</v>
      </c>
      <c r="P163">
        <v>10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861050</v>
      </c>
      <c r="W163">
        <v>86105</v>
      </c>
      <c r="X163">
        <v>947155</v>
      </c>
      <c r="Y163">
        <v>947155</v>
      </c>
      <c r="Z163" t="s">
        <v>571</v>
      </c>
      <c r="AA163">
        <f>IF(Z163="1900-01-00",0,'invoice_unpaid_08-06'!M163)</f>
        <v>0</v>
      </c>
      <c r="AB163" t="str">
        <f>IF(EXACT('export_inv_main_unpaid_norm (3)'!Y163,'invoice_unpaid_08-06'!O163),"ok",'invoice_unpaid_08-06'!O163)</f>
        <v>ok</v>
      </c>
    </row>
    <row r="164" spans="1:28">
      <c r="A164">
        <v>42796</v>
      </c>
      <c r="B164">
        <v>46031</v>
      </c>
      <c r="C164">
        <v>43763</v>
      </c>
      <c r="D164">
        <v>6365</v>
      </c>
      <c r="E164">
        <v>202</v>
      </c>
      <c r="F164">
        <v>205</v>
      </c>
      <c r="G164">
        <v>2</v>
      </c>
      <c r="H164" t="s">
        <v>273</v>
      </c>
      <c r="I164" t="s">
        <v>274</v>
      </c>
      <c r="J164" t="s">
        <v>273</v>
      </c>
      <c r="L164">
        <v>11292973</v>
      </c>
      <c r="M164" t="s">
        <v>32</v>
      </c>
      <c r="N164">
        <v>30</v>
      </c>
      <c r="O164" t="s">
        <v>322</v>
      </c>
      <c r="P164">
        <v>10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1757000</v>
      </c>
      <c r="W164">
        <v>175700</v>
      </c>
      <c r="X164">
        <v>1932700</v>
      </c>
      <c r="Y164">
        <v>1932700</v>
      </c>
      <c r="Z164" t="s">
        <v>571</v>
      </c>
      <c r="AA164">
        <f>IF(Z164="1900-01-00",0,'invoice_unpaid_08-06'!M164)</f>
        <v>0</v>
      </c>
      <c r="AB164" t="str">
        <f>IF(EXACT('export_inv_main_unpaid_norm (3)'!Y164,'invoice_unpaid_08-06'!O164),"ok",'invoice_unpaid_08-06'!O164)</f>
        <v>ok</v>
      </c>
    </row>
    <row r="165" spans="1:28">
      <c r="A165">
        <v>42797</v>
      </c>
      <c r="B165">
        <v>46112</v>
      </c>
      <c r="C165">
        <v>43799</v>
      </c>
      <c r="D165">
        <v>10038</v>
      </c>
      <c r="E165">
        <v>202</v>
      </c>
      <c r="F165">
        <v>205</v>
      </c>
      <c r="G165">
        <v>2</v>
      </c>
      <c r="H165" t="s">
        <v>152</v>
      </c>
      <c r="I165" t="s">
        <v>153</v>
      </c>
      <c r="J165" t="s">
        <v>152</v>
      </c>
      <c r="K165" t="s">
        <v>154</v>
      </c>
      <c r="L165">
        <v>11292974</v>
      </c>
      <c r="M165" t="s">
        <v>32</v>
      </c>
      <c r="N165">
        <v>30</v>
      </c>
      <c r="O165" t="s">
        <v>322</v>
      </c>
      <c r="P165">
        <v>10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7028000</v>
      </c>
      <c r="W165">
        <v>702800</v>
      </c>
      <c r="X165">
        <v>7730800</v>
      </c>
      <c r="Y165">
        <v>7730800</v>
      </c>
      <c r="Z165" t="s">
        <v>571</v>
      </c>
      <c r="AA165">
        <f>IF(Z165="1900-01-00",0,'invoice_unpaid_08-06'!M165)</f>
        <v>0</v>
      </c>
      <c r="AB165" t="str">
        <f>IF(EXACT('export_inv_main_unpaid_norm (3)'!Y165,'invoice_unpaid_08-06'!O165),"ok",'invoice_unpaid_08-06'!O165)</f>
        <v>ok</v>
      </c>
    </row>
    <row r="166" spans="1:28">
      <c r="A166">
        <v>42798</v>
      </c>
      <c r="B166">
        <v>46173</v>
      </c>
      <c r="C166">
        <v>43861</v>
      </c>
      <c r="D166">
        <v>6955</v>
      </c>
      <c r="E166">
        <v>175</v>
      </c>
      <c r="F166">
        <v>205</v>
      </c>
      <c r="G166">
        <v>2</v>
      </c>
      <c r="H166" t="s">
        <v>276</v>
      </c>
      <c r="I166" t="s">
        <v>277</v>
      </c>
      <c r="J166" t="s">
        <v>276</v>
      </c>
      <c r="L166">
        <v>11292975</v>
      </c>
      <c r="M166" t="s">
        <v>32</v>
      </c>
      <c r="N166">
        <v>30</v>
      </c>
      <c r="O166" t="s">
        <v>322</v>
      </c>
      <c r="P166">
        <v>10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4226600</v>
      </c>
      <c r="W166">
        <v>422660</v>
      </c>
      <c r="X166">
        <v>4649260</v>
      </c>
      <c r="Y166">
        <v>4649260</v>
      </c>
      <c r="Z166" t="s">
        <v>571</v>
      </c>
      <c r="AA166">
        <f>IF(Z166="1900-01-00",0,'invoice_unpaid_08-06'!M166)</f>
        <v>0</v>
      </c>
      <c r="AB166" t="str">
        <f>IF(EXACT('export_inv_main_unpaid_norm (3)'!Y166,'invoice_unpaid_08-06'!O166),"ok",'invoice_unpaid_08-06'!O166)</f>
        <v>ok</v>
      </c>
    </row>
    <row r="167" spans="1:28">
      <c r="A167">
        <v>42799</v>
      </c>
      <c r="B167">
        <v>46184</v>
      </c>
      <c r="C167">
        <v>43871</v>
      </c>
      <c r="D167">
        <v>10257</v>
      </c>
      <c r="E167">
        <v>202</v>
      </c>
      <c r="F167">
        <v>205</v>
      </c>
      <c r="G167">
        <v>2</v>
      </c>
      <c r="H167" t="s">
        <v>279</v>
      </c>
      <c r="I167" t="s">
        <v>280</v>
      </c>
      <c r="J167" t="s">
        <v>279</v>
      </c>
      <c r="K167" t="s">
        <v>281</v>
      </c>
      <c r="L167">
        <v>11292976</v>
      </c>
      <c r="M167" t="s">
        <v>32</v>
      </c>
      <c r="N167">
        <v>30</v>
      </c>
      <c r="O167" t="s">
        <v>322</v>
      </c>
      <c r="P167">
        <v>10</v>
      </c>
      <c r="Q167">
        <v>0</v>
      </c>
      <c r="R167">
        <v>0</v>
      </c>
      <c r="S167">
        <v>360000</v>
      </c>
      <c r="T167">
        <v>360000</v>
      </c>
      <c r="U167">
        <v>0</v>
      </c>
      <c r="V167">
        <v>6359976</v>
      </c>
      <c r="W167">
        <v>635997.60000000009</v>
      </c>
      <c r="X167">
        <v>6995973.5999999996</v>
      </c>
      <c r="Y167">
        <v>7355974</v>
      </c>
      <c r="Z167" t="s">
        <v>571</v>
      </c>
      <c r="AA167">
        <f>IF(Z167="1900-01-00",0,'invoice_unpaid_08-06'!M167)</f>
        <v>0</v>
      </c>
      <c r="AB167" t="str">
        <f>IF(EXACT('export_inv_main_unpaid_norm (3)'!Y167,'invoice_unpaid_08-06'!O167),"ok",'invoice_unpaid_08-06'!O167)</f>
        <v>ok</v>
      </c>
    </row>
    <row r="168" spans="1:28">
      <c r="A168">
        <v>42804</v>
      </c>
      <c r="B168">
        <v>46218</v>
      </c>
      <c r="C168">
        <v>43901</v>
      </c>
      <c r="D168">
        <v>9826</v>
      </c>
      <c r="E168">
        <v>144</v>
      </c>
      <c r="F168">
        <v>205</v>
      </c>
      <c r="G168">
        <v>2</v>
      </c>
      <c r="H168" t="s">
        <v>282</v>
      </c>
      <c r="I168" t="s">
        <v>283</v>
      </c>
      <c r="J168" t="s">
        <v>282</v>
      </c>
      <c r="K168" t="s">
        <v>284</v>
      </c>
      <c r="L168">
        <v>11292981</v>
      </c>
      <c r="M168" t="s">
        <v>32</v>
      </c>
      <c r="N168">
        <v>30</v>
      </c>
      <c r="O168" t="s">
        <v>322</v>
      </c>
      <c r="P168">
        <v>10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3686400</v>
      </c>
      <c r="W168">
        <v>368640</v>
      </c>
      <c r="X168">
        <v>4055040</v>
      </c>
      <c r="Y168">
        <v>4055040</v>
      </c>
      <c r="Z168" t="s">
        <v>571</v>
      </c>
      <c r="AA168">
        <f>IF(Z168="1900-01-00",0,'invoice_unpaid_08-06'!M168)</f>
        <v>0</v>
      </c>
      <c r="AB168" t="str">
        <f>IF(EXACT('export_inv_main_unpaid_norm (3)'!Y168,'invoice_unpaid_08-06'!O168),"ok",'invoice_unpaid_08-06'!O168)</f>
        <v>ok</v>
      </c>
    </row>
    <row r="169" spans="1:28">
      <c r="A169">
        <v>42805</v>
      </c>
      <c r="B169">
        <v>46220</v>
      </c>
      <c r="C169">
        <v>43898</v>
      </c>
      <c r="D169">
        <v>3</v>
      </c>
      <c r="E169">
        <v>217</v>
      </c>
      <c r="F169">
        <v>205</v>
      </c>
      <c r="G169">
        <v>2</v>
      </c>
      <c r="H169" t="s">
        <v>97</v>
      </c>
      <c r="I169" t="s">
        <v>98</v>
      </c>
      <c r="J169" t="s">
        <v>97</v>
      </c>
      <c r="K169" t="s">
        <v>99</v>
      </c>
      <c r="L169">
        <v>11292982</v>
      </c>
      <c r="M169" t="s">
        <v>32</v>
      </c>
      <c r="N169">
        <v>30</v>
      </c>
      <c r="O169" t="s">
        <v>322</v>
      </c>
      <c r="P169">
        <v>10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1283100</v>
      </c>
      <c r="W169">
        <v>128310</v>
      </c>
      <c r="X169">
        <v>1411410</v>
      </c>
      <c r="Y169">
        <v>1411410</v>
      </c>
      <c r="Z169" t="s">
        <v>571</v>
      </c>
      <c r="AA169">
        <f>IF(Z169="1900-01-00",0,'invoice_unpaid_08-06'!M169)</f>
        <v>0</v>
      </c>
      <c r="AB169" t="str">
        <f>IF(EXACT('export_inv_main_unpaid_norm (3)'!Y169,'invoice_unpaid_08-06'!O169),"ok",'invoice_unpaid_08-06'!O169)</f>
        <v>ok</v>
      </c>
    </row>
    <row r="170" spans="1:28">
      <c r="A170">
        <v>42806</v>
      </c>
      <c r="B170">
        <v>46222</v>
      </c>
      <c r="C170">
        <v>43904</v>
      </c>
      <c r="D170">
        <v>9138</v>
      </c>
      <c r="E170">
        <v>175</v>
      </c>
      <c r="F170">
        <v>205</v>
      </c>
      <c r="G170">
        <v>2</v>
      </c>
      <c r="H170" t="s">
        <v>207</v>
      </c>
      <c r="I170" t="s">
        <v>208</v>
      </c>
      <c r="J170" t="s">
        <v>207</v>
      </c>
      <c r="L170">
        <v>11292983</v>
      </c>
      <c r="M170" t="s">
        <v>32</v>
      </c>
      <c r="N170">
        <v>30</v>
      </c>
      <c r="O170" t="s">
        <v>322</v>
      </c>
      <c r="P170">
        <v>10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7995904</v>
      </c>
      <c r="W170">
        <v>799590.40000000002</v>
      </c>
      <c r="X170">
        <v>8795494.4000000004</v>
      </c>
      <c r="Y170">
        <v>8795494</v>
      </c>
      <c r="Z170" t="s">
        <v>571</v>
      </c>
      <c r="AA170">
        <f>IF(Z170="1900-01-00",0,'invoice_unpaid_08-06'!M170)</f>
        <v>0</v>
      </c>
      <c r="AB170" t="str">
        <f>IF(EXACT('export_inv_main_unpaid_norm (3)'!Y170,'invoice_unpaid_08-06'!O170),"ok",'invoice_unpaid_08-06'!O170)</f>
        <v>ok</v>
      </c>
    </row>
    <row r="171" spans="1:28">
      <c r="A171">
        <v>42807</v>
      </c>
      <c r="B171">
        <v>46246</v>
      </c>
      <c r="C171">
        <v>43910</v>
      </c>
      <c r="D171">
        <v>9138</v>
      </c>
      <c r="E171">
        <v>175</v>
      </c>
      <c r="F171">
        <v>205</v>
      </c>
      <c r="G171">
        <v>2</v>
      </c>
      <c r="H171" t="s">
        <v>207</v>
      </c>
      <c r="I171" t="s">
        <v>208</v>
      </c>
      <c r="J171" t="s">
        <v>207</v>
      </c>
      <c r="L171">
        <v>11292984</v>
      </c>
      <c r="M171" t="s">
        <v>32</v>
      </c>
      <c r="N171">
        <v>30</v>
      </c>
      <c r="O171" t="s">
        <v>322</v>
      </c>
      <c r="P171">
        <v>10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2150400</v>
      </c>
      <c r="W171">
        <v>215040</v>
      </c>
      <c r="X171">
        <v>2365440</v>
      </c>
      <c r="Y171">
        <v>2365440</v>
      </c>
      <c r="Z171" t="s">
        <v>571</v>
      </c>
      <c r="AA171">
        <f>IF(Z171="1900-01-00",0,'invoice_unpaid_08-06'!M171)</f>
        <v>0</v>
      </c>
      <c r="AB171" t="str">
        <f>IF(EXACT('export_inv_main_unpaid_norm (3)'!Y171,'invoice_unpaid_08-06'!O171),"ok",'invoice_unpaid_08-06'!O171)</f>
        <v>ok</v>
      </c>
    </row>
    <row r="172" spans="1:28">
      <c r="A172">
        <v>42809</v>
      </c>
      <c r="B172">
        <v>46252</v>
      </c>
      <c r="C172">
        <v>43923</v>
      </c>
      <c r="D172">
        <v>6846</v>
      </c>
      <c r="E172">
        <v>175</v>
      </c>
      <c r="F172">
        <v>205</v>
      </c>
      <c r="G172">
        <v>2</v>
      </c>
      <c r="H172" t="s">
        <v>287</v>
      </c>
      <c r="I172" t="s">
        <v>288</v>
      </c>
      <c r="J172" t="s">
        <v>287</v>
      </c>
      <c r="K172" t="s">
        <v>289</v>
      </c>
      <c r="L172">
        <v>11292986</v>
      </c>
      <c r="M172" t="s">
        <v>32</v>
      </c>
      <c r="N172">
        <v>30</v>
      </c>
      <c r="O172" t="s">
        <v>322</v>
      </c>
      <c r="P172">
        <v>10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1405600</v>
      </c>
      <c r="W172">
        <v>140560</v>
      </c>
      <c r="X172">
        <v>1546160</v>
      </c>
      <c r="Y172">
        <v>1546160</v>
      </c>
      <c r="Z172" t="s">
        <v>571</v>
      </c>
      <c r="AA172">
        <f>IF(Z172="1900-01-00",0,'invoice_unpaid_08-06'!M172)</f>
        <v>0</v>
      </c>
      <c r="AB172" t="str">
        <f>IF(EXACT('export_inv_main_unpaid_norm (3)'!Y172,'invoice_unpaid_08-06'!O172),"ok",'invoice_unpaid_08-06'!O172)</f>
        <v>ok</v>
      </c>
    </row>
  </sheetData>
  <autoFilter ref="A1:AD172">
    <filterColumn colId="25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export_inv_main_unpaid_normal</vt:lpstr>
      <vt:lpstr>export_inv_main_unpaid_norm (2)</vt:lpstr>
      <vt:lpstr>invoice_unpaid_08-06</vt:lpstr>
      <vt:lpstr>export_inv_main_unpaid_norm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2019-06-09T12:21:26Z</dcterms:modified>
</cp:coreProperties>
</file>