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jpg" ContentType="image/jpeg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Cache/pivotCacheDefinition9.xml" ContentType="application/vnd.openxmlformats-officedocument.spreadsheetml.pivotCacheDefinition+xml"/>
  <Override PartName="/xl/timelineCaches/timelineCache1.xml" ContentType="application/vnd.ms-excel.timeline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2.xml" ContentType="application/vnd.openxmlformats-officedocument.drawing+xml"/>
  <Override PartName="/xl/timelines/timeline1.xml" ContentType="application/vnd.ms-excel.timelin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2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5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D:\Omar\PROJECTS\Pizza Sales\"/>
    </mc:Choice>
  </mc:AlternateContent>
  <xr:revisionPtr revIDLastSave="0" documentId="13_ncr:1_{A9D8F938-7C58-4976-ABA0-64D6FA4690FE}" xr6:coauthVersionLast="47" xr6:coauthVersionMax="47" xr10:uidLastSave="{00000000-0000-0000-0000-000000000000}"/>
  <bookViews>
    <workbookView xWindow="-110" yWindow="-110" windowWidth="19420" windowHeight="10420" activeTab="2" xr2:uid="{00000000-000D-0000-FFFF-FFFF00000000}"/>
  </bookViews>
  <sheets>
    <sheet name="KPI's" sheetId="1" r:id="rId1"/>
    <sheet name="Best Worst Sellers" sheetId="3" r:id="rId2"/>
    <sheet name="Dashboard" sheetId="2" r:id="rId3"/>
  </sheets>
  <definedNames>
    <definedName name="_xlchart.v2.0" hidden="1">'KPI''s'!$K$20:$K$23</definedName>
    <definedName name="_xlchart.v2.1" hidden="1">'KPI''s'!$L$19</definedName>
    <definedName name="_xlchart.v2.10" hidden="1">'KPI''s'!$L$19</definedName>
    <definedName name="_xlchart.v2.11" hidden="1">'KPI''s'!$L$20:$L$23</definedName>
    <definedName name="_xlchart.v2.12" hidden="1">'KPI''s'!$K$20:$K$23</definedName>
    <definedName name="_xlchart.v2.13" hidden="1">'KPI''s'!$L$19</definedName>
    <definedName name="_xlchart.v2.14" hidden="1">'KPI''s'!$L$20:$L$23</definedName>
    <definedName name="_xlchart.v2.2" hidden="1">'KPI''s'!$L$20:$L$23</definedName>
    <definedName name="_xlchart.v2.3" hidden="1">'KPI''s'!$K$20:$K$23</definedName>
    <definedName name="_xlchart.v2.4" hidden="1">'KPI''s'!$L$19</definedName>
    <definedName name="_xlchart.v2.5" hidden="1">'KPI''s'!$L$20:$L$23</definedName>
    <definedName name="_xlchart.v2.6" hidden="1">'KPI''s'!$K$20:$K$23</definedName>
    <definedName name="_xlchart.v2.7" hidden="1">'KPI''s'!$L$19</definedName>
    <definedName name="_xlchart.v2.8" hidden="1">'KPI''s'!$L$20:$L$23</definedName>
    <definedName name="_xlchart.v2.9" hidden="1">'KPI''s'!$K$20:$K$23</definedName>
    <definedName name="Timeline_order_date">#N/A</definedName>
  </definedNames>
  <calcPr calcId="191029"/>
  <pivotCaches>
    <pivotCache cacheId="150" r:id="rId4"/>
    <pivotCache cacheId="153" r:id="rId5"/>
    <pivotCache cacheId="156" r:id="rId6"/>
    <pivotCache cacheId="159" r:id="rId7"/>
    <pivotCache cacheId="162" r:id="rId8"/>
    <pivotCache cacheId="165" r:id="rId9"/>
    <pivotCache cacheId="168" r:id="rId10"/>
    <pivotCache cacheId="171" r:id="rId11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A2CB5862-8E78-49c6-8D9D-AF26E26ADB89}">
      <x15:timelineCachePivotCaches>
        <pivotCache cacheId="51" r:id="rId12"/>
      </x15:timelineCachePivotCaches>
    </ext>
    <ext xmlns:x15="http://schemas.microsoft.com/office/spreadsheetml/2010/11/main" uri="{D0CA8CA8-9F24-4464-BF8E-62219DCF47F9}">
      <x15:timelineCacheRefs>
        <x15:timelineCacheRef r:id="rId13"/>
      </x15:timelineCacheRef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pizza_sales_e9641671-b919-4e33-b5f2-efbf01421895" name="pizza_sales" connection="Query - pizza_sales"/>
        </x15:modelTables>
        <x15:extLst>
          <ext xmlns:x16="http://schemas.microsoft.com/office/spreadsheetml/2014/11/main" uri="{9835A34E-60A6-4A7C-AAB8-D5F71C897F49}">
            <x16:modelTimeGroupings>
              <x16:modelTimeGrouping tableName="pizza_sales" columnName="order_time" columnId="order_time">
                <x16:calculatedTimeColumn columnName="order_time (Hour)" columnId="order_time (Hour)" contentType="hours" isSelected="1"/>
                <x16:calculatedTimeColumn columnName="order_time (Minute)" columnId="order_time (Minute)" contentType="minutes" isSelected="1"/>
                <x16:calculatedTimeColumn columnName="order_time (Second)" columnId="order_time (Second)" contentType="second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1" i="1" l="1"/>
  <c r="L22" i="1"/>
  <c r="L23" i="1"/>
  <c r="L20" i="1"/>
  <c r="K21" i="1"/>
  <c r="K22" i="1"/>
  <c r="K23" i="1"/>
  <c r="K20" i="1"/>
  <c r="H2" i="1"/>
  <c r="G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F125228-2E9E-41A3-B257-EBD1F048CC20}" name="Query - pizza_sales" description="Connection to the 'pizza_sales' query in the workbook." type="100" refreshedVersion="8" minRefreshableVersion="5">
    <extLst>
      <ext xmlns:x15="http://schemas.microsoft.com/office/spreadsheetml/2010/11/main" uri="{DE250136-89BD-433C-8126-D09CA5730AF9}">
        <x15:connection id="eafbefc4-9db9-488e-aa62-ae71a6647dba"/>
      </ext>
    </extLst>
  </connection>
  <connection id="2" xr16:uid="{5BF7A500-1A5E-4426-9641-C6B711286079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<sst xmlns="http://schemas.openxmlformats.org/spreadsheetml/2006/main" count="58" uniqueCount="35">
  <si>
    <t>Sum of total_price</t>
  </si>
  <si>
    <t>Distinct Count of order_id</t>
  </si>
  <si>
    <t>AOV</t>
  </si>
  <si>
    <t>Sum of quantity</t>
  </si>
  <si>
    <t>AVG Pizza per order</t>
  </si>
  <si>
    <t>Row Labels</t>
  </si>
  <si>
    <t>Friday</t>
  </si>
  <si>
    <t>Monday</t>
  </si>
  <si>
    <t>Saturday</t>
  </si>
  <si>
    <t>Sunday</t>
  </si>
  <si>
    <t>Thursday</t>
  </si>
  <si>
    <t>Tuesday</t>
  </si>
  <si>
    <t>Wednesday</t>
  </si>
  <si>
    <t>Grand Total</t>
  </si>
  <si>
    <t>Chicken</t>
  </si>
  <si>
    <t>Classic</t>
  </si>
  <si>
    <t>Supreme</t>
  </si>
  <si>
    <t>Veggie</t>
  </si>
  <si>
    <t>Large</t>
  </si>
  <si>
    <t>Medium</t>
  </si>
  <si>
    <t>Small</t>
  </si>
  <si>
    <t>X-Large</t>
  </si>
  <si>
    <t>XX-Large</t>
  </si>
  <si>
    <t>Pizza Category</t>
  </si>
  <si>
    <t>Total Pizza Sold</t>
  </si>
  <si>
    <t>The Barbecue Chicken Pizza</t>
  </si>
  <si>
    <t>The Brie Carre Pizza</t>
  </si>
  <si>
    <t>The Calabrese Pizza</t>
  </si>
  <si>
    <t>The Classic Deluxe Pizza</t>
  </si>
  <si>
    <t>The Hawaiian Pizza</t>
  </si>
  <si>
    <t>The Mediterranean Pizza</t>
  </si>
  <si>
    <t>The Pepperoni Pizza</t>
  </si>
  <si>
    <t>The Soppressata Pizza</t>
  </si>
  <si>
    <t>The Spinach Supreme Pizza</t>
  </si>
  <si>
    <t>The Thai Chicken Pizza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</si>
</sst>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12"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font>
        <b/>
        <i val="0"/>
        <sz val="8"/>
        <color theme="7" tint="0.79998168889431442"/>
        <name val="Century Gothic"/>
        <family val="2"/>
        <scheme val="none"/>
      </font>
    </dxf>
    <dxf>
      <font>
        <b/>
        <i val="0"/>
        <sz val="8"/>
        <color theme="7" tint="0.79998168889431442"/>
        <name val="Century Gothic"/>
        <family val="2"/>
        <scheme val="none"/>
      </font>
      <fill>
        <gradientFill>
          <stop position="0">
            <color rgb="FF7F3A0B"/>
          </stop>
          <stop position="1">
            <color rgb="FF002060"/>
          </stop>
        </gradientFill>
      </fill>
      <border diagonalUp="0" diagonalDown="0">
        <left/>
        <right/>
        <top/>
        <bottom/>
        <vertical/>
        <horizontal/>
      </border>
    </dxf>
    <dxf>
      <font>
        <b/>
        <i val="0"/>
        <sz val="8"/>
        <color theme="7" tint="0.79998168889431442"/>
        <name val="Calibri"/>
        <family val="2"/>
        <scheme val="minor"/>
      </font>
    </dxf>
    <dxf>
      <font>
        <b/>
        <i val="0"/>
        <sz val="8"/>
        <name val="Century Gothic"/>
        <family val="2"/>
        <scheme val="none"/>
      </font>
      <fill>
        <gradientFill>
          <stop position="0">
            <color rgb="FFCC5B12"/>
          </stop>
          <stop position="1">
            <color theme="4" tint="-0.49803155613879818"/>
          </stop>
        </gradientFill>
      </fill>
      <border diagonalUp="0" diagonalDown="0">
        <left/>
        <right/>
        <top/>
        <bottom/>
        <vertical/>
        <horizontal/>
      </border>
    </dxf>
    <dxf>
      <font>
        <b/>
        <sz val="11"/>
        <color theme="1"/>
      </font>
    </dxf>
    <dxf>
      <font>
        <b/>
        <i val="0"/>
        <sz val="8"/>
        <color theme="7" tint="0.79998168889431442"/>
        <name val="Century Gothic"/>
        <family val="2"/>
        <scheme val="none"/>
      </font>
      <fill>
        <gradientFill degree="90">
          <stop position="0">
            <color theme="5" tint="-0.49803155613879818"/>
          </stop>
          <stop position="1">
            <color theme="8" tint="-0.49803155613879818"/>
          </stop>
        </gradientFill>
      </fill>
      <border diagonalUp="0" diagonalDown="0">
        <left/>
        <right/>
        <top/>
        <bottom/>
        <vertical/>
        <horizontal/>
      </border>
    </dxf>
    <dxf>
      <numFmt numFmtId="1" formatCode="0"/>
    </dxf>
  </dxfs>
  <tableStyles count="3" defaultTableStyle="TableStyleMedium2" defaultPivotStyle="PivotStyleLight16">
    <tableStyle name="Timeline Style 1" pivot="0" table="0" count="8" xr9:uid="{0EF349C5-00C9-4093-9D70-C92AC7E46896}">
      <tableStyleElement type="wholeTable" dxfId="10"/>
      <tableStyleElement type="headerRow" dxfId="9"/>
    </tableStyle>
    <tableStyle name="Timeline Style 2" pivot="0" table="0" count="8" xr9:uid="{CFDBF1BC-D423-4F84-BDFC-68F0C9805512}">
      <tableStyleElement type="wholeTable" dxfId="8"/>
      <tableStyleElement type="headerRow" dxfId="7"/>
    </tableStyle>
    <tableStyle name="Timeline Style 3" pivot="0" table="0" count="8" xr9:uid="{250E6CBD-7CD1-414A-8F13-6C02131DAD38}">
      <tableStyleElement type="wholeTable" dxfId="6"/>
      <tableStyleElement type="headerRow" dxfId="5"/>
    </tableStyle>
  </tableStyles>
  <colors>
    <mruColors>
      <color rgb="FF7F3A0B"/>
      <color rgb="FF2F5597"/>
      <color rgb="FFF4B183"/>
      <color rgb="FFCC5B12"/>
      <color rgb="FFCC5D12"/>
      <color rgb="FF3E5C9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A0A4C193-F2C1-4fcb-8827-314CF55A85BB}">
      <x15:dxfs count="18"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b/>
            <i val="0"/>
            <sz val="8"/>
            <color theme="7" tint="0.79998168889431442"/>
            <name val="Century Gothic"/>
            <family val="2"/>
            <scheme val="none"/>
          </font>
        </dxf>
        <dxf>
          <font>
            <b/>
            <i val="0"/>
            <sz val="8"/>
            <color theme="7" tint="0.79998168889431442"/>
            <name val="Century Gothic"/>
            <family val="2"/>
            <scheme val="none"/>
          </font>
        </dxf>
        <dxf>
          <fill>
            <patternFill patternType="solid">
              <fgColor theme="0" tint="-0.14993743705557422"/>
              <bgColor theme="5" tint="-0.499984740745262"/>
            </patternFill>
          </fill>
        </dxf>
        <dxf>
          <fill>
            <patternFill patternType="solid">
              <fgColor theme="0"/>
              <bgColor theme="7" tint="0.79998168889431442"/>
            </patternFill>
          </fill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9"/>
            <color theme="4" tint="0.59996337778862885"/>
            <name val="Calibri"/>
            <family val="2"/>
            <scheme val="minor"/>
          </font>
        </dxf>
        <dxf>
          <font>
            <sz val="10"/>
            <color theme="8"/>
            <name val="Calibri"/>
            <family val="2"/>
            <scheme val="minor"/>
          </font>
        </dxf>
        <dxf>
          <fill>
            <patternFill patternType="solid">
              <fgColor theme="0" tint="-0.14999847407452621"/>
              <bgColor theme="0" tint="-0.14999847407452621"/>
            </patternFill>
          </fill>
        </dxf>
        <dxf>
          <fill>
            <patternFill patternType="solid">
              <fgColor theme="0"/>
              <bgColor theme="0"/>
            </patternFill>
          </fill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10"/>
            <color theme="1" tint="0.499984740745262"/>
          </font>
        </dxf>
        <dxf>
          <fill>
            <patternFill patternType="solid">
              <fgColor theme="0" tint="-0.14999847407452621"/>
              <bgColor theme="0" tint="-0.14999847407452621"/>
            </patternFill>
          </fill>
        </dxf>
        <dxf>
          <fill>
            <patternFill patternType="solid">
              <fgColor theme="0"/>
              <bgColor theme="0"/>
            </patternFill>
          </fill>
        </dxf>
      </x15:dxfs>
    </ext>
    <ext xmlns:x15="http://schemas.microsoft.com/office/spreadsheetml/2010/11/main" uri="{9260A510-F301-46a8-8635-F512D64BE5F5}">
      <x15:timelineStyles defaultTimelineStyle="TimeSlicerStyleLight1">
        <x15:timelineStyle name="Timeline Style 1">
          <x15:timelineStyleElements>
            <x15:timelineStyleElement type="selectionLabel" dxfId="15"/>
            <x15:timelineStyleElement type="timeLevel" dxfId="14"/>
            <x15:timelineStyleElement type="periodLabel1" dxfId="13"/>
            <x15:timelineStyleElement type="periodLabel2" dxfId="12"/>
            <x15:timelineStyleElement type="selectedTimeBlock" dxfId="17"/>
            <x15:timelineStyleElement type="unselectedTimeBlock" dxfId="16"/>
          </x15:timelineStyleElements>
        </x15:timelineStyle>
        <x15:timelineStyle name="Timeline Style 2">
          <x15:timelineStyleElements>
            <x15:timelineStyleElement type="selectionLabel" dxfId="9"/>
            <x15:timelineStyleElement type="timeLevel" dxfId="8"/>
            <x15:timelineStyleElement type="periodLabel1" dxfId="7"/>
            <x15:timelineStyleElement type="periodLabel2" dxfId="6"/>
            <x15:timelineStyleElement type="selectedTimeBlock" dxfId="11"/>
            <x15:timelineStyleElement type="unselectedTimeBlock" dxfId="10"/>
          </x15:timelineStyleElements>
        </x15:timelineStyle>
        <x15:timelineStyle name="Timeline Style 3">
          <x15:timelineStyleElements>
            <x15:timelineStyleElement type="selectionLabel" dxfId="3"/>
            <x15:timelineStyleElement type="timeLevel" dxfId="2"/>
            <x15:timelineStyleElement type="periodLabel1" dxfId="1"/>
            <x15:timelineStyleElement type="periodLabel2" dxfId="0"/>
            <x15:timelineStyleElement type="selectedTimeBlock" dxfId="5"/>
            <x15:timelineStyleElement type="unselectedTimeBlock" dxfId="4"/>
          </x15:timelineStyleElements>
        </x15:timelineStyle>
      </x15:timelineStyle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5.xml"/><Relationship Id="rId13" Type="http://schemas.microsoft.com/office/2011/relationships/timelineCache" Target="timelineCaches/timelineCache1.xml"/><Relationship Id="rId18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4.xml"/><Relationship Id="rId12" Type="http://schemas.openxmlformats.org/officeDocument/2006/relationships/pivotCacheDefinition" Target="pivotCache/pivotCacheDefinition9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11" Type="http://schemas.openxmlformats.org/officeDocument/2006/relationships/pivotCacheDefinition" Target="pivotCache/pivotCacheDefinition8.xml"/><Relationship Id="rId5" Type="http://schemas.openxmlformats.org/officeDocument/2006/relationships/pivotCacheDefinition" Target="pivotCache/pivotCacheDefinition2.xml"/><Relationship Id="rId15" Type="http://schemas.openxmlformats.org/officeDocument/2006/relationships/connections" Target="connections.xml"/><Relationship Id="rId10" Type="http://schemas.openxmlformats.org/officeDocument/2006/relationships/pivotCacheDefinition" Target="pivotCache/pivotCacheDefinition7.xml"/><Relationship Id="rId19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openxmlformats.org/officeDocument/2006/relationships/pivotCacheDefinition" Target="pivotCache/pivotCacheDefinition6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[Pizza Sales Dashboard.xlsx]KPI's!PivotTable2</c:name>
    <c:fmtId val="4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>
            <a:gsLst>
              <a:gs pos="0">
                <a:srgbClr val="F4B183"/>
              </a:gs>
              <a:gs pos="83000">
                <a:srgbClr val="3E5C95"/>
              </a:gs>
              <a:gs pos="100000">
                <a:srgbClr val="2F5597"/>
              </a:gs>
            </a:gsLst>
            <a:lin ang="5400000" scaled="1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1" i="0" u="none" strike="noStrike" kern="1200" baseline="0">
                  <a:solidFill>
                    <a:schemeClr val="accent4">
                      <a:lumMod val="20000"/>
                      <a:lumOff val="80000"/>
                    </a:schemeClr>
                  </a:solidFill>
                  <a:latin typeface="Century Gothic" panose="020B0502020202020204" pitchFamily="34" charset="0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"/>
          <c:y val="7.0456655287577802E-2"/>
          <c:w val="1"/>
          <c:h val="0.7811738337666757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'KPI''s'!$B$4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rgbClr val="F4B183"/>
                </a:gs>
                <a:gs pos="83000">
                  <a:srgbClr val="3E5C95"/>
                </a:gs>
                <a:gs pos="100000">
                  <a:srgbClr val="2F5597"/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accent4">
                        <a:lumMod val="20000"/>
                        <a:lumOff val="80000"/>
                      </a:schemeClr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'KPI''s'!$A$5:$A$12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'KPI''s'!$B$5:$B$12</c:f>
              <c:numCache>
                <c:formatCode>General</c:formatCode>
                <c:ptCount val="7"/>
                <c:pt idx="0">
                  <c:v>2624</c:v>
                </c:pt>
                <c:pt idx="1">
                  <c:v>2794</c:v>
                </c:pt>
                <c:pt idx="2">
                  <c:v>2973</c:v>
                </c:pt>
                <c:pt idx="3">
                  <c:v>3024</c:v>
                </c:pt>
                <c:pt idx="4">
                  <c:v>3239</c:v>
                </c:pt>
                <c:pt idx="5">
                  <c:v>3538</c:v>
                </c:pt>
                <c:pt idx="6">
                  <c:v>3158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76-4D8C-936E-D4D65363684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0"/>
        <c:overlap val="-27"/>
        <c:axId val="276851775"/>
        <c:axId val="276848415"/>
      </c:barChart>
      <c:catAx>
        <c:axId val="276851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500" b="1" i="0" u="none" strike="noStrike" kern="1200" baseline="0">
                <a:solidFill>
                  <a:schemeClr val="accent4">
                    <a:lumMod val="20000"/>
                    <a:lumOff val="80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  <c:crossAx val="276848415"/>
        <c:crosses val="autoZero"/>
        <c:auto val="1"/>
        <c:lblAlgn val="ctr"/>
        <c:lblOffset val="100"/>
        <c:noMultiLvlLbl val="0"/>
      </c:catAx>
      <c:valAx>
        <c:axId val="27684841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76851775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800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[Pizza Sales Dashboard.xlsx]KPI's!PivotTable3</c:name>
    <c:fmtId val="5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2225" cap="rnd" cmpd="sng" algn="ctr">
            <a:gradFill>
              <a:gsLst>
                <a:gs pos="0">
                  <a:srgbClr val="F4B183"/>
                </a:gs>
                <a:gs pos="100000">
                  <a:srgbClr val="2F5597"/>
                </a:gs>
              </a:gsLst>
              <a:lin ang="5400000" scaled="1"/>
            </a:gradFill>
            <a:round/>
          </a:ln>
          <a:effectLst/>
        </c:spPr>
        <c:marker>
          <c:symbol val="circle"/>
          <c:size val="4"/>
          <c:spPr>
            <a:gradFill>
              <a:gsLst>
                <a:gs pos="0">
                  <a:schemeClr val="accent2">
                    <a:lumMod val="50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 w="9525" cap="flat" cmpd="sng" algn="ctr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600" b="1" i="0" u="none" strike="noStrike" kern="1200" baseline="0">
                  <a:solidFill>
                    <a:schemeClr val="accent4">
                      <a:lumMod val="20000"/>
                      <a:lumOff val="80000"/>
                    </a:schemeClr>
                  </a:solidFill>
                  <a:latin typeface="Bahnschrift SemiBold" panose="020B0502040204020203" pitchFamily="34" charset="0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9541287982466806E-2"/>
          <c:y val="0.12783628171199959"/>
          <c:w val="0.9091743053654775"/>
          <c:h val="0.70078437780110203"/>
        </c:manualLayout>
      </c:layout>
      <c:lineChart>
        <c:grouping val="standard"/>
        <c:varyColors val="0"/>
        <c:ser>
          <c:idx val="0"/>
          <c:order val="0"/>
          <c:tx>
            <c:strRef>
              <c:f>'KPI''s'!$B$14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 cmpd="sng" algn="ctr">
              <a:gradFill>
                <a:gsLst>
                  <a:gs pos="0">
                    <a:srgbClr val="F4B183"/>
                  </a:gs>
                  <a:gs pos="100000">
                    <a:srgbClr val="2F5597"/>
                  </a:gs>
                </a:gsLst>
                <a:lin ang="5400000" scaled="1"/>
              </a:gradFill>
              <a:round/>
            </a:ln>
            <a:effectLst/>
          </c:spPr>
          <c:marker>
            <c:symbol val="circle"/>
            <c:size val="4"/>
            <c:spPr>
              <a:gradFill>
                <a:gsLst>
                  <a:gs pos="0">
                    <a:schemeClr val="accent2">
                      <a:lumMod val="50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1" i="0" u="none" strike="noStrike" kern="1200" baseline="0">
                    <a:solidFill>
                      <a:schemeClr val="accent4">
                        <a:lumMod val="20000"/>
                        <a:lumOff val="80000"/>
                      </a:schemeClr>
                    </a:solidFill>
                    <a:latin typeface="Bahnschrift SemiBold" panose="020B0502040204020203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'KPI''s'!$A$15:$A$30</c:f>
              <c:strCache>
                <c:ptCount val="15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</c:strCache>
            </c:strRef>
          </c:cat>
          <c:val>
            <c:numRef>
              <c:f>'KPI''s'!$B$15:$B$30</c:f>
              <c:numCache>
                <c:formatCode>General</c:formatCode>
                <c:ptCount val="15"/>
                <c:pt idx="0">
                  <c:v>1</c:v>
                </c:pt>
                <c:pt idx="1">
                  <c:v>8</c:v>
                </c:pt>
                <c:pt idx="2">
                  <c:v>1231</c:v>
                </c:pt>
                <c:pt idx="3">
                  <c:v>2520</c:v>
                </c:pt>
                <c:pt idx="4">
                  <c:v>2455</c:v>
                </c:pt>
                <c:pt idx="5">
                  <c:v>1472</c:v>
                </c:pt>
                <c:pt idx="6">
                  <c:v>1468</c:v>
                </c:pt>
                <c:pt idx="7">
                  <c:v>1920</c:v>
                </c:pt>
                <c:pt idx="8">
                  <c:v>2336</c:v>
                </c:pt>
                <c:pt idx="9">
                  <c:v>2399</c:v>
                </c:pt>
                <c:pt idx="10">
                  <c:v>2009</c:v>
                </c:pt>
                <c:pt idx="11">
                  <c:v>1642</c:v>
                </c:pt>
                <c:pt idx="12">
                  <c:v>1198</c:v>
                </c:pt>
                <c:pt idx="13">
                  <c:v>663</c:v>
                </c:pt>
                <c:pt idx="14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78-4F4B-ABB6-B3161FBBAA4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noFill/>
              <a:round/>
            </a:ln>
            <a:effectLst/>
          </c:spPr>
        </c:dropLines>
        <c:marker val="1"/>
        <c:smooth val="0"/>
        <c:axId val="279626543"/>
        <c:axId val="279626063"/>
      </c:lineChart>
      <c:catAx>
        <c:axId val="279626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spc="20" baseline="0">
                <a:solidFill>
                  <a:schemeClr val="accent4">
                    <a:lumMod val="20000"/>
                    <a:lumOff val="80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  <c:crossAx val="279626063"/>
        <c:crosses val="autoZero"/>
        <c:auto val="1"/>
        <c:lblAlgn val="ctr"/>
        <c:lblOffset val="100"/>
        <c:noMultiLvlLbl val="0"/>
      </c:catAx>
      <c:valAx>
        <c:axId val="27962606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79626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[Pizza Sales Dashboard.xlsx]KPI's!PivotTable4</c:name>
    <c:fmtId val="6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7.4999999999999997E-2"/>
              <c:y val="-9.2592592592592587E-2"/>
            </c:manualLayout>
          </c:layout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7.7777777777777779E-2"/>
              <c:y val="-6.9444444444444448E-2"/>
            </c:manualLayout>
          </c:layout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6.6666666666666666E-2"/>
              <c:y val="8.3333333333333329E-2"/>
            </c:manualLayout>
          </c:layout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9.1666666666666688E-2"/>
              <c:y val="6.9444444444444281E-2"/>
            </c:manualLayout>
          </c:layout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7.4999999999999997E-2"/>
              <c:y val="-9.2592592592592587E-2"/>
            </c:manualLayout>
          </c:layout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6.6666666666666666E-2"/>
              <c:y val="8.3333333333333329E-2"/>
            </c:manualLayout>
          </c:layout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9.1666666666666688E-2"/>
              <c:y val="6.9444444444444281E-2"/>
            </c:manualLayout>
          </c:layout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7.7777777777777779E-2"/>
              <c:y val="-6.9444444444444448E-2"/>
            </c:manualLayout>
          </c:layout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>
            <a:gsLst>
              <a:gs pos="0">
                <a:srgbClr val="F4B183"/>
              </a:gs>
              <a:gs pos="83000">
                <a:srgbClr val="3E5C95"/>
              </a:gs>
              <a:gs pos="100000">
                <a:srgbClr val="2F5597"/>
              </a:gs>
            </a:gsLst>
            <a:lin ang="7200000" scaled="0"/>
          </a:gradFill>
          <a:ln w="1905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1" i="0" u="none" strike="noStrike" kern="1200" baseline="0">
                  <a:solidFill>
                    <a:schemeClr val="accent4">
                      <a:lumMod val="20000"/>
                      <a:lumOff val="80000"/>
                      <a:alpha val="96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>
            <a:gsLst>
              <a:gs pos="0">
                <a:schemeClr val="accent1">
                  <a:lumMod val="40000"/>
                  <a:lumOff val="60000"/>
                </a:schemeClr>
              </a:gs>
              <a:gs pos="100000">
                <a:schemeClr val="bg2">
                  <a:lumMod val="10000"/>
                </a:schemeClr>
              </a:gs>
            </a:gsLst>
            <a:lin ang="7200000" scaled="0"/>
          </a:gradFill>
          <a:ln w="19050">
            <a:noFill/>
          </a:ln>
          <a:effectLst/>
        </c:spPr>
        <c:dLbl>
          <c:idx val="0"/>
          <c:layout>
            <c:manualLayout>
              <c:x val="0.15698185124365827"/>
              <c:y val="-0.16500647162463436"/>
            </c:manualLayout>
          </c:layout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1" i="0" u="none" strike="noStrike" kern="1200" baseline="0">
                  <a:solidFill>
                    <a:schemeClr val="accent4">
                      <a:lumMod val="20000"/>
                      <a:lumOff val="80000"/>
                      <a:alpha val="96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>
            <a:gsLst>
              <a:gs pos="0">
                <a:srgbClr val="F4B183"/>
              </a:gs>
              <a:gs pos="35000">
                <a:srgbClr val="3E5C95"/>
              </a:gs>
              <a:gs pos="100000">
                <a:srgbClr val="2F5597"/>
              </a:gs>
            </a:gsLst>
            <a:lin ang="7200000" scaled="0"/>
          </a:gradFill>
          <a:ln w="19050">
            <a:noFill/>
          </a:ln>
          <a:effectLst/>
        </c:spPr>
        <c:dLbl>
          <c:idx val="0"/>
          <c:layout>
            <c:manualLayout>
              <c:x val="0.142596422441605"/>
              <c:y val="0.10910562041813726"/>
            </c:manualLayout>
          </c:layout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1" i="0" u="none" strike="noStrike" kern="1200" baseline="0">
                  <a:solidFill>
                    <a:schemeClr val="accent4">
                      <a:lumMod val="20000"/>
                      <a:lumOff val="80000"/>
                      <a:alpha val="96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>
            <a:gsLst>
              <a:gs pos="0">
                <a:srgbClr val="F4B183"/>
              </a:gs>
              <a:gs pos="83000">
                <a:srgbClr val="3E5C95"/>
              </a:gs>
              <a:gs pos="100000">
                <a:srgbClr val="2F5597"/>
              </a:gs>
            </a:gsLst>
            <a:lin ang="7200000" scaled="0"/>
          </a:gradFill>
          <a:ln w="19050">
            <a:noFill/>
          </a:ln>
          <a:effectLst/>
        </c:spPr>
        <c:dLbl>
          <c:idx val="0"/>
          <c:layout>
            <c:manualLayout>
              <c:x val="-0.11689211299511336"/>
              <c:y val="0.21427159536475815"/>
            </c:manualLayout>
          </c:layout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1" i="0" u="none" strike="noStrike" kern="1200" baseline="0">
                  <a:solidFill>
                    <a:schemeClr val="accent4">
                      <a:lumMod val="20000"/>
                      <a:lumOff val="80000"/>
                      <a:alpha val="96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>
            <a:gsLst>
              <a:gs pos="0">
                <a:srgbClr val="3E5C95"/>
              </a:gs>
              <a:gs pos="100000">
                <a:srgbClr val="CC5D12"/>
              </a:gs>
            </a:gsLst>
            <a:lin ang="7200000" scaled="0"/>
          </a:gradFill>
          <a:ln w="19050">
            <a:noFill/>
          </a:ln>
          <a:effectLst/>
        </c:spPr>
        <c:dLbl>
          <c:idx val="0"/>
          <c:layout>
            <c:manualLayout>
              <c:x val="-0.12822807180450249"/>
              <c:y val="-0.22634055760506175"/>
            </c:manualLayout>
          </c:layout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1" i="0" u="none" strike="noStrike" kern="1200" baseline="0">
                  <a:solidFill>
                    <a:schemeClr val="accent4">
                      <a:lumMod val="20000"/>
                      <a:lumOff val="80000"/>
                      <a:alpha val="96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6080094068248125E-2"/>
          <c:y val="3.8361243996404025E-2"/>
          <c:w val="0.48873976652761342"/>
          <c:h val="0.93534647424749551"/>
        </c:manualLayout>
      </c:layout>
      <c:doughnutChart>
        <c:varyColors val="1"/>
        <c:ser>
          <c:idx val="0"/>
          <c:order val="0"/>
          <c:tx>
            <c:strRef>
              <c:f>'KPI''s'!$E$4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rgbClr val="F4B183"/>
                </a:gs>
                <a:gs pos="83000">
                  <a:srgbClr val="3E5C95"/>
                </a:gs>
                <a:gs pos="100000">
                  <a:srgbClr val="2F5597"/>
                </a:gs>
              </a:gsLst>
              <a:lin ang="7200000" scaled="0"/>
            </a:gradFill>
            <a:ln>
              <a:noFill/>
            </a:ln>
          </c:spPr>
          <c:dPt>
            <c:idx val="0"/>
            <c:bubble3D val="0"/>
            <c:spPr>
              <a:gradFill>
                <a:gsLst>
                  <a:gs pos="0">
                    <a:schemeClr val="accent1">
                      <a:lumMod val="40000"/>
                      <a:lumOff val="60000"/>
                    </a:schemeClr>
                  </a:gs>
                  <a:gs pos="100000">
                    <a:schemeClr val="bg2">
                      <a:lumMod val="10000"/>
                    </a:schemeClr>
                  </a:gs>
                </a:gsLst>
                <a:lin ang="7200000" scaled="0"/>
              </a:gra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0A9-4989-AE77-1D7E87B61206}"/>
              </c:ext>
            </c:extLst>
          </c:dPt>
          <c:dPt>
            <c:idx val="1"/>
            <c:bubble3D val="0"/>
            <c:spPr>
              <a:gradFill>
                <a:gsLst>
                  <a:gs pos="0">
                    <a:srgbClr val="F4B183"/>
                  </a:gs>
                  <a:gs pos="35000">
                    <a:srgbClr val="3E5C95"/>
                  </a:gs>
                  <a:gs pos="100000">
                    <a:srgbClr val="2F5597"/>
                  </a:gs>
                </a:gsLst>
                <a:lin ang="7200000" scaled="0"/>
              </a:gra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0A9-4989-AE77-1D7E87B61206}"/>
              </c:ext>
            </c:extLst>
          </c:dPt>
          <c:dPt>
            <c:idx val="2"/>
            <c:bubble3D val="0"/>
            <c:spPr>
              <a:gradFill>
                <a:gsLst>
                  <a:gs pos="0">
                    <a:srgbClr val="F4B183"/>
                  </a:gs>
                  <a:gs pos="83000">
                    <a:srgbClr val="3E5C95"/>
                  </a:gs>
                  <a:gs pos="100000">
                    <a:srgbClr val="2F5597"/>
                  </a:gs>
                </a:gsLst>
                <a:lin ang="7200000" scaled="0"/>
              </a:gra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0A9-4989-AE77-1D7E87B61206}"/>
              </c:ext>
            </c:extLst>
          </c:dPt>
          <c:dPt>
            <c:idx val="3"/>
            <c:bubble3D val="0"/>
            <c:spPr>
              <a:gradFill>
                <a:gsLst>
                  <a:gs pos="0">
                    <a:srgbClr val="3E5C95"/>
                  </a:gs>
                  <a:gs pos="100000">
                    <a:srgbClr val="CC5D12"/>
                  </a:gs>
                </a:gsLst>
                <a:lin ang="7200000" scaled="0"/>
              </a:gra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0A9-4989-AE77-1D7E87B61206}"/>
              </c:ext>
            </c:extLst>
          </c:dPt>
          <c:dLbls>
            <c:dLbl>
              <c:idx val="0"/>
              <c:layout>
                <c:manualLayout>
                  <c:x val="0.15698185124365827"/>
                  <c:y val="-0.16500647162463436"/>
                </c:manualLayout>
              </c:layout>
              <c:numFmt formatCode="0.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800" b="1" i="0" u="none" strike="noStrike" kern="1200" baseline="0">
                      <a:solidFill>
                        <a:schemeClr val="accent4">
                          <a:lumMod val="20000"/>
                          <a:lumOff val="80000"/>
                          <a:alpha val="96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0A9-4989-AE77-1D7E87B61206}"/>
                </c:ext>
              </c:extLst>
            </c:dLbl>
            <c:dLbl>
              <c:idx val="1"/>
              <c:layout>
                <c:manualLayout>
                  <c:x val="0.142596422441605"/>
                  <c:y val="0.10910562041813726"/>
                </c:manualLayout>
              </c:layout>
              <c:numFmt formatCode="0.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800" b="1" i="0" u="none" strike="noStrike" kern="1200" baseline="0">
                      <a:solidFill>
                        <a:schemeClr val="accent4">
                          <a:lumMod val="20000"/>
                          <a:lumOff val="80000"/>
                          <a:alpha val="96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0A9-4989-AE77-1D7E87B61206}"/>
                </c:ext>
              </c:extLst>
            </c:dLbl>
            <c:dLbl>
              <c:idx val="2"/>
              <c:layout>
                <c:manualLayout>
                  <c:x val="-0.11689211299511336"/>
                  <c:y val="0.21427159536475815"/>
                </c:manualLayout>
              </c:layout>
              <c:numFmt formatCode="0.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800" b="1" i="0" u="none" strike="noStrike" kern="1200" baseline="0">
                      <a:solidFill>
                        <a:schemeClr val="accent4">
                          <a:lumMod val="20000"/>
                          <a:lumOff val="80000"/>
                          <a:alpha val="96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0A9-4989-AE77-1D7E87B61206}"/>
                </c:ext>
              </c:extLst>
            </c:dLbl>
            <c:dLbl>
              <c:idx val="3"/>
              <c:layout>
                <c:manualLayout>
                  <c:x val="-0.12822807180450249"/>
                  <c:y val="-0.22634055760506175"/>
                </c:manualLayout>
              </c:layout>
              <c:numFmt formatCode="0.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800" b="1" i="0" u="none" strike="noStrike" kern="1200" baseline="0">
                      <a:solidFill>
                        <a:schemeClr val="accent4">
                          <a:lumMod val="20000"/>
                          <a:lumOff val="80000"/>
                          <a:alpha val="96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0A9-4989-AE77-1D7E87B6120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accent4">
                        <a:lumMod val="20000"/>
                        <a:lumOff val="80000"/>
                        <a:alpha val="96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'KPI''s'!$D$5:$D$9</c:f>
              <c:strCache>
                <c:ptCount val="4"/>
                <c:pt idx="0">
                  <c:v>Chicken</c:v>
                </c:pt>
                <c:pt idx="1">
                  <c:v>Classic</c:v>
                </c:pt>
                <c:pt idx="2">
                  <c:v>Supreme</c:v>
                </c:pt>
                <c:pt idx="3">
                  <c:v>Veggie</c:v>
                </c:pt>
              </c:strCache>
            </c:strRef>
          </c:cat>
          <c:val>
            <c:numRef>
              <c:f>'KPI''s'!$E$5:$E$9</c:f>
              <c:numCache>
                <c:formatCode>General</c:formatCode>
                <c:ptCount val="4"/>
                <c:pt idx="0">
                  <c:v>195919.5</c:v>
                </c:pt>
                <c:pt idx="1">
                  <c:v>220053.1000213623</c:v>
                </c:pt>
                <c:pt idx="2">
                  <c:v>208196.99981307983</c:v>
                </c:pt>
                <c:pt idx="3">
                  <c:v>193690.45100402832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0A9-4989-AE77-1D7E87B6120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47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accent4">
                  <a:lumMod val="20000"/>
                  <a:lumOff val="80000"/>
                  <a:alpha val="96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tx1">
              <a:alpha val="96000"/>
            </a:schemeClr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[Pizza Sales Dashboard.xlsx]KPI's!PivotTable5</c:name>
    <c:fmtId val="5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6052815332870879"/>
              <c:y val="0"/>
            </c:manualLayout>
          </c:layout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6052815332870879"/>
              <c:y val="0"/>
            </c:manualLayout>
          </c:layout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2">
              <a:lumMod val="50000"/>
            </a:schemeClr>
          </a:solidFill>
          <a:ln w="19050">
            <a:noFill/>
          </a:ln>
          <a:effectLst/>
        </c:spPr>
        <c:marker>
          <c:symbol val="none"/>
        </c:marker>
        <c:dLbl>
          <c:idx val="0"/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accent4">
                      <a:lumMod val="20000"/>
                      <a:lumOff val="8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>
            <a:gsLst>
              <a:gs pos="0">
                <a:srgbClr val="CC5D12"/>
              </a:gs>
              <a:gs pos="100000">
                <a:srgbClr val="3E5C95"/>
              </a:gs>
            </a:gsLst>
            <a:lin ang="5400000" scaled="1"/>
          </a:gradFill>
          <a:ln w="19050">
            <a:noFill/>
          </a:ln>
          <a:effectLst/>
        </c:spPr>
        <c:dLbl>
          <c:idx val="0"/>
          <c:layout>
            <c:manualLayout>
              <c:x val="1.2589331255178795E-2"/>
              <c:y val="-1.3382916864688173E-2"/>
            </c:manualLayout>
          </c:layout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accent4">
                      <a:lumMod val="20000"/>
                      <a:lumOff val="8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>
            <a:gsLst>
              <a:gs pos="0">
                <a:srgbClr val="F4B183"/>
              </a:gs>
              <a:gs pos="35000">
                <a:srgbClr val="3E5C95"/>
              </a:gs>
              <a:gs pos="100000">
                <a:srgbClr val="2F5597"/>
              </a:gs>
            </a:gsLst>
            <a:lin ang="7200000" scaled="0"/>
          </a:gradFill>
          <a:ln w="19050">
            <a:noFill/>
          </a:ln>
          <a:effectLst/>
        </c:spPr>
      </c:pivotFmt>
      <c:pivotFmt>
        <c:idx val="15"/>
        <c:spPr>
          <a:gradFill>
            <a:gsLst>
              <a:gs pos="0">
                <a:srgbClr val="F4B183"/>
              </a:gs>
              <a:gs pos="100000">
                <a:srgbClr val="2F5597"/>
              </a:gs>
            </a:gsLst>
            <a:lin ang="7200000" scaled="0"/>
          </a:gradFill>
          <a:ln w="19050">
            <a:noFill/>
          </a:ln>
          <a:effectLst/>
        </c:spPr>
        <c:dLbl>
          <c:idx val="0"/>
          <c:layout>
            <c:manualLayout>
              <c:x val="-0.19213543651673995"/>
              <c:y val="2.0432658110732574E-3"/>
            </c:manualLayout>
          </c:layout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accent4">
                      <a:lumMod val="20000"/>
                      <a:lumOff val="8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gradFill>
            <a:gsLst>
              <a:gs pos="50000">
                <a:srgbClr val="373B40"/>
              </a:gs>
              <a:gs pos="0">
                <a:schemeClr val="accent1">
                  <a:lumMod val="40000"/>
                  <a:lumOff val="60000"/>
                </a:schemeClr>
              </a:gs>
              <a:gs pos="100000">
                <a:schemeClr val="bg2">
                  <a:lumMod val="10000"/>
                </a:schemeClr>
              </a:gs>
            </a:gsLst>
            <a:lin ang="7200000" scaled="0"/>
          </a:gradFill>
          <a:ln w="19050">
            <a:noFill/>
          </a:ln>
          <a:effectLst/>
        </c:spPr>
        <c:dLbl>
          <c:idx val="0"/>
          <c:layout>
            <c:manualLayout>
              <c:x val="-4.7523409964944106E-2"/>
              <c:y val="-3.7983052726502814E-18"/>
            </c:manualLayout>
          </c:layout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accent4">
                      <a:lumMod val="20000"/>
                      <a:lumOff val="8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2">
              <a:lumMod val="50000"/>
            </a:schemeClr>
          </a:solidFill>
          <a:ln w="19050">
            <a:noFill/>
          </a:ln>
          <a:effectLst/>
        </c:spPr>
        <c:dLbl>
          <c:idx val="0"/>
          <c:layout>
            <c:manualLayout>
              <c:x val="3.4405797923103817E-2"/>
              <c:y val="0.10607753265329561"/>
            </c:manualLayout>
          </c:layout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accent4">
                      <a:lumMod val="20000"/>
                      <a:lumOff val="8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5409765781639084"/>
          <c:y val="8.9390732837794473E-2"/>
          <c:w val="0.44226667600600417"/>
          <c:h val="0.91060926716220547"/>
        </c:manualLayout>
      </c:layout>
      <c:pieChart>
        <c:varyColors val="1"/>
        <c:ser>
          <c:idx val="0"/>
          <c:order val="0"/>
          <c:tx>
            <c:strRef>
              <c:f>'KPI''s'!$E$30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</c:spPr>
          <c:dPt>
            <c:idx val="0"/>
            <c:bubble3D val="0"/>
            <c:spPr>
              <a:gradFill>
                <a:gsLst>
                  <a:gs pos="0">
                    <a:srgbClr val="CC5D12"/>
                  </a:gs>
                  <a:gs pos="100000">
                    <a:srgbClr val="3E5C95"/>
                  </a:gs>
                </a:gsLst>
                <a:lin ang="5400000" scaled="1"/>
              </a:gra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551-4A66-819D-9BA724E8EE7B}"/>
              </c:ext>
            </c:extLst>
          </c:dPt>
          <c:dPt>
            <c:idx val="1"/>
            <c:bubble3D val="0"/>
            <c:spPr>
              <a:gradFill>
                <a:gsLst>
                  <a:gs pos="0">
                    <a:srgbClr val="F4B183"/>
                  </a:gs>
                  <a:gs pos="35000">
                    <a:srgbClr val="3E5C95"/>
                  </a:gs>
                  <a:gs pos="100000">
                    <a:srgbClr val="2F5597"/>
                  </a:gs>
                </a:gsLst>
                <a:lin ang="7200000" scaled="0"/>
              </a:gra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551-4A66-819D-9BA724E8EE7B}"/>
              </c:ext>
            </c:extLst>
          </c:dPt>
          <c:dPt>
            <c:idx val="2"/>
            <c:bubble3D val="0"/>
            <c:spPr>
              <a:gradFill>
                <a:gsLst>
                  <a:gs pos="0">
                    <a:srgbClr val="F4B183"/>
                  </a:gs>
                  <a:gs pos="100000">
                    <a:srgbClr val="2F5597"/>
                  </a:gs>
                </a:gsLst>
                <a:lin ang="7200000" scaled="0"/>
              </a:gra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B551-4A66-819D-9BA724E8EE7B}"/>
              </c:ext>
            </c:extLst>
          </c:dPt>
          <c:dPt>
            <c:idx val="3"/>
            <c:bubble3D val="0"/>
            <c:spPr>
              <a:gradFill>
                <a:gsLst>
                  <a:gs pos="50000">
                    <a:srgbClr val="373B40"/>
                  </a:gs>
                  <a:gs pos="0">
                    <a:schemeClr val="accent1">
                      <a:lumMod val="40000"/>
                      <a:lumOff val="60000"/>
                    </a:schemeClr>
                  </a:gs>
                  <a:gs pos="100000">
                    <a:schemeClr val="bg2">
                      <a:lumMod val="10000"/>
                    </a:schemeClr>
                  </a:gs>
                </a:gsLst>
                <a:lin ang="7200000" scaled="0"/>
              </a:gra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B551-4A66-819D-9BA724E8EE7B}"/>
              </c:ext>
            </c:extLst>
          </c:dPt>
          <c:dPt>
            <c:idx val="4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B551-4A66-819D-9BA724E8EE7B}"/>
              </c:ext>
            </c:extLst>
          </c:dPt>
          <c:dLbls>
            <c:dLbl>
              <c:idx val="0"/>
              <c:layout>
                <c:manualLayout>
                  <c:x val="1.2589331255178795E-2"/>
                  <c:y val="-1.3382916864688173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551-4A66-819D-9BA724E8EE7B}"/>
                </c:ext>
              </c:extLst>
            </c:dLbl>
            <c:dLbl>
              <c:idx val="2"/>
              <c:layout>
                <c:manualLayout>
                  <c:x val="-0.19213543651673995"/>
                  <c:y val="2.0432658110732574E-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551-4A66-819D-9BA724E8EE7B}"/>
                </c:ext>
              </c:extLst>
            </c:dLbl>
            <c:dLbl>
              <c:idx val="3"/>
              <c:layout>
                <c:manualLayout>
                  <c:x val="-4.7523409964944106E-2"/>
                  <c:y val="-3.7983052726502814E-18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551-4A66-819D-9BA724E8EE7B}"/>
                </c:ext>
              </c:extLst>
            </c:dLbl>
            <c:dLbl>
              <c:idx val="4"/>
              <c:layout>
                <c:manualLayout>
                  <c:x val="3.4405797923103817E-2"/>
                  <c:y val="0.10607753265329561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B551-4A66-819D-9BA724E8EE7B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accent4">
                        <a:lumMod val="20000"/>
                        <a:lumOff val="8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'KPI''s'!$D$31:$D$36</c:f>
              <c:strCache>
                <c:ptCount val="5"/>
                <c:pt idx="0">
                  <c:v>Large</c:v>
                </c:pt>
                <c:pt idx="1">
                  <c:v>Medium</c:v>
                </c:pt>
                <c:pt idx="2">
                  <c:v>Small</c:v>
                </c:pt>
                <c:pt idx="3">
                  <c:v>X-Large</c:v>
                </c:pt>
                <c:pt idx="4">
                  <c:v>XX-Large</c:v>
                </c:pt>
              </c:strCache>
            </c:strRef>
          </c:cat>
          <c:val>
            <c:numRef>
              <c:f>'KPI''s'!$E$31:$E$36</c:f>
              <c:numCache>
                <c:formatCode>General</c:formatCode>
                <c:ptCount val="5"/>
                <c:pt idx="0">
                  <c:v>375318.70100402832</c:v>
                </c:pt>
                <c:pt idx="1">
                  <c:v>249382.25</c:v>
                </c:pt>
                <c:pt idx="2">
                  <c:v>178076.49981307983</c:v>
                </c:pt>
                <c:pt idx="3">
                  <c:v>14076</c:v>
                </c:pt>
                <c:pt idx="4">
                  <c:v>1006.6000213623047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551-4A66-819D-9BA724E8EE7B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47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384323964572771"/>
          <c:y val="0"/>
          <c:w val="0.2500355523700632"/>
          <c:h val="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1" i="0" u="none" strike="noStrike" kern="1200" baseline="0">
              <a:solidFill>
                <a:schemeClr val="accent4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[Pizza Sales Dashboard.xlsx]Best Worst Sellers!PivotTable9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>
            <a:gsLst>
              <a:gs pos="0">
                <a:srgbClr val="F4B183"/>
              </a:gs>
              <a:gs pos="83000">
                <a:srgbClr val="3E5C95"/>
              </a:gs>
              <a:gs pos="100000">
                <a:srgbClr val="2F5597"/>
              </a:gs>
            </a:gsLst>
            <a:lin ang="72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600" b="1" i="0" u="none" strike="noStrike" kern="1200" baseline="0">
                  <a:solidFill>
                    <a:schemeClr val="accent4">
                      <a:lumMod val="20000"/>
                      <a:lumOff val="8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45093501051554258"/>
          <c:y val="0.12452833888823024"/>
          <c:w val="0.54906498948445748"/>
          <c:h val="0.7509433222235395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'Best Worst Sellers'!$B$1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rgbClr val="F4B183"/>
                </a:gs>
                <a:gs pos="83000">
                  <a:srgbClr val="3E5C95"/>
                </a:gs>
                <a:gs pos="100000">
                  <a:srgbClr val="2F5597"/>
                </a:gs>
              </a:gsLst>
              <a:lin ang="72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1" i="0" u="none" strike="noStrike" kern="1200" baseline="0">
                    <a:solidFill>
                      <a:schemeClr val="accent4">
                        <a:lumMod val="20000"/>
                        <a:lumOff val="8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'Best Worst Sellers'!$A$2:$A$7</c:f>
              <c:strCache>
                <c:ptCount val="5"/>
                <c:pt idx="0">
                  <c:v>The Thai Chicken Pizza</c:v>
                </c:pt>
                <c:pt idx="1">
                  <c:v>The Pepperoni Pizza</c:v>
                </c:pt>
                <c:pt idx="2">
                  <c:v>The Hawaiian Pizza</c:v>
                </c:pt>
                <c:pt idx="3">
                  <c:v>The Barbecue Chicken Pizza</c:v>
                </c:pt>
                <c:pt idx="4">
                  <c:v>The Classic Deluxe Pizza</c:v>
                </c:pt>
              </c:strCache>
            </c:strRef>
          </c:cat>
          <c:val>
            <c:numRef>
              <c:f>'Best Worst Sellers'!$B$2:$B$7</c:f>
              <c:numCache>
                <c:formatCode>General</c:formatCode>
                <c:ptCount val="5"/>
                <c:pt idx="0">
                  <c:v>2371</c:v>
                </c:pt>
                <c:pt idx="1">
                  <c:v>2418</c:v>
                </c:pt>
                <c:pt idx="2">
                  <c:v>2422</c:v>
                </c:pt>
                <c:pt idx="3">
                  <c:v>2432</c:v>
                </c:pt>
                <c:pt idx="4">
                  <c:v>2453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05-496C-B8CD-BBBDA9D36E8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597954240"/>
        <c:axId val="597937440"/>
      </c:barChart>
      <c:catAx>
        <c:axId val="5979542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1" i="0" u="none" strike="noStrike" kern="1200" baseline="0">
                <a:solidFill>
                  <a:schemeClr val="accent4">
                    <a:lumMod val="20000"/>
                    <a:lumOff val="8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937440"/>
        <c:crosses val="autoZero"/>
        <c:auto val="1"/>
        <c:lblAlgn val="ctr"/>
        <c:lblOffset val="100"/>
        <c:noMultiLvlLbl val="0"/>
      </c:catAx>
      <c:valAx>
        <c:axId val="59793744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9795424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[Pizza Sales Dashboard.xlsx]Best Worst Sellers!PivotTable10</c:name>
    <c:fmtId val="5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>
            <a:gsLst>
              <a:gs pos="0">
                <a:srgbClr val="F4B183"/>
              </a:gs>
              <a:gs pos="83000">
                <a:srgbClr val="3E5C95"/>
              </a:gs>
              <a:gs pos="100000">
                <a:srgbClr val="2F5597"/>
              </a:gs>
            </a:gsLst>
            <a:lin ang="72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600" b="1" i="0" u="none" strike="noStrike" kern="1200" baseline="0">
                  <a:solidFill>
                    <a:schemeClr val="accent4">
                      <a:lumMod val="20000"/>
                      <a:lumOff val="8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'Best Worst Sellers'!$B$10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rgbClr val="F4B183"/>
                </a:gs>
                <a:gs pos="83000">
                  <a:srgbClr val="3E5C95"/>
                </a:gs>
                <a:gs pos="100000">
                  <a:srgbClr val="2F5597"/>
                </a:gs>
              </a:gsLst>
              <a:lin ang="72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600" b="1" i="0" u="none" strike="noStrike" kern="1200" baseline="0">
                    <a:solidFill>
                      <a:schemeClr val="accent4">
                        <a:lumMod val="20000"/>
                        <a:lumOff val="8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'Best Worst Sellers'!$A$11:$A$16</c:f>
              <c:strCache>
                <c:ptCount val="5"/>
                <c:pt idx="0">
                  <c:v>The Brie Carre Pizza</c:v>
                </c:pt>
                <c:pt idx="1">
                  <c:v>The Mediterranean Pizza</c:v>
                </c:pt>
                <c:pt idx="2">
                  <c:v>The Calabrese Pizza</c:v>
                </c:pt>
                <c:pt idx="3">
                  <c:v>The Spinach Supreme Pizza</c:v>
                </c:pt>
                <c:pt idx="4">
                  <c:v>The Soppressata Pizza</c:v>
                </c:pt>
              </c:strCache>
            </c:strRef>
          </c:cat>
          <c:val>
            <c:numRef>
              <c:f>'Best Worst Sellers'!$B$11:$B$16</c:f>
              <c:numCache>
                <c:formatCode>General</c:formatCode>
                <c:ptCount val="5"/>
                <c:pt idx="0">
                  <c:v>490</c:v>
                </c:pt>
                <c:pt idx="1">
                  <c:v>934</c:v>
                </c:pt>
                <c:pt idx="2">
                  <c:v>937</c:v>
                </c:pt>
                <c:pt idx="3">
                  <c:v>950</c:v>
                </c:pt>
                <c:pt idx="4">
                  <c:v>961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3E-4B83-A26F-F77ACE4C80F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597962400"/>
        <c:axId val="597955680"/>
      </c:barChart>
      <c:catAx>
        <c:axId val="59796240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600" b="1" i="0" u="none" strike="noStrike" kern="1200" baseline="0">
                <a:solidFill>
                  <a:schemeClr val="accent4">
                    <a:lumMod val="20000"/>
                    <a:lumOff val="8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955680"/>
        <c:crosses val="autoZero"/>
        <c:auto val="1"/>
        <c:lblAlgn val="ctr"/>
        <c:lblOffset val="100"/>
        <c:noMultiLvlLbl val="0"/>
      </c:catAx>
      <c:valAx>
        <c:axId val="5979556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97962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 algn="ctr">
        <a:defRPr lang="en-US" sz="600" b="1" i="0" u="none" strike="noStrike" kern="1200" baseline="0">
          <a:solidFill>
            <a:schemeClr val="accent4">
              <a:lumMod val="20000"/>
              <a:lumOff val="80000"/>
            </a:schemeClr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_xlchart.v2.0</cx:f>
      </cx:strDim>
      <cx:numDim type="val">
        <cx:f>_xlchart.v2.2</cx:f>
      </cx:numDim>
    </cx:data>
  </cx:chartData>
  <cx:chart>
    <cx:plotArea>
      <cx:plotAreaRegion>
        <cx:series layoutId="funnel" uniqueId="{8C9B2AD3-B977-47A1-9EAB-6991B704368C}">
          <cx:tx>
            <cx:txData>
              <cx:f>_xlchart.v2.1</cx:f>
              <cx:v>Total Pizza Sold</cx:v>
            </cx:txData>
          </cx:tx>
          <cx:dataLabels>
            <cx:visibility seriesName="0" categoryName="0" value="1"/>
          </cx:dataLabels>
          <cx:dataId val="0"/>
        </cx:series>
      </cx:plotAreaRegion>
      <cx:axis id="1">
        <cx:catScaling gapWidth="0.0599999987"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_xlchart.v2.6</cx:f>
      </cx:strDim>
      <cx:numDim type="val">
        <cx:f>_xlchart.v2.8</cx:f>
      </cx:numDim>
    </cx:data>
  </cx:chartData>
  <cx:chart>
    <cx:plotArea>
      <cx:plotAreaRegion>
        <cx:plotSurface>
          <cx:spPr>
            <a:ln>
              <a:noFill/>
            </a:ln>
          </cx:spPr>
        </cx:plotSurface>
        <cx:series layoutId="funnel" uniqueId="{8C9B2AD3-B977-47A1-9EAB-6991B704368C}">
          <cx:tx>
            <cx:txData>
              <cx:f>_xlchart.v2.7</cx:f>
              <cx:v>Total Pizza Sold</cx:v>
            </cx:txData>
          </cx:tx>
          <cx:spPr>
            <a:gradFill>
              <a:gsLst>
                <a:gs pos="0">
                  <a:srgbClr val="F4B183"/>
                </a:gs>
                <a:gs pos="83000">
                  <a:srgbClr val="3E5C95"/>
                </a:gs>
                <a:gs pos="100000">
                  <a:srgbClr val="2F5597"/>
                </a:gs>
              </a:gsLst>
              <a:lin ang="7200000" scaled="0"/>
            </a:gradFill>
            <a:ln>
              <a:noFill/>
            </a:ln>
          </cx:spPr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b="1">
                    <a:solidFill>
                      <a:schemeClr val="accent4">
                        <a:lumMod val="20000"/>
                        <a:lumOff val="80000"/>
                      </a:schemeClr>
                    </a:solidFill>
                  </a:defRPr>
                </a:pPr>
                <a:endParaRPr lang="en-US" sz="900" b="1" i="0" u="none" strike="noStrike" baseline="0">
                  <a:solidFill>
                    <a:schemeClr val="accent4">
                      <a:lumMod val="20000"/>
                      <a:lumOff val="80000"/>
                    </a:schemeClr>
                  </a:solidFill>
                  <a:latin typeface="Calibri" panose="020F0502020204030204"/>
                </a:endParaRPr>
              </a:p>
            </cx:txPr>
            <cx:visibility seriesName="0" categoryName="0" value="1"/>
          </cx:dataLabels>
          <cx:dataId val="0"/>
        </cx:series>
      </cx:plotAreaRegion>
      <cx:axis id="0">
        <cx:catScaling gapWidth="0.25"/>
        <cx:tickLabels/>
        <cx:spPr>
          <a:ln>
            <a:noFill/>
          </a:ln>
        </cx:spPr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b="1">
                <a:solidFill>
                  <a:schemeClr val="accent4">
                    <a:lumMod val="20000"/>
                    <a:lumOff val="80000"/>
                  </a:schemeClr>
                </a:solidFill>
              </a:defRPr>
            </a:pPr>
            <a:endParaRPr lang="en-US" sz="900" b="1" i="0" u="none" strike="noStrike" baseline="0">
              <a:solidFill>
                <a:schemeClr val="accent4">
                  <a:lumMod val="20000"/>
                  <a:lumOff val="80000"/>
                </a:schemeClr>
              </a:solidFill>
              <a:latin typeface="Calibri" panose="020F0502020204030204"/>
            </a:endParaRPr>
          </a:p>
        </cx:txPr>
      </cx:axis>
    </cx:plotArea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8" Type="http://schemas.microsoft.com/office/2014/relationships/chartEx" Target="../charts/chartEx2.xml"/><Relationship Id="rId3" Type="http://schemas.microsoft.com/office/2007/relationships/hdphoto" Target="../media/hdphoto1.wdp"/><Relationship Id="rId7" Type="http://schemas.openxmlformats.org/officeDocument/2006/relationships/chart" Target="../charts/chart4.xml"/><Relationship Id="rId2" Type="http://schemas.openxmlformats.org/officeDocument/2006/relationships/image" Target="../media/image2.png"/><Relationship Id="rId1" Type="http://schemas.openxmlformats.org/officeDocument/2006/relationships/image" Target="../media/image1.jpg"/><Relationship Id="rId6" Type="http://schemas.openxmlformats.org/officeDocument/2006/relationships/chart" Target="../charts/chart3.xml"/><Relationship Id="rId5" Type="http://schemas.openxmlformats.org/officeDocument/2006/relationships/chart" Target="../charts/chart2.xml"/><Relationship Id="rId10" Type="http://schemas.openxmlformats.org/officeDocument/2006/relationships/chart" Target="../charts/chart6.xml"/><Relationship Id="rId4" Type="http://schemas.openxmlformats.org/officeDocument/2006/relationships/chart" Target="../charts/chart1.xml"/><Relationship Id="rId9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58209</xdr:colOff>
      <xdr:row>16</xdr:row>
      <xdr:rowOff>67732</xdr:rowOff>
    </xdr:from>
    <xdr:to>
      <xdr:col>18</xdr:col>
      <xdr:colOff>714375</xdr:colOff>
      <xdr:row>31</xdr:row>
      <xdr:rowOff>112182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515A73F2-B7BB-3EB4-3D79-723A2AE61BC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197292" y="2946399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514136</xdr:colOff>
      <xdr:row>23</xdr:row>
      <xdr:rowOff>169898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DFAEE33-FFE8-50DA-41D1-9724C4E506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795469" cy="4389120"/>
        </a:xfrm>
        <a:prstGeom prst="rect">
          <a:avLst/>
        </a:prstGeom>
      </xdr:spPr>
    </xdr:pic>
    <xdr:clientData/>
  </xdr:twoCellAnchor>
  <xdr:twoCellAnchor>
    <xdr:from>
      <xdr:col>2</xdr:col>
      <xdr:colOff>177799</xdr:colOff>
      <xdr:row>1</xdr:row>
      <xdr:rowOff>50800</xdr:rowOff>
    </xdr:from>
    <xdr:to>
      <xdr:col>4</xdr:col>
      <xdr:colOff>234950</xdr:colOff>
      <xdr:row>2</xdr:row>
      <xdr:rowOff>178507</xdr:rowOff>
    </xdr:to>
    <xdr:sp macro="" textlink="'KPI''s'!A2">
      <xdr:nvSpPr>
        <xdr:cNvPr id="5" name="TextBox 4">
          <a:extLst>
            <a:ext uri="{FF2B5EF4-FFF2-40B4-BE49-F238E27FC236}">
              <a16:creationId xmlns:a16="http://schemas.microsoft.com/office/drawing/2014/main" id="{2D5D80BD-2220-1F77-5BBF-82D824985BDA}"/>
            </a:ext>
          </a:extLst>
        </xdr:cNvPr>
        <xdr:cNvSpPr txBox="1"/>
      </xdr:nvSpPr>
      <xdr:spPr>
        <a:xfrm>
          <a:off x="1400174" y="233363"/>
          <a:ext cx="1279526" cy="31026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0B62A9EC-468B-4124-9173-C255459B8D80}" type="TxLink">
            <a:rPr lang="en-US" sz="1800" b="1" i="0" u="none" strike="noStrike">
              <a:solidFill>
                <a:schemeClr val="accent2">
                  <a:lumMod val="40000"/>
                  <a:lumOff val="60000"/>
                </a:schemeClr>
              </a:solidFill>
              <a:latin typeface="Century Gothic" panose="020B0502020202020204" pitchFamily="34" charset="0"/>
              <a:cs typeface="Calibri"/>
            </a:rPr>
            <a:pPr algn="ctr"/>
            <a:t>817860</a:t>
          </a:fld>
          <a:endParaRPr lang="en-US" sz="1800" b="1">
            <a:solidFill>
              <a:schemeClr val="accent2">
                <a:lumMod val="40000"/>
                <a:lumOff val="60000"/>
              </a:schemeClr>
            </a:solidFill>
            <a:latin typeface="Century Gothic" panose="020B0502020202020204" pitchFamily="34" charset="0"/>
          </a:endParaRPr>
        </a:p>
      </xdr:txBody>
    </xdr:sp>
    <xdr:clientData/>
  </xdr:twoCellAnchor>
  <xdr:twoCellAnchor>
    <xdr:from>
      <xdr:col>4</xdr:col>
      <xdr:colOff>203766</xdr:colOff>
      <xdr:row>1</xdr:row>
      <xdr:rowOff>50800</xdr:rowOff>
    </xdr:from>
    <xdr:to>
      <xdr:col>6</xdr:col>
      <xdr:colOff>300393</xdr:colOff>
      <xdr:row>2</xdr:row>
      <xdr:rowOff>178507</xdr:rowOff>
    </xdr:to>
    <xdr:sp macro="" textlink="'KPI''s'!H2">
      <xdr:nvSpPr>
        <xdr:cNvPr id="7" name="TextBox 6">
          <a:extLst>
            <a:ext uri="{FF2B5EF4-FFF2-40B4-BE49-F238E27FC236}">
              <a16:creationId xmlns:a16="http://schemas.microsoft.com/office/drawing/2014/main" id="{643E86DF-9C23-4082-AC6C-64DF82DB5C42}"/>
            </a:ext>
          </a:extLst>
        </xdr:cNvPr>
        <xdr:cNvSpPr txBox="1"/>
      </xdr:nvSpPr>
      <xdr:spPr>
        <a:xfrm>
          <a:off x="2642166" y="234950"/>
          <a:ext cx="1315827" cy="31185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ctr"/>
          <a:fld id="{09B68FF8-C1C5-4CC6-AD67-2E2B88ADE194}" type="TxLink">
            <a:rPr lang="en-US" sz="1800" b="1" i="0" u="none" strike="noStrike">
              <a:solidFill>
                <a:schemeClr val="accent2">
                  <a:lumMod val="40000"/>
                  <a:lumOff val="60000"/>
                </a:schemeClr>
              </a:solidFill>
              <a:latin typeface="Century Gothic" panose="020B0502020202020204" pitchFamily="34" charset="0"/>
              <a:ea typeface="+mn-ea"/>
              <a:cs typeface="Calibri"/>
            </a:rPr>
            <a:pPr marL="0" indent="0" algn="ctr"/>
            <a:t>38.31</a:t>
          </a:fld>
          <a:endParaRPr lang="en-US" sz="1800" b="1" i="0" u="none" strike="noStrike">
            <a:solidFill>
              <a:schemeClr val="accent2">
                <a:lumMod val="40000"/>
                <a:lumOff val="60000"/>
              </a:schemeClr>
            </a:solidFill>
            <a:latin typeface="Century Gothic" panose="020B0502020202020204" pitchFamily="34" charset="0"/>
            <a:ea typeface="+mn-ea"/>
            <a:cs typeface="Calibri"/>
          </a:endParaRPr>
        </a:p>
      </xdr:txBody>
    </xdr:sp>
    <xdr:clientData/>
  </xdr:twoCellAnchor>
  <xdr:twoCellAnchor>
    <xdr:from>
      <xdr:col>6</xdr:col>
      <xdr:colOff>269209</xdr:colOff>
      <xdr:row>1</xdr:row>
      <xdr:rowOff>50800</xdr:rowOff>
    </xdr:from>
    <xdr:to>
      <xdr:col>8</xdr:col>
      <xdr:colOff>365836</xdr:colOff>
      <xdr:row>2</xdr:row>
      <xdr:rowOff>178507</xdr:rowOff>
    </xdr:to>
    <xdr:sp macro="" textlink="'KPI''s'!C2">
      <xdr:nvSpPr>
        <xdr:cNvPr id="8" name="TextBox 7">
          <a:extLst>
            <a:ext uri="{FF2B5EF4-FFF2-40B4-BE49-F238E27FC236}">
              <a16:creationId xmlns:a16="http://schemas.microsoft.com/office/drawing/2014/main" id="{5CC9B432-E0CF-4441-8318-E990D310B0E9}"/>
            </a:ext>
          </a:extLst>
        </xdr:cNvPr>
        <xdr:cNvSpPr txBox="1"/>
      </xdr:nvSpPr>
      <xdr:spPr>
        <a:xfrm>
          <a:off x="3926809" y="234950"/>
          <a:ext cx="1315827" cy="31185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ctr"/>
          <a:fld id="{5C840101-BEDD-4343-97BF-32D2A3C16F34}" type="TxLink">
            <a:rPr lang="en-US" sz="1800" b="1" i="0" u="none" strike="noStrike">
              <a:solidFill>
                <a:schemeClr val="accent2">
                  <a:lumMod val="40000"/>
                  <a:lumOff val="60000"/>
                </a:schemeClr>
              </a:solidFill>
              <a:latin typeface="Century Gothic" panose="020B0502020202020204" pitchFamily="34" charset="0"/>
              <a:ea typeface="+mn-ea"/>
              <a:cs typeface="Calibri"/>
            </a:rPr>
            <a:pPr marL="0" indent="0" algn="ctr"/>
            <a:t>49574</a:t>
          </a:fld>
          <a:endParaRPr lang="en-US" sz="1800" b="1" i="0" u="none" strike="noStrike">
            <a:solidFill>
              <a:schemeClr val="accent2">
                <a:lumMod val="40000"/>
                <a:lumOff val="60000"/>
              </a:schemeClr>
            </a:solidFill>
            <a:latin typeface="Century Gothic" panose="020B0502020202020204" pitchFamily="34" charset="0"/>
            <a:ea typeface="+mn-ea"/>
            <a:cs typeface="Calibri"/>
          </a:endParaRPr>
        </a:p>
      </xdr:txBody>
    </xdr:sp>
    <xdr:clientData/>
  </xdr:twoCellAnchor>
  <xdr:twoCellAnchor>
    <xdr:from>
      <xdr:col>10</xdr:col>
      <xdr:colOff>374697</xdr:colOff>
      <xdr:row>1</xdr:row>
      <xdr:rowOff>38100</xdr:rowOff>
    </xdr:from>
    <xdr:to>
      <xdr:col>12</xdr:col>
      <xdr:colOff>425450</xdr:colOff>
      <xdr:row>2</xdr:row>
      <xdr:rowOff>165807</xdr:rowOff>
    </xdr:to>
    <xdr:sp macro="" textlink="'KPI''s'!G2">
      <xdr:nvSpPr>
        <xdr:cNvPr id="9" name="TextBox 8">
          <a:extLst>
            <a:ext uri="{FF2B5EF4-FFF2-40B4-BE49-F238E27FC236}">
              <a16:creationId xmlns:a16="http://schemas.microsoft.com/office/drawing/2014/main" id="{B5DFC158-F8AA-4C3A-B94E-7467EB922784}"/>
            </a:ext>
          </a:extLst>
        </xdr:cNvPr>
        <xdr:cNvSpPr txBox="1"/>
      </xdr:nvSpPr>
      <xdr:spPr>
        <a:xfrm>
          <a:off x="6470697" y="222250"/>
          <a:ext cx="1269953" cy="31185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F5B11809-1F7E-4C52-93DE-71B7D9461CF6}" type="TxLink">
            <a:rPr lang="en-US" sz="1800" b="1" i="0" u="none" strike="noStrike">
              <a:solidFill>
                <a:schemeClr val="accent2">
                  <a:lumMod val="40000"/>
                  <a:lumOff val="60000"/>
                </a:schemeClr>
              </a:solidFill>
              <a:latin typeface="Century Gothic" panose="020B0502020202020204" pitchFamily="34" charset="0"/>
              <a:cs typeface="Calibri"/>
            </a:rPr>
            <a:pPr algn="ctr"/>
            <a:t>2.32</a:t>
          </a:fld>
          <a:endParaRPr lang="en-US" sz="1800" b="1" i="0" u="none" strike="noStrike">
            <a:solidFill>
              <a:schemeClr val="accent2">
                <a:lumMod val="40000"/>
                <a:lumOff val="60000"/>
              </a:schemeClr>
            </a:solidFill>
            <a:latin typeface="Century Gothic" panose="020B0502020202020204" pitchFamily="34" charset="0"/>
            <a:cs typeface="Calibri"/>
          </a:endParaRPr>
        </a:p>
      </xdr:txBody>
    </xdr:sp>
    <xdr:clientData/>
  </xdr:twoCellAnchor>
  <xdr:twoCellAnchor>
    <xdr:from>
      <xdr:col>8</xdr:col>
      <xdr:colOff>334652</xdr:colOff>
      <xdr:row>1</xdr:row>
      <xdr:rowOff>50800</xdr:rowOff>
    </xdr:from>
    <xdr:to>
      <xdr:col>10</xdr:col>
      <xdr:colOff>431279</xdr:colOff>
      <xdr:row>2</xdr:row>
      <xdr:rowOff>178507</xdr:rowOff>
    </xdr:to>
    <xdr:sp macro="" textlink="'KPI''s'!B2">
      <xdr:nvSpPr>
        <xdr:cNvPr id="10" name="TextBox 9">
          <a:extLst>
            <a:ext uri="{FF2B5EF4-FFF2-40B4-BE49-F238E27FC236}">
              <a16:creationId xmlns:a16="http://schemas.microsoft.com/office/drawing/2014/main" id="{32D31175-F871-4F5B-B86F-7AFFB2F7478E}"/>
            </a:ext>
          </a:extLst>
        </xdr:cNvPr>
        <xdr:cNvSpPr txBox="1"/>
      </xdr:nvSpPr>
      <xdr:spPr>
        <a:xfrm>
          <a:off x="5211452" y="234950"/>
          <a:ext cx="1315827" cy="31185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ctr"/>
          <a:fld id="{CE1ACB01-5A20-4FCC-8090-2CB6927811E8}" type="TxLink">
            <a:rPr lang="en-US" sz="1800" b="1" i="0" u="none" strike="noStrike">
              <a:solidFill>
                <a:schemeClr val="accent2">
                  <a:lumMod val="40000"/>
                  <a:lumOff val="60000"/>
                </a:schemeClr>
              </a:solidFill>
              <a:latin typeface="Century Gothic" panose="020B0502020202020204" pitchFamily="34" charset="0"/>
              <a:ea typeface="+mn-ea"/>
              <a:cs typeface="Calibri"/>
            </a:rPr>
            <a:pPr marL="0" indent="0" algn="ctr"/>
            <a:t>21350</a:t>
          </a:fld>
          <a:endParaRPr lang="en-US" sz="1800" b="1" i="0" u="none" strike="noStrike">
            <a:solidFill>
              <a:schemeClr val="accent2">
                <a:lumMod val="40000"/>
                <a:lumOff val="60000"/>
              </a:schemeClr>
            </a:solidFill>
            <a:latin typeface="Century Gothic" panose="020B0502020202020204" pitchFamily="34" charset="0"/>
            <a:ea typeface="+mn-ea"/>
            <a:cs typeface="Calibri"/>
          </a:endParaRPr>
        </a:p>
      </xdr:txBody>
    </xdr:sp>
    <xdr:clientData/>
  </xdr:twoCellAnchor>
  <xdr:twoCellAnchor>
    <xdr:from>
      <xdr:col>2</xdr:col>
      <xdr:colOff>177799</xdr:colOff>
      <xdr:row>0</xdr:row>
      <xdr:rowOff>107951</xdr:rowOff>
    </xdr:from>
    <xdr:to>
      <xdr:col>4</xdr:col>
      <xdr:colOff>274426</xdr:colOff>
      <xdr:row>2</xdr:row>
      <xdr:rowOff>51508</xdr:rowOff>
    </xdr:to>
    <xdr:sp macro="" textlink="'KPI''s'!A2">
      <xdr:nvSpPr>
        <xdr:cNvPr id="11" name="TextBox 10">
          <a:extLst>
            <a:ext uri="{FF2B5EF4-FFF2-40B4-BE49-F238E27FC236}">
              <a16:creationId xmlns:a16="http://schemas.microsoft.com/office/drawing/2014/main" id="{A40E45B5-F13F-4AFB-8ADC-2B2A668E7A67}"/>
            </a:ext>
          </a:extLst>
        </xdr:cNvPr>
        <xdr:cNvSpPr txBox="1"/>
      </xdr:nvSpPr>
      <xdr:spPr>
        <a:xfrm>
          <a:off x="1396999" y="107951"/>
          <a:ext cx="1315827" cy="31185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900" b="1">
              <a:solidFill>
                <a:schemeClr val="accent1">
                  <a:lumMod val="40000"/>
                  <a:lumOff val="60000"/>
                </a:schemeClr>
              </a:solidFill>
              <a:latin typeface="Century Gothic" panose="020B0502020202020204" pitchFamily="34" charset="0"/>
            </a:rPr>
            <a:t>Total</a:t>
          </a:r>
          <a:r>
            <a:rPr lang="en-US" sz="900" b="1" baseline="0">
              <a:solidFill>
                <a:schemeClr val="accent1">
                  <a:lumMod val="40000"/>
                  <a:lumOff val="60000"/>
                </a:schemeClr>
              </a:solidFill>
              <a:latin typeface="Century Gothic" panose="020B0502020202020204" pitchFamily="34" charset="0"/>
            </a:rPr>
            <a:t> Revenue</a:t>
          </a:r>
          <a:endParaRPr lang="en-US" sz="900" b="1">
            <a:solidFill>
              <a:schemeClr val="accent1">
                <a:lumMod val="40000"/>
                <a:lumOff val="60000"/>
              </a:schemeClr>
            </a:solidFill>
            <a:latin typeface="Century Gothic" panose="020B0502020202020204" pitchFamily="34" charset="0"/>
          </a:endParaRPr>
        </a:p>
      </xdr:txBody>
    </xdr:sp>
    <xdr:clientData/>
  </xdr:twoCellAnchor>
  <xdr:twoCellAnchor>
    <xdr:from>
      <xdr:col>4</xdr:col>
      <xdr:colOff>221905</xdr:colOff>
      <xdr:row>0</xdr:row>
      <xdr:rowOff>107951</xdr:rowOff>
    </xdr:from>
    <xdr:to>
      <xdr:col>6</xdr:col>
      <xdr:colOff>318532</xdr:colOff>
      <xdr:row>2</xdr:row>
      <xdr:rowOff>51508</xdr:rowOff>
    </xdr:to>
    <xdr:sp macro="" textlink="'KPI''s'!A2">
      <xdr:nvSpPr>
        <xdr:cNvPr id="15" name="TextBox 14">
          <a:extLst>
            <a:ext uri="{FF2B5EF4-FFF2-40B4-BE49-F238E27FC236}">
              <a16:creationId xmlns:a16="http://schemas.microsoft.com/office/drawing/2014/main" id="{EFEF8EB1-409C-4D32-B86D-7F19735CE40A}"/>
            </a:ext>
          </a:extLst>
        </xdr:cNvPr>
        <xdr:cNvSpPr txBox="1"/>
      </xdr:nvSpPr>
      <xdr:spPr>
        <a:xfrm>
          <a:off x="2660305" y="107951"/>
          <a:ext cx="1315827" cy="31185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900" b="1" baseline="0">
              <a:solidFill>
                <a:schemeClr val="accent1">
                  <a:lumMod val="40000"/>
                  <a:lumOff val="60000"/>
                </a:schemeClr>
              </a:solidFill>
              <a:latin typeface="Century Gothic" panose="020B0502020202020204" pitchFamily="34" charset="0"/>
            </a:rPr>
            <a:t>AVG Order Value</a:t>
          </a:r>
          <a:endParaRPr lang="en-US" sz="900" b="1">
            <a:solidFill>
              <a:schemeClr val="accent1">
                <a:lumMod val="40000"/>
                <a:lumOff val="60000"/>
              </a:schemeClr>
            </a:solidFill>
            <a:latin typeface="Century Gothic" panose="020B0502020202020204" pitchFamily="34" charset="0"/>
          </a:endParaRPr>
        </a:p>
      </xdr:txBody>
    </xdr:sp>
    <xdr:clientData/>
  </xdr:twoCellAnchor>
  <xdr:twoCellAnchor>
    <xdr:from>
      <xdr:col>8</xdr:col>
      <xdr:colOff>310117</xdr:colOff>
      <xdr:row>0</xdr:row>
      <xdr:rowOff>107951</xdr:rowOff>
    </xdr:from>
    <xdr:to>
      <xdr:col>10</xdr:col>
      <xdr:colOff>406744</xdr:colOff>
      <xdr:row>2</xdr:row>
      <xdr:rowOff>51508</xdr:rowOff>
    </xdr:to>
    <xdr:sp macro="" textlink="'KPI''s'!A2">
      <xdr:nvSpPr>
        <xdr:cNvPr id="16" name="TextBox 15">
          <a:extLst>
            <a:ext uri="{FF2B5EF4-FFF2-40B4-BE49-F238E27FC236}">
              <a16:creationId xmlns:a16="http://schemas.microsoft.com/office/drawing/2014/main" id="{CFE07E45-CF83-4C7B-AF2A-202013BF18E2}"/>
            </a:ext>
          </a:extLst>
        </xdr:cNvPr>
        <xdr:cNvSpPr txBox="1"/>
      </xdr:nvSpPr>
      <xdr:spPr>
        <a:xfrm>
          <a:off x="5186917" y="107951"/>
          <a:ext cx="1315827" cy="31185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900" b="1">
              <a:solidFill>
                <a:schemeClr val="accent1">
                  <a:lumMod val="40000"/>
                  <a:lumOff val="60000"/>
                </a:schemeClr>
              </a:solidFill>
              <a:latin typeface="Century Gothic" panose="020B0502020202020204" pitchFamily="34" charset="0"/>
            </a:rPr>
            <a:t>Total</a:t>
          </a:r>
          <a:r>
            <a:rPr lang="en-US" sz="900" b="1" baseline="0">
              <a:solidFill>
                <a:schemeClr val="accent1">
                  <a:lumMod val="40000"/>
                  <a:lumOff val="60000"/>
                </a:schemeClr>
              </a:solidFill>
              <a:latin typeface="Century Gothic" panose="020B0502020202020204" pitchFamily="34" charset="0"/>
            </a:rPr>
            <a:t> Orders</a:t>
          </a:r>
          <a:endParaRPr lang="en-US" sz="900" b="1">
            <a:solidFill>
              <a:schemeClr val="accent1">
                <a:lumMod val="40000"/>
                <a:lumOff val="60000"/>
              </a:schemeClr>
            </a:solidFill>
            <a:latin typeface="Century Gothic" panose="020B0502020202020204" pitchFamily="34" charset="0"/>
          </a:endParaRPr>
        </a:p>
      </xdr:txBody>
    </xdr:sp>
    <xdr:clientData/>
  </xdr:twoCellAnchor>
  <xdr:twoCellAnchor>
    <xdr:from>
      <xdr:col>10</xdr:col>
      <xdr:colOff>354223</xdr:colOff>
      <xdr:row>0</xdr:row>
      <xdr:rowOff>107951</xdr:rowOff>
    </xdr:from>
    <xdr:to>
      <xdr:col>12</xdr:col>
      <xdr:colOff>450850</xdr:colOff>
      <xdr:row>2</xdr:row>
      <xdr:rowOff>51508</xdr:rowOff>
    </xdr:to>
    <xdr:sp macro="" textlink="'KPI''s'!A2">
      <xdr:nvSpPr>
        <xdr:cNvPr id="17" name="TextBox 16">
          <a:extLst>
            <a:ext uri="{FF2B5EF4-FFF2-40B4-BE49-F238E27FC236}">
              <a16:creationId xmlns:a16="http://schemas.microsoft.com/office/drawing/2014/main" id="{35BC9D6F-666C-4566-9193-525E1E9C9858}"/>
            </a:ext>
          </a:extLst>
        </xdr:cNvPr>
        <xdr:cNvSpPr txBox="1"/>
      </xdr:nvSpPr>
      <xdr:spPr>
        <a:xfrm>
          <a:off x="6450223" y="107951"/>
          <a:ext cx="1315827" cy="31185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900" b="1">
              <a:solidFill>
                <a:schemeClr val="accent1">
                  <a:lumMod val="40000"/>
                  <a:lumOff val="60000"/>
                </a:schemeClr>
              </a:solidFill>
              <a:latin typeface="Century Gothic" panose="020B0502020202020204" pitchFamily="34" charset="0"/>
            </a:rPr>
            <a:t>AVG</a:t>
          </a:r>
          <a:r>
            <a:rPr lang="en-US" sz="900" b="1" baseline="0">
              <a:solidFill>
                <a:schemeClr val="accent1">
                  <a:lumMod val="40000"/>
                  <a:lumOff val="60000"/>
                </a:schemeClr>
              </a:solidFill>
              <a:latin typeface="Century Gothic" panose="020B0502020202020204" pitchFamily="34" charset="0"/>
            </a:rPr>
            <a:t> Pizza Per Order</a:t>
          </a:r>
          <a:endParaRPr lang="en-US" sz="900" b="1">
            <a:solidFill>
              <a:schemeClr val="accent1">
                <a:lumMod val="40000"/>
                <a:lumOff val="60000"/>
              </a:schemeClr>
            </a:solidFill>
            <a:latin typeface="Century Gothic" panose="020B0502020202020204" pitchFamily="34" charset="0"/>
          </a:endParaRPr>
        </a:p>
      </xdr:txBody>
    </xdr:sp>
    <xdr:clientData/>
  </xdr:twoCellAnchor>
  <xdr:twoCellAnchor>
    <xdr:from>
      <xdr:col>6</xdr:col>
      <xdr:colOff>266011</xdr:colOff>
      <xdr:row>0</xdr:row>
      <xdr:rowOff>107951</xdr:rowOff>
    </xdr:from>
    <xdr:to>
      <xdr:col>8</xdr:col>
      <xdr:colOff>362638</xdr:colOff>
      <xdr:row>2</xdr:row>
      <xdr:rowOff>51508</xdr:rowOff>
    </xdr:to>
    <xdr:sp macro="" textlink="'KPI''s'!A2">
      <xdr:nvSpPr>
        <xdr:cNvPr id="18" name="TextBox 17">
          <a:extLst>
            <a:ext uri="{FF2B5EF4-FFF2-40B4-BE49-F238E27FC236}">
              <a16:creationId xmlns:a16="http://schemas.microsoft.com/office/drawing/2014/main" id="{70C8F90E-3F73-4666-845D-6DF5ACE287BF}"/>
            </a:ext>
          </a:extLst>
        </xdr:cNvPr>
        <xdr:cNvSpPr txBox="1"/>
      </xdr:nvSpPr>
      <xdr:spPr>
        <a:xfrm>
          <a:off x="3923611" y="107951"/>
          <a:ext cx="1315827" cy="31185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900" b="1" baseline="0">
              <a:solidFill>
                <a:schemeClr val="accent1">
                  <a:lumMod val="40000"/>
                  <a:lumOff val="60000"/>
                </a:schemeClr>
              </a:solidFill>
              <a:latin typeface="Century Gothic" panose="020B0502020202020204" pitchFamily="34" charset="0"/>
            </a:rPr>
            <a:t>Total Pizza Sold</a:t>
          </a:r>
          <a:endParaRPr lang="en-US" sz="900" b="1">
            <a:solidFill>
              <a:schemeClr val="accent1">
                <a:lumMod val="40000"/>
                <a:lumOff val="60000"/>
              </a:schemeClr>
            </a:solidFill>
            <a:latin typeface="Century Gothic" panose="020B0502020202020204" pitchFamily="34" charset="0"/>
          </a:endParaRPr>
        </a:p>
      </xdr:txBody>
    </xdr:sp>
    <xdr:clientData/>
  </xdr:twoCellAnchor>
  <xdr:oneCellAnchor>
    <xdr:from>
      <xdr:col>0</xdr:col>
      <xdr:colOff>62096</xdr:colOff>
      <xdr:row>0</xdr:row>
      <xdr:rowOff>54627</xdr:rowOff>
    </xdr:from>
    <xdr:ext cx="335989" cy="597599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688EB6B7-C5A5-A9D7-D8FF-B0E54DDBF294}"/>
            </a:ext>
          </a:extLst>
        </xdr:cNvPr>
        <xdr:cNvSpPr txBox="1"/>
      </xdr:nvSpPr>
      <xdr:spPr>
        <a:xfrm rot="16200000">
          <a:off x="-68709" y="185432"/>
          <a:ext cx="597599" cy="33598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ctr"/>
          <a:r>
            <a:rPr lang="en-US" sz="1600" b="1">
              <a:solidFill>
                <a:schemeClr val="accent4">
                  <a:lumMod val="20000"/>
                  <a:lumOff val="80000"/>
                </a:schemeClr>
              </a:solidFill>
              <a:latin typeface="Bernard MT Condensed" panose="02050806060905020404" pitchFamily="18" charset="0"/>
            </a:rPr>
            <a:t>Pizza</a:t>
          </a:r>
        </a:p>
      </xdr:txBody>
    </xdr:sp>
    <xdr:clientData/>
  </xdr:oneCellAnchor>
  <xdr:oneCellAnchor>
    <xdr:from>
      <xdr:col>1</xdr:col>
      <xdr:colOff>355646</xdr:colOff>
      <xdr:row>0</xdr:row>
      <xdr:rowOff>66393</xdr:rowOff>
    </xdr:from>
    <xdr:ext cx="335989" cy="574068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5F291E71-CCB8-4A8A-A7BC-7C5C0CBC45D0}"/>
            </a:ext>
          </a:extLst>
        </xdr:cNvPr>
        <xdr:cNvSpPr txBox="1"/>
      </xdr:nvSpPr>
      <xdr:spPr>
        <a:xfrm rot="5400000">
          <a:off x="844393" y="185432"/>
          <a:ext cx="574068" cy="33598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ctr"/>
          <a:r>
            <a:rPr lang="en-US" sz="1600" b="1">
              <a:solidFill>
                <a:schemeClr val="accent4">
                  <a:lumMod val="20000"/>
                  <a:lumOff val="80000"/>
                </a:schemeClr>
              </a:solidFill>
              <a:latin typeface="Bernard MT Condensed" panose="02050806060905020404" pitchFamily="18" charset="0"/>
            </a:rPr>
            <a:t>Sales</a:t>
          </a:r>
        </a:p>
      </xdr:txBody>
    </xdr:sp>
    <xdr:clientData/>
  </xdr:oneCellAnchor>
  <xdr:twoCellAnchor editAs="oneCell">
    <xdr:from>
      <xdr:col>0</xdr:col>
      <xdr:colOff>435853</xdr:colOff>
      <xdr:row>0</xdr:row>
      <xdr:rowOff>103310</xdr:rowOff>
    </xdr:from>
    <xdr:to>
      <xdr:col>1</xdr:col>
      <xdr:colOff>317877</xdr:colOff>
      <xdr:row>3</xdr:row>
      <xdr:rowOff>45650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E986AECD-566E-89AA-7EB9-99A1C91E99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backgroundRemoval t="6864" b="90533" l="5476" r="95476">
                      <a14:foregroundMark x1="22976" y1="44497" x2="22976" y2="44497"/>
                      <a14:foregroundMark x1="40238" y1="66746" x2="40238" y2="66746"/>
                      <a14:foregroundMark x1="75833" y1="79053" x2="75833" y2="79053"/>
                      <a14:foregroundMark x1="45238" y1="22367" x2="45238" y2="22367"/>
                      <a14:foregroundMark x1="46310" y1="23905" x2="46310" y2="23905"/>
                      <a14:foregroundMark x1="47262" y1="25917" x2="51190" y2="17870"/>
                      <a14:foregroundMark x1="18452" y1="43905" x2="16429" y2="50888"/>
                      <a14:foregroundMark x1="39286" y1="76450" x2="31786" y2="75503"/>
                      <a14:foregroundMark x1="74167" y1="69941" x2="70595" y2="65444"/>
                      <a14:foregroundMark x1="20952" y1="14911" x2="15476" y2="28402"/>
                      <a14:foregroundMark x1="6429" y1="38935" x2="5952" y2="57396"/>
                      <a14:foregroundMark x1="22857" y1="16331" x2="52262" y2="6864"/>
                      <a14:foregroundMark x1="73095" y1="67929" x2="70119" y2="66391"/>
                      <a14:foregroundMark x1="67619" y1="70888" x2="73690" y2="65444"/>
                      <a14:foregroundMark x1="73690" y1="73491" x2="68214" y2="67456"/>
                      <a14:foregroundMark x1="55714" y1="90533" x2="41786" y2="86982"/>
                      <a14:foregroundMark x1="28810" y1="55385" x2="16429" y2="46864"/>
                      <a14:foregroundMark x1="23333" y1="48876" x2="19881" y2="45444"/>
                      <a14:foregroundMark x1="50238" y1="25917" x2="50238" y2="25917"/>
                      <a14:foregroundMark x1="50238" y1="25917" x2="44762" y2="22840"/>
                      <a14:foregroundMark x1="45714" y1="20355" x2="44762" y2="21893"/>
                      <a14:foregroundMark x1="55238" y1="10296" x2="41786" y2="21893"/>
                      <a14:foregroundMark x1="36786" y1="71953" x2="39286" y2="80473"/>
                      <a14:foregroundMark x1="37262" y1="79408" x2="31786" y2="79408"/>
                      <a14:foregroundMark x1="87024" y1="62959" x2="91071" y2="59408"/>
                      <a14:foregroundMark x1="95476" y1="56923" x2="88571" y2="60947"/>
                    </a14:backgroundRemoval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435853" y="103310"/>
          <a:ext cx="489810" cy="500233"/>
        </a:xfrm>
        <a:prstGeom prst="rect">
          <a:avLst/>
        </a:prstGeom>
      </xdr:spPr>
    </xdr:pic>
    <xdr:clientData/>
  </xdr:twoCellAnchor>
  <xdr:twoCellAnchor>
    <xdr:from>
      <xdr:col>2</xdr:col>
      <xdr:colOff>217211</xdr:colOff>
      <xdr:row>4</xdr:row>
      <xdr:rowOff>150813</xdr:rowOff>
    </xdr:from>
    <xdr:to>
      <xdr:col>7</xdr:col>
      <xdr:colOff>246945</xdr:colOff>
      <xdr:row>9</xdr:row>
      <xdr:rowOff>162278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664A72E6-7F8C-46BC-A8E5-7532FF9A48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388056</xdr:colOff>
      <xdr:row>4</xdr:row>
      <xdr:rowOff>95251</xdr:rowOff>
    </xdr:from>
    <xdr:to>
      <xdr:col>12</xdr:col>
      <xdr:colOff>416278</xdr:colOff>
      <xdr:row>9</xdr:row>
      <xdr:rowOff>169334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4BC6ED69-1C20-4B00-8011-399E254E60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oneCellAnchor>
    <xdr:from>
      <xdr:col>2</xdr:col>
      <xdr:colOff>122237</xdr:colOff>
      <xdr:row>3</xdr:row>
      <xdr:rowOff>134938</xdr:rowOff>
    </xdr:from>
    <xdr:ext cx="1177245" cy="186654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FDE5EAE5-53FE-47F1-2388-3A3573FD4DF5}"/>
            </a:ext>
          </a:extLst>
        </xdr:cNvPr>
        <xdr:cNvSpPr txBox="1"/>
      </xdr:nvSpPr>
      <xdr:spPr>
        <a:xfrm>
          <a:off x="1344612" y="682626"/>
          <a:ext cx="1177245" cy="18665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600" b="1">
              <a:solidFill>
                <a:schemeClr val="accent1">
                  <a:lumMod val="40000"/>
                  <a:lumOff val="60000"/>
                </a:schemeClr>
              </a:solidFill>
              <a:latin typeface="Century Gothic" panose="020B0502020202020204" pitchFamily="34" charset="0"/>
            </a:rPr>
            <a:t>Daily Trend for Total Orders</a:t>
          </a:r>
        </a:p>
      </xdr:txBody>
    </xdr:sp>
    <xdr:clientData/>
  </xdr:oneCellAnchor>
  <xdr:oneCellAnchor>
    <xdr:from>
      <xdr:col>7</xdr:col>
      <xdr:colOff>309563</xdr:colOff>
      <xdr:row>3</xdr:row>
      <xdr:rowOff>134938</xdr:rowOff>
    </xdr:from>
    <xdr:ext cx="1226490" cy="186654"/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15DE3E73-F592-4ADC-B2BC-7401CA53A626}"/>
            </a:ext>
          </a:extLst>
        </xdr:cNvPr>
        <xdr:cNvSpPr txBox="1"/>
      </xdr:nvSpPr>
      <xdr:spPr>
        <a:xfrm>
          <a:off x="4587876" y="682626"/>
          <a:ext cx="1226490" cy="18665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600" b="1">
              <a:solidFill>
                <a:schemeClr val="accent1">
                  <a:lumMod val="40000"/>
                  <a:lumOff val="60000"/>
                </a:schemeClr>
              </a:solidFill>
              <a:latin typeface="Century Gothic" panose="020B0502020202020204" pitchFamily="34" charset="0"/>
            </a:rPr>
            <a:t>Hourly Trend for Total Orders</a:t>
          </a:r>
        </a:p>
      </xdr:txBody>
    </xdr:sp>
    <xdr:clientData/>
  </xdr:oneCellAnchor>
  <xdr:oneCellAnchor>
    <xdr:from>
      <xdr:col>0</xdr:col>
      <xdr:colOff>83553</xdr:colOff>
      <xdr:row>3</xdr:row>
      <xdr:rowOff>159586</xdr:rowOff>
    </xdr:from>
    <xdr:ext cx="1236579" cy="202363"/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C40DBC24-A126-DE3B-7CFA-EE8C5647A919}"/>
            </a:ext>
          </a:extLst>
        </xdr:cNvPr>
        <xdr:cNvSpPr txBox="1"/>
      </xdr:nvSpPr>
      <xdr:spPr>
        <a:xfrm>
          <a:off x="83553" y="709919"/>
          <a:ext cx="1236579" cy="202363"/>
        </a:xfrm>
        <a:prstGeom prst="rect">
          <a:avLst/>
        </a:prstGeom>
        <a:solidFill>
          <a:schemeClr val="accent2">
            <a:lumMod val="5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US" sz="700" b="1">
              <a:solidFill>
                <a:schemeClr val="accent4">
                  <a:lumMod val="20000"/>
                  <a:lumOff val="80000"/>
                </a:schemeClr>
              </a:solidFill>
              <a:latin typeface="Century Gothic" panose="020B0502020202020204" pitchFamily="34" charset="0"/>
            </a:rPr>
            <a:t>Busiest Days and times</a:t>
          </a:r>
        </a:p>
      </xdr:txBody>
    </xdr:sp>
    <xdr:clientData/>
  </xdr:oneCellAnchor>
  <xdr:oneCellAnchor>
    <xdr:from>
      <xdr:col>0</xdr:col>
      <xdr:colOff>83553</xdr:colOff>
      <xdr:row>5</xdr:row>
      <xdr:rowOff>10026</xdr:rowOff>
    </xdr:from>
    <xdr:ext cx="1233236" cy="895684"/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E6E9FB05-372F-EF85-BC54-3BD61497C3A1}"/>
            </a:ext>
          </a:extLst>
        </xdr:cNvPr>
        <xdr:cNvSpPr txBox="1"/>
      </xdr:nvSpPr>
      <xdr:spPr>
        <a:xfrm>
          <a:off x="83553" y="927248"/>
          <a:ext cx="1233236" cy="89568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indent="0" algn="ctr"/>
          <a:r>
            <a:rPr lang="en-US" sz="700" b="1">
              <a:solidFill>
                <a:schemeClr val="accent1">
                  <a:lumMod val="40000"/>
                  <a:lumOff val="60000"/>
                </a:schemeClr>
              </a:solidFill>
              <a:latin typeface="Century Gothic" panose="020B0502020202020204" pitchFamily="34" charset="0"/>
              <a:ea typeface="+mn-ea"/>
              <a:cs typeface="+mn-cs"/>
            </a:rPr>
            <a:t>orders are</a:t>
          </a:r>
          <a:r>
            <a:rPr lang="en-US" sz="700" b="1">
              <a:solidFill>
                <a:schemeClr val="accent4">
                  <a:lumMod val="20000"/>
                  <a:lumOff val="80000"/>
                </a:schemeClr>
              </a:solidFill>
              <a:latin typeface="Century Gothic" panose="020B0502020202020204" pitchFamily="34" charset="0"/>
              <a:ea typeface="+mn-ea"/>
              <a:cs typeface="+mn-cs"/>
            </a:rPr>
            <a:t> highest </a:t>
          </a:r>
          <a:r>
            <a:rPr lang="en-US" sz="700" b="1">
              <a:solidFill>
                <a:schemeClr val="accent1">
                  <a:lumMod val="40000"/>
                  <a:lumOff val="60000"/>
                </a:schemeClr>
              </a:solidFill>
              <a:latin typeface="Century Gothic" panose="020B0502020202020204" pitchFamily="34" charset="0"/>
              <a:ea typeface="+mn-ea"/>
              <a:cs typeface="+mn-cs"/>
            </a:rPr>
            <a:t>on weekends</a:t>
          </a:r>
        </a:p>
        <a:p>
          <a:pPr marL="0" indent="0" algn="ctr"/>
          <a:endParaRPr lang="en-US" sz="700" b="1">
            <a:solidFill>
              <a:schemeClr val="accent1">
                <a:lumMod val="40000"/>
                <a:lumOff val="60000"/>
              </a:schemeClr>
            </a:solidFill>
            <a:latin typeface="Century Gothic" panose="020B0502020202020204" pitchFamily="34" charset="0"/>
            <a:ea typeface="+mn-ea"/>
            <a:cs typeface="+mn-cs"/>
          </a:endParaRPr>
        </a:p>
        <a:p>
          <a:pPr marL="0" indent="0" algn="ctr"/>
          <a:r>
            <a:rPr lang="en-US" sz="700" b="1">
              <a:solidFill>
                <a:schemeClr val="accent1">
                  <a:lumMod val="40000"/>
                  <a:lumOff val="60000"/>
                </a:schemeClr>
              </a:solidFill>
              <a:latin typeface="Century Gothic" panose="020B0502020202020204" pitchFamily="34" charset="0"/>
              <a:ea typeface="+mn-ea"/>
              <a:cs typeface="+mn-cs"/>
            </a:rPr>
            <a:t>There</a:t>
          </a:r>
          <a:r>
            <a:rPr lang="en-US" sz="700" b="1" baseline="0">
              <a:solidFill>
                <a:schemeClr val="accent1">
                  <a:lumMod val="40000"/>
                  <a:lumOff val="60000"/>
                </a:schemeClr>
              </a:solidFill>
              <a:latin typeface="Century Gothic" panose="020B0502020202020204" pitchFamily="34" charset="0"/>
              <a:ea typeface="+mn-ea"/>
              <a:cs typeface="+mn-cs"/>
            </a:rPr>
            <a:t> is a </a:t>
          </a:r>
          <a:r>
            <a:rPr lang="en-US" sz="700" b="1" baseline="0">
              <a:solidFill>
                <a:schemeClr val="accent4">
                  <a:lumMod val="20000"/>
                  <a:lumOff val="80000"/>
                </a:schemeClr>
              </a:solidFill>
              <a:latin typeface="Century Gothic" panose="020B0502020202020204" pitchFamily="34" charset="0"/>
              <a:ea typeface="+mn-ea"/>
              <a:cs typeface="+mn-cs"/>
            </a:rPr>
            <a:t>peak</a:t>
          </a:r>
          <a:r>
            <a:rPr lang="en-US" sz="700" b="1" baseline="0">
              <a:solidFill>
                <a:schemeClr val="accent1">
                  <a:lumMod val="40000"/>
                  <a:lumOff val="60000"/>
                </a:schemeClr>
              </a:solidFill>
              <a:latin typeface="Century Gothic" panose="020B0502020202020204" pitchFamily="34" charset="0"/>
              <a:ea typeface="+mn-ea"/>
              <a:cs typeface="+mn-cs"/>
            </a:rPr>
            <a:t> in orders between 12-1 PM And from 5-7 PM</a:t>
          </a:r>
          <a:endParaRPr lang="en-US" sz="700" b="1">
            <a:solidFill>
              <a:schemeClr val="accent1">
                <a:lumMod val="40000"/>
                <a:lumOff val="60000"/>
              </a:schemeClr>
            </a:solidFill>
            <a:latin typeface="Century Gothic" panose="020B0502020202020204" pitchFamily="34" charset="0"/>
            <a:ea typeface="+mn-ea"/>
            <a:cs typeface="+mn-cs"/>
          </a:endParaRPr>
        </a:p>
      </xdr:txBody>
    </xdr:sp>
    <xdr:clientData/>
  </xdr:oneCellAnchor>
  <xdr:twoCellAnchor>
    <xdr:from>
      <xdr:col>2</xdr:col>
      <xdr:colOff>214313</xdr:colOff>
      <xdr:row>11</xdr:row>
      <xdr:rowOff>71437</xdr:rowOff>
    </xdr:from>
    <xdr:to>
      <xdr:col>5</xdr:col>
      <xdr:colOff>500061</xdr:colOff>
      <xdr:row>16</xdr:row>
      <xdr:rowOff>79375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90EA2C-59B9-4A4E-9A6D-B9D9509590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oneCellAnchor>
    <xdr:from>
      <xdr:col>2</xdr:col>
      <xdr:colOff>122237</xdr:colOff>
      <xdr:row>10</xdr:row>
      <xdr:rowOff>73026</xdr:rowOff>
    </xdr:from>
    <xdr:ext cx="1160318" cy="186654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EEA5FC2F-C04F-4CA8-BEFB-F6D3922D8E16}"/>
            </a:ext>
          </a:extLst>
        </xdr:cNvPr>
        <xdr:cNvSpPr txBox="1"/>
      </xdr:nvSpPr>
      <xdr:spPr>
        <a:xfrm>
          <a:off x="1335793" y="1907470"/>
          <a:ext cx="1160318" cy="18665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600" b="1">
              <a:solidFill>
                <a:schemeClr val="accent1">
                  <a:lumMod val="40000"/>
                  <a:lumOff val="60000"/>
                </a:schemeClr>
              </a:solidFill>
              <a:latin typeface="Century Gothic" panose="020B0502020202020204" pitchFamily="34" charset="0"/>
            </a:rPr>
            <a:t>% Sales by Pizza Category</a:t>
          </a:r>
        </a:p>
      </xdr:txBody>
    </xdr:sp>
    <xdr:clientData/>
  </xdr:oneCellAnchor>
  <xdr:oneCellAnchor>
    <xdr:from>
      <xdr:col>5</xdr:col>
      <xdr:colOff>457199</xdr:colOff>
      <xdr:row>10</xdr:row>
      <xdr:rowOff>73026</xdr:rowOff>
    </xdr:from>
    <xdr:ext cx="951030" cy="186654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5D76C448-0E59-4DDD-8D55-FEB95D01FD53}"/>
            </a:ext>
          </a:extLst>
        </xdr:cNvPr>
        <xdr:cNvSpPr txBox="1"/>
      </xdr:nvSpPr>
      <xdr:spPr>
        <a:xfrm>
          <a:off x="3491088" y="1907470"/>
          <a:ext cx="951030" cy="18665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600" b="1">
              <a:solidFill>
                <a:schemeClr val="accent1">
                  <a:lumMod val="40000"/>
                  <a:lumOff val="60000"/>
                </a:schemeClr>
              </a:solidFill>
              <a:latin typeface="Century Gothic" panose="020B0502020202020204" pitchFamily="34" charset="0"/>
            </a:rPr>
            <a:t>% Sales by Pizza Size</a:t>
          </a:r>
        </a:p>
      </xdr:txBody>
    </xdr:sp>
    <xdr:clientData/>
  </xdr:oneCellAnchor>
  <xdr:twoCellAnchor>
    <xdr:from>
      <xdr:col>5</xdr:col>
      <xdr:colOff>500109</xdr:colOff>
      <xdr:row>11</xdr:row>
      <xdr:rowOff>47626</xdr:rowOff>
    </xdr:from>
    <xdr:to>
      <xdr:col>9</xdr:col>
      <xdr:colOff>182562</xdr:colOff>
      <xdr:row>16</xdr:row>
      <xdr:rowOff>79375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E59FF13-2ED7-436B-AD0F-49DDFA08D8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oneCellAnchor>
    <xdr:from>
      <xdr:col>9</xdr:col>
      <xdr:colOff>242887</xdr:colOff>
      <xdr:row>10</xdr:row>
      <xdr:rowOff>73026</xdr:rowOff>
    </xdr:from>
    <xdr:ext cx="1432700" cy="186654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89D5734C-877C-414F-9072-6707F749F097}"/>
            </a:ext>
          </a:extLst>
        </xdr:cNvPr>
        <xdr:cNvSpPr txBox="1"/>
      </xdr:nvSpPr>
      <xdr:spPr>
        <a:xfrm>
          <a:off x="5703887" y="1907470"/>
          <a:ext cx="1432700" cy="18665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600" b="1">
              <a:solidFill>
                <a:schemeClr val="accent1">
                  <a:lumMod val="40000"/>
                  <a:lumOff val="60000"/>
                </a:schemeClr>
              </a:solidFill>
              <a:latin typeface="Century Gothic" panose="020B0502020202020204" pitchFamily="34" charset="0"/>
            </a:rPr>
            <a:t>Total Pizza sold by Pizza Category</a:t>
          </a:r>
        </a:p>
      </xdr:txBody>
    </xdr:sp>
    <xdr:clientData/>
  </xdr:oneCellAnchor>
  <xdr:twoCellAnchor>
    <xdr:from>
      <xdr:col>9</xdr:col>
      <xdr:colOff>303389</xdr:colOff>
      <xdr:row>11</xdr:row>
      <xdr:rowOff>0</xdr:rowOff>
    </xdr:from>
    <xdr:to>
      <xdr:col>12</xdr:col>
      <xdr:colOff>410984</xdr:colOff>
      <xdr:row>16</xdr:row>
      <xdr:rowOff>148168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14" name="Chart 13">
              <a:extLst>
                <a:ext uri="{FF2B5EF4-FFF2-40B4-BE49-F238E27FC236}">
                  <a16:creationId xmlns:a16="http://schemas.microsoft.com/office/drawing/2014/main" id="{8C73C870-FEE2-4DCD-ABBA-EFFF24A6D4A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64389" y="2017889"/>
              <a:ext cx="1927928" cy="106539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oneCellAnchor>
    <xdr:from>
      <xdr:col>0</xdr:col>
      <xdr:colOff>83553</xdr:colOff>
      <xdr:row>10</xdr:row>
      <xdr:rowOff>90144</xdr:rowOff>
    </xdr:from>
    <xdr:ext cx="1236579" cy="202363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6413811F-33EB-401C-B374-7183220D7619}"/>
            </a:ext>
          </a:extLst>
        </xdr:cNvPr>
        <xdr:cNvSpPr txBox="1"/>
      </xdr:nvSpPr>
      <xdr:spPr>
        <a:xfrm>
          <a:off x="83553" y="1924588"/>
          <a:ext cx="1236579" cy="202363"/>
        </a:xfrm>
        <a:prstGeom prst="rect">
          <a:avLst/>
        </a:prstGeom>
        <a:solidFill>
          <a:schemeClr val="accent2">
            <a:lumMod val="5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US" sz="700" b="1">
              <a:solidFill>
                <a:schemeClr val="accent4">
                  <a:lumMod val="20000"/>
                  <a:lumOff val="80000"/>
                </a:schemeClr>
              </a:solidFill>
              <a:latin typeface="Century Gothic" panose="020B0502020202020204" pitchFamily="34" charset="0"/>
            </a:rPr>
            <a:t>Sales</a:t>
          </a:r>
          <a:r>
            <a:rPr lang="en-US" sz="700" b="1" baseline="0">
              <a:solidFill>
                <a:schemeClr val="accent4">
                  <a:lumMod val="20000"/>
                  <a:lumOff val="80000"/>
                </a:schemeClr>
              </a:solidFill>
              <a:latin typeface="Century Gothic" panose="020B0502020202020204" pitchFamily="34" charset="0"/>
            </a:rPr>
            <a:t> / Category &amp; Size</a:t>
          </a:r>
          <a:endParaRPr lang="en-US" sz="700" b="1">
            <a:solidFill>
              <a:schemeClr val="accent4">
                <a:lumMod val="20000"/>
                <a:lumOff val="80000"/>
              </a:schemeClr>
            </a:solidFill>
            <a:latin typeface="Century Gothic" panose="020B0502020202020204" pitchFamily="34" charset="0"/>
          </a:endParaRPr>
        </a:p>
      </xdr:txBody>
    </xdr:sp>
    <xdr:clientData/>
  </xdr:oneCellAnchor>
  <xdr:oneCellAnchor>
    <xdr:from>
      <xdr:col>0</xdr:col>
      <xdr:colOff>83553</xdr:colOff>
      <xdr:row>11</xdr:row>
      <xdr:rowOff>124027</xdr:rowOff>
    </xdr:from>
    <xdr:ext cx="1233236" cy="1287083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3478D569-1661-4B4C-94DD-17FAB41DCA77}"/>
            </a:ext>
          </a:extLst>
        </xdr:cNvPr>
        <xdr:cNvSpPr txBox="1"/>
      </xdr:nvSpPr>
      <xdr:spPr>
        <a:xfrm>
          <a:off x="83553" y="2141916"/>
          <a:ext cx="1233236" cy="12870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indent="0" algn="ctr"/>
          <a:r>
            <a:rPr lang="en-US" sz="700" b="1">
              <a:solidFill>
                <a:schemeClr val="accent4">
                  <a:lumMod val="20000"/>
                  <a:lumOff val="80000"/>
                </a:schemeClr>
              </a:solidFill>
              <a:latin typeface="Century Gothic" panose="020B0502020202020204" pitchFamily="34" charset="0"/>
              <a:ea typeface="+mn-ea"/>
              <a:cs typeface="+mn-cs"/>
            </a:rPr>
            <a:t>CATEGORY:</a:t>
          </a:r>
          <a:br>
            <a:rPr lang="en-US" sz="700" b="1">
              <a:solidFill>
                <a:schemeClr val="accent1">
                  <a:lumMod val="40000"/>
                  <a:lumOff val="60000"/>
                </a:schemeClr>
              </a:solidFill>
              <a:latin typeface="Century Gothic" panose="020B0502020202020204" pitchFamily="34" charset="0"/>
              <a:ea typeface="+mn-ea"/>
              <a:cs typeface="+mn-cs"/>
            </a:rPr>
          </a:br>
          <a:r>
            <a:rPr lang="en-US" sz="700" b="1">
              <a:solidFill>
                <a:schemeClr val="accent1">
                  <a:lumMod val="40000"/>
                  <a:lumOff val="60000"/>
                </a:schemeClr>
              </a:solidFill>
              <a:latin typeface="Century Gothic" panose="020B0502020202020204" pitchFamily="34" charset="0"/>
              <a:ea typeface="+mn-ea"/>
              <a:cs typeface="+mn-cs"/>
            </a:rPr>
            <a:t>Classic Category contributes to</a:t>
          </a:r>
          <a:r>
            <a:rPr lang="en-US" sz="700" b="1">
              <a:solidFill>
                <a:srgbClr val="00B050"/>
              </a:solidFill>
              <a:latin typeface="Century Gothic" panose="020B0502020202020204" pitchFamily="34" charset="0"/>
              <a:ea typeface="+mn-ea"/>
              <a:cs typeface="+mn-cs"/>
            </a:rPr>
            <a:t> </a:t>
          </a:r>
          <a:r>
            <a:rPr lang="en-US" sz="700" b="1">
              <a:solidFill>
                <a:schemeClr val="accent4">
                  <a:lumMod val="20000"/>
                  <a:lumOff val="80000"/>
                </a:schemeClr>
              </a:solidFill>
              <a:latin typeface="Century Gothic" panose="020B0502020202020204" pitchFamily="34" charset="0"/>
              <a:ea typeface="+mn-ea"/>
              <a:cs typeface="+mn-cs"/>
            </a:rPr>
            <a:t>maximum</a:t>
          </a:r>
          <a:r>
            <a:rPr lang="en-US" sz="700" b="1">
              <a:solidFill>
                <a:schemeClr val="accent1">
                  <a:lumMod val="40000"/>
                  <a:lumOff val="60000"/>
                </a:schemeClr>
              </a:solidFill>
              <a:latin typeface="Century Gothic" panose="020B0502020202020204" pitchFamily="34" charset="0"/>
              <a:ea typeface="+mn-ea"/>
              <a:cs typeface="+mn-cs"/>
            </a:rPr>
            <a:t> sales &amp; total orders.</a:t>
          </a:r>
        </a:p>
        <a:p>
          <a:pPr marL="0" indent="0" algn="ctr"/>
          <a:r>
            <a:rPr lang="en-US" sz="700" b="1">
              <a:solidFill>
                <a:schemeClr val="accent4">
                  <a:lumMod val="20000"/>
                  <a:lumOff val="80000"/>
                </a:schemeClr>
              </a:solidFill>
              <a:latin typeface="Century Gothic" panose="020B0502020202020204" pitchFamily="34" charset="0"/>
              <a:ea typeface="+mn-ea"/>
              <a:cs typeface="+mn-cs"/>
            </a:rPr>
            <a:t>SIZE:</a:t>
          </a:r>
          <a:r>
            <a:rPr lang="en-US" sz="700" b="1" baseline="0">
              <a:solidFill>
                <a:schemeClr val="accent4">
                  <a:lumMod val="20000"/>
                  <a:lumOff val="80000"/>
                </a:schemeClr>
              </a:solidFill>
              <a:latin typeface="Century Gothic" panose="020B0502020202020204" pitchFamily="34" charset="0"/>
              <a:ea typeface="+mn-ea"/>
              <a:cs typeface="+mn-cs"/>
            </a:rPr>
            <a:t> </a:t>
          </a:r>
          <a:r>
            <a:rPr lang="en-US" sz="700" b="1">
              <a:solidFill>
                <a:schemeClr val="accent1">
                  <a:lumMod val="40000"/>
                  <a:lumOff val="60000"/>
                </a:schemeClr>
              </a:solidFill>
              <a:latin typeface="Century Gothic" panose="020B0502020202020204" pitchFamily="34" charset="0"/>
              <a:ea typeface="+mn-ea"/>
              <a:cs typeface="+mn-cs"/>
            </a:rPr>
            <a:t>Large size pizza contributes to </a:t>
          </a:r>
          <a:r>
            <a:rPr lang="en-US" sz="700" b="1">
              <a:solidFill>
                <a:schemeClr val="accent4">
                  <a:lumMod val="20000"/>
                  <a:lumOff val="80000"/>
                </a:schemeClr>
              </a:solidFill>
              <a:latin typeface="Century Gothic" panose="020B0502020202020204" pitchFamily="34" charset="0"/>
              <a:ea typeface="+mn-ea"/>
              <a:cs typeface="+mn-cs"/>
            </a:rPr>
            <a:t>maximum</a:t>
          </a:r>
          <a:r>
            <a:rPr lang="en-US" sz="700" b="1">
              <a:solidFill>
                <a:schemeClr val="accent1">
                  <a:lumMod val="40000"/>
                  <a:lumOff val="60000"/>
                </a:schemeClr>
              </a:solidFill>
              <a:latin typeface="Century Gothic" panose="020B0502020202020204" pitchFamily="34" charset="0"/>
              <a:ea typeface="+mn-ea"/>
              <a:cs typeface="+mn-cs"/>
            </a:rPr>
            <a:t> sales.</a:t>
          </a:r>
        </a:p>
      </xdr:txBody>
    </xdr:sp>
    <xdr:clientData/>
  </xdr:oneCellAnchor>
  <xdr:twoCellAnchor>
    <xdr:from>
      <xdr:col>2</xdr:col>
      <xdr:colOff>197555</xdr:colOff>
      <xdr:row>17</xdr:row>
      <xdr:rowOff>35277</xdr:rowOff>
    </xdr:from>
    <xdr:to>
      <xdr:col>5</xdr:col>
      <xdr:colOff>366889</xdr:colOff>
      <xdr:row>24</xdr:row>
      <xdr:rowOff>0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0F1BDA57-4938-47F9-8681-A4F83E35D5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508000</xdr:colOff>
      <xdr:row>17</xdr:row>
      <xdr:rowOff>35277</xdr:rowOff>
    </xdr:from>
    <xdr:to>
      <xdr:col>9</xdr:col>
      <xdr:colOff>246944</xdr:colOff>
      <xdr:row>24</xdr:row>
      <xdr:rowOff>7055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0C0F3EB0-8B2F-467F-B0A9-B7A23D9ECE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oneCellAnchor>
    <xdr:from>
      <xdr:col>2</xdr:col>
      <xdr:colOff>122237</xdr:colOff>
      <xdr:row>16</xdr:row>
      <xdr:rowOff>177096</xdr:rowOff>
    </xdr:from>
    <xdr:ext cx="1047979" cy="186654"/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C7EAD823-50EA-4C40-B2AE-1856C9AD0DB9}"/>
            </a:ext>
          </a:extLst>
        </xdr:cNvPr>
        <xdr:cNvSpPr txBox="1"/>
      </xdr:nvSpPr>
      <xdr:spPr>
        <a:xfrm>
          <a:off x="1335793" y="3112207"/>
          <a:ext cx="1047979" cy="18665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600" b="1">
              <a:solidFill>
                <a:schemeClr val="accent1">
                  <a:lumMod val="40000"/>
                  <a:lumOff val="60000"/>
                </a:schemeClr>
              </a:solidFill>
              <a:latin typeface="Century Gothic" panose="020B0502020202020204" pitchFamily="34" charset="0"/>
            </a:rPr>
            <a:t>Top 5 Best</a:t>
          </a:r>
          <a:r>
            <a:rPr lang="en-US" sz="600" b="1" baseline="0">
              <a:solidFill>
                <a:schemeClr val="accent1">
                  <a:lumMod val="40000"/>
                  <a:lumOff val="60000"/>
                </a:schemeClr>
              </a:solidFill>
              <a:latin typeface="Century Gothic" panose="020B0502020202020204" pitchFamily="34" charset="0"/>
            </a:rPr>
            <a:t> Sellers Pizzas</a:t>
          </a:r>
          <a:endParaRPr lang="en-US" sz="600" b="1">
            <a:solidFill>
              <a:schemeClr val="accent1">
                <a:lumMod val="40000"/>
                <a:lumOff val="60000"/>
              </a:schemeClr>
            </a:solidFill>
            <a:latin typeface="Century Gothic" panose="020B0502020202020204" pitchFamily="34" charset="0"/>
          </a:endParaRPr>
        </a:p>
      </xdr:txBody>
    </xdr:sp>
    <xdr:clientData/>
  </xdr:oneCellAnchor>
  <xdr:oneCellAnchor>
    <xdr:from>
      <xdr:col>5</xdr:col>
      <xdr:colOff>457199</xdr:colOff>
      <xdr:row>16</xdr:row>
      <xdr:rowOff>177096</xdr:rowOff>
    </xdr:from>
    <xdr:ext cx="869469" cy="186654"/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CB7596C7-647F-4D81-A7E9-D36A5F4AB982}"/>
            </a:ext>
          </a:extLst>
        </xdr:cNvPr>
        <xdr:cNvSpPr txBox="1"/>
      </xdr:nvSpPr>
      <xdr:spPr>
        <a:xfrm>
          <a:off x="3491088" y="3112207"/>
          <a:ext cx="869469" cy="18665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600" b="1">
              <a:solidFill>
                <a:schemeClr val="accent1">
                  <a:lumMod val="40000"/>
                  <a:lumOff val="60000"/>
                </a:schemeClr>
              </a:solidFill>
              <a:latin typeface="Century Gothic" panose="020B0502020202020204" pitchFamily="34" charset="0"/>
            </a:rPr>
            <a:t>Least Sellers Pizzas</a:t>
          </a:r>
        </a:p>
      </xdr:txBody>
    </xdr:sp>
    <xdr:clientData/>
  </xdr:oneCellAnchor>
  <xdr:oneCellAnchor>
    <xdr:from>
      <xdr:col>0</xdr:col>
      <xdr:colOff>83553</xdr:colOff>
      <xdr:row>17</xdr:row>
      <xdr:rowOff>9710</xdr:rowOff>
    </xdr:from>
    <xdr:ext cx="1236579" cy="202363"/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0CC2F8BA-FE26-4868-BE6D-F8A29CC0E22A}"/>
            </a:ext>
          </a:extLst>
        </xdr:cNvPr>
        <xdr:cNvSpPr txBox="1"/>
      </xdr:nvSpPr>
      <xdr:spPr>
        <a:xfrm>
          <a:off x="83553" y="3128266"/>
          <a:ext cx="1236579" cy="202363"/>
        </a:xfrm>
        <a:prstGeom prst="rect">
          <a:avLst/>
        </a:prstGeom>
        <a:solidFill>
          <a:schemeClr val="accent2">
            <a:lumMod val="5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US" sz="700" b="1">
              <a:solidFill>
                <a:schemeClr val="accent4">
                  <a:lumMod val="20000"/>
                  <a:lumOff val="80000"/>
                </a:schemeClr>
              </a:solidFill>
              <a:latin typeface="Century Gothic" panose="020B0502020202020204" pitchFamily="34" charset="0"/>
            </a:rPr>
            <a:t>Best &amp; Least Sellers</a:t>
          </a:r>
        </a:p>
      </xdr:txBody>
    </xdr:sp>
    <xdr:clientData/>
  </xdr:oneCellAnchor>
  <xdr:oneCellAnchor>
    <xdr:from>
      <xdr:col>0</xdr:col>
      <xdr:colOff>83553</xdr:colOff>
      <xdr:row>18</xdr:row>
      <xdr:rowOff>43594</xdr:rowOff>
    </xdr:from>
    <xdr:ext cx="1233236" cy="1287083"/>
    <xdr:sp macro="" textlink="">
      <xdr:nvSpPr>
        <xdr:cNvPr id="41" name="TextBox 40">
          <a:extLst>
            <a:ext uri="{FF2B5EF4-FFF2-40B4-BE49-F238E27FC236}">
              <a16:creationId xmlns:a16="http://schemas.microsoft.com/office/drawing/2014/main" id="{FF1E891F-A6C6-4B46-BE64-59BCFEB19F14}"/>
            </a:ext>
          </a:extLst>
        </xdr:cNvPr>
        <xdr:cNvSpPr txBox="1"/>
      </xdr:nvSpPr>
      <xdr:spPr>
        <a:xfrm>
          <a:off x="83553" y="3345594"/>
          <a:ext cx="1233236" cy="12870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indent="0" algn="ctr"/>
          <a:r>
            <a:rPr lang="en-US" sz="700" b="1">
              <a:solidFill>
                <a:schemeClr val="accent4">
                  <a:lumMod val="20000"/>
                  <a:lumOff val="80000"/>
                </a:schemeClr>
              </a:solidFill>
              <a:latin typeface="Century Gothic" panose="020B0502020202020204" pitchFamily="34" charset="0"/>
              <a:ea typeface="+mn-ea"/>
              <a:cs typeface="+mn-cs"/>
            </a:rPr>
            <a:t>Best:</a:t>
          </a:r>
          <a:br>
            <a:rPr lang="en-US" sz="700" b="1">
              <a:solidFill>
                <a:schemeClr val="accent1">
                  <a:lumMod val="40000"/>
                  <a:lumOff val="60000"/>
                </a:schemeClr>
              </a:solidFill>
              <a:latin typeface="Century Gothic" panose="020B0502020202020204" pitchFamily="34" charset="0"/>
              <a:ea typeface="+mn-ea"/>
              <a:cs typeface="+mn-cs"/>
            </a:rPr>
          </a:br>
          <a:r>
            <a:rPr lang="en-US" sz="700" b="1">
              <a:solidFill>
                <a:schemeClr val="accent1">
                  <a:lumMod val="40000"/>
                  <a:lumOff val="60000"/>
                </a:schemeClr>
              </a:solidFill>
              <a:latin typeface="Century Gothic" panose="020B0502020202020204" pitchFamily="34" charset="0"/>
              <a:ea typeface="+mn-ea"/>
              <a:cs typeface="+mn-cs"/>
            </a:rPr>
            <a:t>Classic Deluxe &amp; Barbecue Pizzas </a:t>
          </a:r>
        </a:p>
        <a:p>
          <a:pPr marL="0" indent="0" algn="ctr"/>
          <a:endParaRPr lang="en-US" sz="700" b="1">
            <a:solidFill>
              <a:schemeClr val="accent1">
                <a:lumMod val="40000"/>
                <a:lumOff val="60000"/>
              </a:schemeClr>
            </a:solidFill>
            <a:latin typeface="Century Gothic" panose="020B0502020202020204" pitchFamily="34" charset="0"/>
            <a:ea typeface="+mn-ea"/>
            <a:cs typeface="+mn-cs"/>
          </a:endParaRPr>
        </a:p>
        <a:p>
          <a:pPr marL="0" indent="0" algn="ctr"/>
          <a:r>
            <a:rPr lang="en-US" sz="700" b="1">
              <a:solidFill>
                <a:schemeClr val="accent4">
                  <a:lumMod val="20000"/>
                  <a:lumOff val="80000"/>
                </a:schemeClr>
              </a:solidFill>
              <a:latin typeface="Century Gothic" panose="020B0502020202020204" pitchFamily="34" charset="0"/>
              <a:ea typeface="+mn-ea"/>
              <a:cs typeface="+mn-cs"/>
            </a:rPr>
            <a:t>Least:</a:t>
          </a:r>
          <a:r>
            <a:rPr lang="en-US" sz="700" b="1" baseline="0">
              <a:solidFill>
                <a:schemeClr val="accent4">
                  <a:lumMod val="20000"/>
                  <a:lumOff val="80000"/>
                </a:schemeClr>
              </a:solidFill>
              <a:latin typeface="Century Gothic" panose="020B0502020202020204" pitchFamily="34" charset="0"/>
              <a:ea typeface="+mn-ea"/>
              <a:cs typeface="+mn-cs"/>
            </a:rPr>
            <a:t> </a:t>
          </a:r>
        </a:p>
        <a:p>
          <a:pPr marL="0" indent="0" algn="ctr"/>
          <a:r>
            <a:rPr lang="en-US" sz="700" b="1">
              <a:solidFill>
                <a:schemeClr val="accent1">
                  <a:lumMod val="40000"/>
                  <a:lumOff val="60000"/>
                </a:schemeClr>
              </a:solidFill>
              <a:latin typeface="Century Gothic" panose="020B0502020202020204" pitchFamily="34" charset="0"/>
              <a:ea typeface="+mn-ea"/>
              <a:cs typeface="+mn-cs"/>
            </a:rPr>
            <a:t>Brie Carrie Pizza</a:t>
          </a:r>
        </a:p>
      </xdr:txBody>
    </xdr:sp>
    <xdr:clientData/>
  </xdr:oneCellAnchor>
  <xdr:twoCellAnchor editAs="oneCell">
    <xdr:from>
      <xdr:col>9</xdr:col>
      <xdr:colOff>275167</xdr:colOff>
      <xdr:row>17</xdr:row>
      <xdr:rowOff>7054</xdr:rowOff>
    </xdr:from>
    <xdr:to>
      <xdr:col>12</xdr:col>
      <xdr:colOff>430389</xdr:colOff>
      <xdr:row>23</xdr:row>
      <xdr:rowOff>70555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43" name="order_date">
              <a:extLst>
                <a:ext uri="{FF2B5EF4-FFF2-40B4-BE49-F238E27FC236}">
                  <a16:creationId xmlns:a16="http://schemas.microsoft.com/office/drawing/2014/main" id="{AD85E5C9-5F4A-0135-C697-95EBB61E062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order_dat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36167" y="3125610"/>
              <a:ext cx="1975555" cy="116416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Timeline: Works in Excel 2013 or higher. Do not move or resize.</a:t>
              </a:r>
            </a:p>
          </xdr:txBody>
        </xdr:sp>
      </mc:Fallback>
    </mc:AlternateContent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c" refreshedDate="45804.735620486113" backgroundQuery="1" createdVersion="8" refreshedVersion="8" minRefreshableVersion="3" recordCount="0" supportSubquery="1" supportAdvancedDrill="1" xr:uid="{9121D814-D4AA-4399-B5C0-C10769A2DB88}">
  <cacheSource type="external" connectionId="2"/>
  <cacheFields count="2">
    <cacheField name="[pizza_sales].[pizza_name].[pizza_name]" caption="pizza_name" numFmtId="0" hierarchy="13" level="1">
      <sharedItems count="5">
        <s v="The Brie Carre Pizza"/>
        <s v="The Calabrese Pizza"/>
        <s v="The Mediterranean Pizza"/>
        <s v="The Soppressata Pizza"/>
        <s v="The Spinach Supreme Pizza"/>
      </sharedItems>
    </cacheField>
    <cacheField name="[Measures].[Sum of quantity]" caption="Sum of quantity" numFmtId="0" hierarchy="23" level="32767"/>
  </cacheFields>
  <cacheHierarchies count="25">
    <cacheHierarchy uniqueName="[pizza_sales].[pizza_id]" caption="pizza_id" attribute="1" defaultMemberUniqueName="[pizza_sales].[pizza_id].[All]" allUniqueName="[pizza_sales].[pizza_id].[All]" dimensionUniqueName="[pizza_sales]" displayFolder="" count="0" memberValueDatatype="20" unbalanced="0"/>
    <cacheHierarchy uniqueName="[pizza_sales].[order_id]" caption="order_id" attribute="1" defaultMemberUniqueName="[pizza_sales].[order_id].[All]" allUniqueName="[pizza_sales].[order_id].[All]" dimensionUniqueName="[pizza_sales]" displayFolder="" count="0" memberValueDatatype="20" unbalanced="0"/>
    <cacheHierarchy uniqueName="[pizza_sales].[pizza_name_id]" caption="pizza_name_id" attribute="1" defaultMemberUniqueName="[pizza_sales].[pizza_name_id].[All]" allUniqueName="[pizza_sales].[pizza_name_id].[All]" dimensionUniqueName="[pizza_sales]" displayFolder="" count="0" memberValueDatatype="130" unbalanced="0"/>
    <cacheHierarchy uniqueName="[pizza_sales].[quantity]" caption="quantity" attribute="1" defaultMemberUniqueName="[pizza_sales].[quantity].[All]" allUniqueName="[pizza_sales].[quantity].[All]" dimensionUniqueName="[pizza_sales]" displayFolder="" count="0" memberValueDatatype="20" unbalanced="0"/>
    <cacheHierarchy uniqueName="[pizza_sales].[order_date]" caption="order_date" attribute="1" time="1" defaultMemberUniqueName="[pizza_sales].[order_date].[All]" allUniqueName="[pizza_sales].[order_date].[All]" dimensionUniqueName="[pizza_sales]" displayFolder="" count="2" memberValueDatatype="7" unbalanced="0"/>
    <cacheHierarchy uniqueName="[pizza_sales].[Day Name]" caption="Day Name" attribute="1" defaultMemberUniqueName="[pizza_sales].[Day Name].[All]" allUniqueName="[pizza_sales].[Day Name].[All]" dimensionUniqueName="[pizza_sales]" displayFolder="" count="0" memberValueDatatype="130" unbalanced="0"/>
    <cacheHierarchy uniqueName="[pizza_sales].[order_time]" caption="order_time" attribute="1" time="1" defaultMemberUniqueName="[pizza_sales].[order_time].[All]" allUniqueName="[pizza_sales].[order_time].[All]" dimensionUniqueName="[pizza_sales]" displayFolder="" count="0" memberValueDatatype="7" unbalanced="0"/>
    <cacheHierarchy uniqueName="[pizza_sales].[Hour]" caption="Hour" attribute="1" defaultMemberUniqueName="[pizza_sales].[Hour].[All]" allUniqueName="[pizza_sales].[Hour].[All]" dimensionUniqueName="[pizza_sales]" displayFolder="" count="0" memberValueDatatype="20" unbalanced="0"/>
    <cacheHierarchy uniqueName="[pizza_sales].[unit_price]" caption="unit_price" attribute="1" defaultMemberUniqueName="[pizza_sales].[unit_price].[All]" allUniqueName="[pizza_sales].[unit_price].[All]" dimensionUniqueName="[pizza_sales]" displayFolder="" count="0" memberValueDatatype="5" unbalanced="0"/>
    <cacheHierarchy uniqueName="[pizza_sales].[total_price]" caption="total_price" attribute="1" defaultMemberUniqueName="[pizza_sales].[total_price].[All]" allUniqueName="[pizza_sales].[total_price].[All]" dimensionUniqueName="[pizza_sales]" displayFolder="" count="0" memberValueDatatype="5" unbalanced="0"/>
    <cacheHierarchy uniqueName="[pizza_sales].[pizza_size]" caption="pizza_size" attribute="1" defaultMemberUniqueName="[pizza_sales].[pizza_size].[All]" allUniqueName="[pizza_sales].[pizza_size].[All]" dimensionUniqueName="[pizza_sales]" displayFolder="" count="0" memberValueDatatype="130" unbalanced="0"/>
    <cacheHierarchy uniqueName="[pizza_sales].[pizza_category]" caption="pizza_category" attribute="1" defaultMemberUniqueName="[pizza_sales].[pizza_category].[All]" allUniqueName="[pizza_sales].[pizza_category].[All]" dimensionUniqueName="[pizza_sales]" displayFolder="" count="0" memberValueDatatype="130" unbalanced="0"/>
    <cacheHierarchy uniqueName="[pizza_sales].[pizza_ingredients]" caption="pizza_ingredients" attribute="1" defaultMemberUniqueName="[pizza_sales].[pizza_ingredients].[All]" allUniqueName="[pizza_sales].[pizza_ingredients].[All]" dimensionUniqueName="[pizza_sales]" displayFolder="" count="0" memberValueDatatype="130" unbalanced="0"/>
    <cacheHierarchy uniqueName="[pizza_sales].[pizza_name]" caption="pizza_name" attribute="1" defaultMemberUniqueName="[pizza_sales].[pizza_name].[All]" allUniqueName="[pizza_sales].[pizza_name].[All]" dimensionUniqueName="[pizza_sales]" displayFolder="" count="2" memberValueDatatype="130" unbalanced="0">
      <fieldsUsage count="2">
        <fieldUsage x="-1"/>
        <fieldUsage x="0"/>
      </fieldsUsage>
    </cacheHierarchy>
    <cacheHierarchy uniqueName="[pizza_sales].[order_time (Hour)]" caption="order_time (Hour)" attribute="1" defaultMemberUniqueName="[pizza_sales].[order_time (Hour)].[All]" allUniqueName="[pizza_sales].[order_time (Hour)].[All]" dimensionUniqueName="[pizza_sales]" displayFolder="" count="0" memberValueDatatype="130" unbalanced="0"/>
    <cacheHierarchy uniqueName="[pizza_sales].[order_time (Minute)]" caption="order_time (Minute)" attribute="1" defaultMemberUniqueName="[pizza_sales].[order_time (Minute)].[All]" allUniqueName="[pizza_sales].[order_time (Minute)].[All]" dimensionUniqueName="[pizza_sales]" displayFolder="" count="0" memberValueDatatype="130" unbalanced="0"/>
    <cacheHierarchy uniqueName="[pizza_sales].[order_time (Second)]" caption="order_time (Second)" attribute="1" defaultMemberUniqueName="[pizza_sales].[order_time (Second)].[All]" allUniqueName="[pizza_sales].[order_time (Second)].[All]" dimensionUniqueName="[pizza_sales]" displayFolder="" count="0" memberValueDatatype="130" unbalanced="0"/>
    <cacheHierarchy uniqueName="[Measures].[__XL_Count pizza_sales]" caption="__XL_Count pizza_sales" measure="1" displayFolder="" measureGroup="pizza_sales" count="0" hidden="1"/>
    <cacheHierarchy uniqueName="[Measures].[__No measures defined]" caption="__No measures defined" measure="1" displayFolder="" count="0" hidden="1"/>
    <cacheHierarchy uniqueName="[Measures].[Sum of total_price]" caption="Sum of total_price" measure="1" displayFolder="" measureGroup="pizza_sales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order_id]" caption="Sum of order_id" measure="1" displayFolder="" measureGroup="pizza_sale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order_id]" caption="Count of order_id" measure="1" displayFolder="" measureGroup="pizza_sale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Distinct Count of order_id]" caption="Distinct Count of order_id" measure="1" displayFolder="" measureGroup="pizza_sale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quantity]" caption="Sum of quantity" measure="1" displayFolder="" measureGroup="pizza_sale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Hour]" caption="Sum of Hour" measure="1" displayFolder="" measureGroup="pizza_sales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</cacheHierarchies>
  <kpis count="0"/>
  <dimensions count="2">
    <dimension measure="1" name="Measures" uniqueName="[Measures]" caption="Measures"/>
    <dimension name="pizza_sales" uniqueName="[pizza_sales]" caption="pizza_sales"/>
  </dimensions>
  <measureGroups count="1">
    <measureGroup name="pizza_sales" caption="pizza_sales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c" refreshedDate="45804.735621180553" backgroundQuery="1" createdVersion="8" refreshedVersion="8" minRefreshableVersion="3" recordCount="0" supportSubquery="1" supportAdvancedDrill="1" xr:uid="{BA0E6508-3175-4C7A-9CCD-210BDD7A0F49}">
  <cacheSource type="external" connectionId="2"/>
  <cacheFields count="2">
    <cacheField name="[pizza_sales].[pizza_name].[pizza_name]" caption="pizza_name" numFmtId="0" hierarchy="13" level="1">
      <sharedItems count="5">
        <s v="The Barbecue Chicken Pizza"/>
        <s v="The Classic Deluxe Pizza"/>
        <s v="The Hawaiian Pizza"/>
        <s v="The Pepperoni Pizza"/>
        <s v="The Thai Chicken Pizza"/>
      </sharedItems>
    </cacheField>
    <cacheField name="[Measures].[Sum of quantity]" caption="Sum of quantity" numFmtId="0" hierarchy="23" level="32767"/>
  </cacheFields>
  <cacheHierarchies count="25">
    <cacheHierarchy uniqueName="[pizza_sales].[pizza_id]" caption="pizza_id" attribute="1" defaultMemberUniqueName="[pizza_sales].[pizza_id].[All]" allUniqueName="[pizza_sales].[pizza_id].[All]" dimensionUniqueName="[pizza_sales]" displayFolder="" count="0" memberValueDatatype="20" unbalanced="0"/>
    <cacheHierarchy uniqueName="[pizza_sales].[order_id]" caption="order_id" attribute="1" defaultMemberUniqueName="[pizza_sales].[order_id].[All]" allUniqueName="[pizza_sales].[order_id].[All]" dimensionUniqueName="[pizza_sales]" displayFolder="" count="0" memberValueDatatype="20" unbalanced="0"/>
    <cacheHierarchy uniqueName="[pizza_sales].[pizza_name_id]" caption="pizza_name_id" attribute="1" defaultMemberUniqueName="[pizza_sales].[pizza_name_id].[All]" allUniqueName="[pizza_sales].[pizza_name_id].[All]" dimensionUniqueName="[pizza_sales]" displayFolder="" count="0" memberValueDatatype="130" unbalanced="0"/>
    <cacheHierarchy uniqueName="[pizza_sales].[quantity]" caption="quantity" attribute="1" defaultMemberUniqueName="[pizza_sales].[quantity].[All]" allUniqueName="[pizza_sales].[quantity].[All]" dimensionUniqueName="[pizza_sales]" displayFolder="" count="0" memberValueDatatype="20" unbalanced="0"/>
    <cacheHierarchy uniqueName="[pizza_sales].[order_date]" caption="order_date" attribute="1" time="1" defaultMemberUniqueName="[pizza_sales].[order_date].[All]" allUniqueName="[pizza_sales].[order_date].[All]" dimensionUniqueName="[pizza_sales]" displayFolder="" count="2" memberValueDatatype="7" unbalanced="0"/>
    <cacheHierarchy uniqueName="[pizza_sales].[Day Name]" caption="Day Name" attribute="1" defaultMemberUniqueName="[pizza_sales].[Day Name].[All]" allUniqueName="[pizza_sales].[Day Name].[All]" dimensionUniqueName="[pizza_sales]" displayFolder="" count="0" memberValueDatatype="130" unbalanced="0"/>
    <cacheHierarchy uniqueName="[pizza_sales].[order_time]" caption="order_time" attribute="1" time="1" defaultMemberUniqueName="[pizza_sales].[order_time].[All]" allUniqueName="[pizza_sales].[order_time].[All]" dimensionUniqueName="[pizza_sales]" displayFolder="" count="0" memberValueDatatype="7" unbalanced="0"/>
    <cacheHierarchy uniqueName="[pizza_sales].[Hour]" caption="Hour" attribute="1" defaultMemberUniqueName="[pizza_sales].[Hour].[All]" allUniqueName="[pizza_sales].[Hour].[All]" dimensionUniqueName="[pizza_sales]" displayFolder="" count="0" memberValueDatatype="20" unbalanced="0"/>
    <cacheHierarchy uniqueName="[pizza_sales].[unit_price]" caption="unit_price" attribute="1" defaultMemberUniqueName="[pizza_sales].[unit_price].[All]" allUniqueName="[pizza_sales].[unit_price].[All]" dimensionUniqueName="[pizza_sales]" displayFolder="" count="0" memberValueDatatype="5" unbalanced="0"/>
    <cacheHierarchy uniqueName="[pizza_sales].[total_price]" caption="total_price" attribute="1" defaultMemberUniqueName="[pizza_sales].[total_price].[All]" allUniqueName="[pizza_sales].[total_price].[All]" dimensionUniqueName="[pizza_sales]" displayFolder="" count="0" memberValueDatatype="5" unbalanced="0"/>
    <cacheHierarchy uniqueName="[pizza_sales].[pizza_size]" caption="pizza_size" attribute="1" defaultMemberUniqueName="[pizza_sales].[pizza_size].[All]" allUniqueName="[pizza_sales].[pizza_size].[All]" dimensionUniqueName="[pizza_sales]" displayFolder="" count="0" memberValueDatatype="130" unbalanced="0"/>
    <cacheHierarchy uniqueName="[pizza_sales].[pizza_category]" caption="pizza_category" attribute="1" defaultMemberUniqueName="[pizza_sales].[pizza_category].[All]" allUniqueName="[pizza_sales].[pizza_category].[All]" dimensionUniqueName="[pizza_sales]" displayFolder="" count="0" memberValueDatatype="130" unbalanced="0"/>
    <cacheHierarchy uniqueName="[pizza_sales].[pizza_ingredients]" caption="pizza_ingredients" attribute="1" defaultMemberUniqueName="[pizza_sales].[pizza_ingredients].[All]" allUniqueName="[pizza_sales].[pizza_ingredients].[All]" dimensionUniqueName="[pizza_sales]" displayFolder="" count="0" memberValueDatatype="130" unbalanced="0"/>
    <cacheHierarchy uniqueName="[pizza_sales].[pizza_name]" caption="pizza_name" attribute="1" defaultMemberUniqueName="[pizza_sales].[pizza_name].[All]" allUniqueName="[pizza_sales].[pizza_name].[All]" dimensionUniqueName="[pizza_sales]" displayFolder="" count="2" memberValueDatatype="130" unbalanced="0">
      <fieldsUsage count="2">
        <fieldUsage x="-1"/>
        <fieldUsage x="0"/>
      </fieldsUsage>
    </cacheHierarchy>
    <cacheHierarchy uniqueName="[pizza_sales].[order_time (Hour)]" caption="order_time (Hour)" attribute="1" defaultMemberUniqueName="[pizza_sales].[order_time (Hour)].[All]" allUniqueName="[pizza_sales].[order_time (Hour)].[All]" dimensionUniqueName="[pizza_sales]" displayFolder="" count="0" memberValueDatatype="130" unbalanced="0"/>
    <cacheHierarchy uniqueName="[pizza_sales].[order_time (Minute)]" caption="order_time (Minute)" attribute="1" defaultMemberUniqueName="[pizza_sales].[order_time (Minute)].[All]" allUniqueName="[pizza_sales].[order_time (Minute)].[All]" dimensionUniqueName="[pizza_sales]" displayFolder="" count="0" memberValueDatatype="130" unbalanced="0"/>
    <cacheHierarchy uniqueName="[pizza_sales].[order_time (Second)]" caption="order_time (Second)" attribute="1" defaultMemberUniqueName="[pizza_sales].[order_time (Second)].[All]" allUniqueName="[pizza_sales].[order_time (Second)].[All]" dimensionUniqueName="[pizza_sales]" displayFolder="" count="0" memberValueDatatype="130" unbalanced="0"/>
    <cacheHierarchy uniqueName="[Measures].[__XL_Count pizza_sales]" caption="__XL_Count pizza_sales" measure="1" displayFolder="" measureGroup="pizza_sales" count="0" hidden="1"/>
    <cacheHierarchy uniqueName="[Measures].[__No measures defined]" caption="__No measures defined" measure="1" displayFolder="" count="0" hidden="1"/>
    <cacheHierarchy uniqueName="[Measures].[Sum of total_price]" caption="Sum of total_price" measure="1" displayFolder="" measureGroup="pizza_sales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order_id]" caption="Sum of order_id" measure="1" displayFolder="" measureGroup="pizza_sale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order_id]" caption="Count of order_id" measure="1" displayFolder="" measureGroup="pizza_sale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Distinct Count of order_id]" caption="Distinct Count of order_id" measure="1" displayFolder="" measureGroup="pizza_sale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quantity]" caption="Sum of quantity" measure="1" displayFolder="" measureGroup="pizza_sale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Hour]" caption="Sum of Hour" measure="1" displayFolder="" measureGroup="pizza_sales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</cacheHierarchies>
  <kpis count="0"/>
  <dimensions count="2">
    <dimension measure="1" name="Measures" uniqueName="[Measures]" caption="Measures"/>
    <dimension name="pizza_sales" uniqueName="[pizza_sales]" caption="pizza_sales"/>
  </dimensions>
  <measureGroups count="1">
    <measureGroup name="pizza_sales" caption="pizza_sales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c" refreshedDate="45804.735621643522" backgroundQuery="1" createdVersion="8" refreshedVersion="8" minRefreshableVersion="3" recordCount="0" supportSubquery="1" supportAdvancedDrill="1" xr:uid="{FEA2A87E-D64C-4FB9-9D2C-C8D5CCD16C8F}">
  <cacheSource type="external" connectionId="2"/>
  <cacheFields count="3">
    <cacheField name="[Measures].[Sum of total_price]" caption="Sum of total_price" numFmtId="0" hierarchy="19" level="32767"/>
    <cacheField name="[Measures].[Distinct Count of order_id]" caption="Distinct Count of order_id" numFmtId="0" hierarchy="22" level="32767"/>
    <cacheField name="[Measures].[Sum of quantity]" caption="Sum of quantity" numFmtId="0" hierarchy="23" level="32767"/>
  </cacheFields>
  <cacheHierarchies count="25">
    <cacheHierarchy uniqueName="[pizza_sales].[pizza_id]" caption="pizza_id" attribute="1" defaultMemberUniqueName="[pizza_sales].[pizza_id].[All]" allUniqueName="[pizza_sales].[pizza_id].[All]" dimensionUniqueName="[pizza_sales]" displayFolder="" count="0" memberValueDatatype="20" unbalanced="0"/>
    <cacheHierarchy uniqueName="[pizza_sales].[order_id]" caption="order_id" attribute="1" defaultMemberUniqueName="[pizza_sales].[order_id].[All]" allUniqueName="[pizza_sales].[order_id].[All]" dimensionUniqueName="[pizza_sales]" displayFolder="" count="0" memberValueDatatype="20" unbalanced="0"/>
    <cacheHierarchy uniqueName="[pizza_sales].[pizza_name_id]" caption="pizza_name_id" attribute="1" defaultMemberUniqueName="[pizza_sales].[pizza_name_id].[All]" allUniqueName="[pizza_sales].[pizza_name_id].[All]" dimensionUniqueName="[pizza_sales]" displayFolder="" count="0" memberValueDatatype="130" unbalanced="0"/>
    <cacheHierarchy uniqueName="[pizza_sales].[quantity]" caption="quantity" attribute="1" defaultMemberUniqueName="[pizza_sales].[quantity].[All]" allUniqueName="[pizza_sales].[quantity].[All]" dimensionUniqueName="[pizza_sales]" displayFolder="" count="0" memberValueDatatype="20" unbalanced="0"/>
    <cacheHierarchy uniqueName="[pizza_sales].[order_date]" caption="order_date" attribute="1" time="1" defaultMemberUniqueName="[pizza_sales].[order_date].[All]" allUniqueName="[pizza_sales].[order_date].[All]" dimensionUniqueName="[pizza_sales]" displayFolder="" count="2" memberValueDatatype="7" unbalanced="0"/>
    <cacheHierarchy uniqueName="[pizza_sales].[Day Name]" caption="Day Name" attribute="1" defaultMemberUniqueName="[pizza_sales].[Day Name].[All]" allUniqueName="[pizza_sales].[Day Name].[All]" dimensionUniqueName="[pizza_sales]" displayFolder="" count="0" memberValueDatatype="130" unbalanced="0"/>
    <cacheHierarchy uniqueName="[pizza_sales].[order_time]" caption="order_time" attribute="1" time="1" defaultMemberUniqueName="[pizza_sales].[order_time].[All]" allUniqueName="[pizza_sales].[order_time].[All]" dimensionUniqueName="[pizza_sales]" displayFolder="" count="0" memberValueDatatype="7" unbalanced="0"/>
    <cacheHierarchy uniqueName="[pizza_sales].[Hour]" caption="Hour" attribute="1" defaultMemberUniqueName="[pizza_sales].[Hour].[All]" allUniqueName="[pizza_sales].[Hour].[All]" dimensionUniqueName="[pizza_sales]" displayFolder="" count="0" memberValueDatatype="20" unbalanced="0"/>
    <cacheHierarchy uniqueName="[pizza_sales].[unit_price]" caption="unit_price" attribute="1" defaultMemberUniqueName="[pizza_sales].[unit_price].[All]" allUniqueName="[pizza_sales].[unit_price].[All]" dimensionUniqueName="[pizza_sales]" displayFolder="" count="0" memberValueDatatype="5" unbalanced="0"/>
    <cacheHierarchy uniqueName="[pizza_sales].[total_price]" caption="total_price" attribute="1" defaultMemberUniqueName="[pizza_sales].[total_price].[All]" allUniqueName="[pizza_sales].[total_price].[All]" dimensionUniqueName="[pizza_sales]" displayFolder="" count="0" memberValueDatatype="5" unbalanced="0"/>
    <cacheHierarchy uniqueName="[pizza_sales].[pizza_size]" caption="pizza_size" attribute="1" defaultMemberUniqueName="[pizza_sales].[pizza_size].[All]" allUniqueName="[pizza_sales].[pizza_size].[All]" dimensionUniqueName="[pizza_sales]" displayFolder="" count="0" memberValueDatatype="130" unbalanced="0"/>
    <cacheHierarchy uniqueName="[pizza_sales].[pizza_category]" caption="pizza_category" attribute="1" defaultMemberUniqueName="[pizza_sales].[pizza_category].[All]" allUniqueName="[pizza_sales].[pizza_category].[All]" dimensionUniqueName="[pizza_sales]" displayFolder="" count="0" memberValueDatatype="130" unbalanced="0"/>
    <cacheHierarchy uniqueName="[pizza_sales].[pizza_ingredients]" caption="pizza_ingredients" attribute="1" defaultMemberUniqueName="[pizza_sales].[pizza_ingredients].[All]" allUniqueName="[pizza_sales].[pizza_ingredients].[All]" dimensionUniqueName="[pizza_sales]" displayFolder="" count="0" memberValueDatatype="130" unbalanced="0"/>
    <cacheHierarchy uniqueName="[pizza_sales].[pizza_name]" caption="pizza_name" attribute="1" defaultMemberUniqueName="[pizza_sales].[pizza_name].[All]" allUniqueName="[pizza_sales].[pizza_name].[All]" dimensionUniqueName="[pizza_sales]" displayFolder="" count="0" memberValueDatatype="130" unbalanced="0"/>
    <cacheHierarchy uniqueName="[pizza_sales].[order_time (Hour)]" caption="order_time (Hour)" attribute="1" defaultMemberUniqueName="[pizza_sales].[order_time (Hour)].[All]" allUniqueName="[pizza_sales].[order_time (Hour)].[All]" dimensionUniqueName="[pizza_sales]" displayFolder="" count="0" memberValueDatatype="130" unbalanced="0"/>
    <cacheHierarchy uniqueName="[pizza_sales].[order_time (Minute)]" caption="order_time (Minute)" attribute="1" defaultMemberUniqueName="[pizza_sales].[order_time (Minute)].[All]" allUniqueName="[pizza_sales].[order_time (Minute)].[All]" dimensionUniqueName="[pizza_sales]" displayFolder="" count="0" memberValueDatatype="130" unbalanced="0"/>
    <cacheHierarchy uniqueName="[pizza_sales].[order_time (Second)]" caption="order_time (Second)" attribute="1" defaultMemberUniqueName="[pizza_sales].[order_time (Second)].[All]" allUniqueName="[pizza_sales].[order_time (Second)].[All]" dimensionUniqueName="[pizza_sales]" displayFolder="" count="0" memberValueDatatype="130" unbalanced="0"/>
    <cacheHierarchy uniqueName="[Measures].[__XL_Count pizza_sales]" caption="__XL_Count pizza_sales" measure="1" displayFolder="" measureGroup="pizza_sales" count="0" hidden="1"/>
    <cacheHierarchy uniqueName="[Measures].[__No measures defined]" caption="__No measures defined" measure="1" displayFolder="" count="0" hidden="1"/>
    <cacheHierarchy uniqueName="[Measures].[Sum of total_price]" caption="Sum of total_price" measure="1" displayFolder="" measureGroup="pizza_sales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order_id]" caption="Sum of order_id" measure="1" displayFolder="" measureGroup="pizza_sale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order_id]" caption="Count of order_id" measure="1" displayFolder="" measureGroup="pizza_sale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Distinct Count of order_id]" caption="Distinct Count of order_id" measure="1" displayFolder="" measureGroup="pizza_sale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quantity]" caption="Sum of quantity" measure="1" displayFolder="" measureGroup="pizza_sale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Hour]" caption="Sum of Hour" measure="1" displayFolder="" measureGroup="pizza_sales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</cacheHierarchies>
  <kpis count="0"/>
  <dimensions count="2">
    <dimension measure="1" name="Measures" uniqueName="[Measures]" caption="Measures"/>
    <dimension name="pizza_sales" uniqueName="[pizza_sales]" caption="pizza_sales"/>
  </dimensions>
  <measureGroups count="1">
    <measureGroup name="pizza_sales" caption="pizza_sales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c" refreshedDate="45804.735623263892" backgroundQuery="1" createdVersion="8" refreshedVersion="8" minRefreshableVersion="3" recordCount="0" supportSubquery="1" supportAdvancedDrill="1" xr:uid="{F9084550-4A75-4307-A645-64217F0ACF70}">
  <cacheSource type="external" connectionId="2"/>
  <cacheFields count="2">
    <cacheField name="[pizza_sales].[Day Name].[Day Name]" caption="Day Name" numFmtId="0" hierarchy="5" level="1">
      <sharedItems count="7">
        <s v="Friday"/>
        <s v="Monday"/>
        <s v="Saturday"/>
        <s v="Sunday"/>
        <s v="Thursday"/>
        <s v="Tuesday"/>
        <s v="Wednesday"/>
      </sharedItems>
    </cacheField>
    <cacheField name="[Measures].[Distinct Count of order_id]" caption="Distinct Count of order_id" numFmtId="0" hierarchy="22" level="32767"/>
  </cacheFields>
  <cacheHierarchies count="25">
    <cacheHierarchy uniqueName="[pizza_sales].[pizza_id]" caption="pizza_id" attribute="1" defaultMemberUniqueName="[pizza_sales].[pizza_id].[All]" allUniqueName="[pizza_sales].[pizza_id].[All]" dimensionUniqueName="[pizza_sales]" displayFolder="" count="0" memberValueDatatype="20" unbalanced="0"/>
    <cacheHierarchy uniqueName="[pizza_sales].[order_id]" caption="order_id" attribute="1" defaultMemberUniqueName="[pizza_sales].[order_id].[All]" allUniqueName="[pizza_sales].[order_id].[All]" dimensionUniqueName="[pizza_sales]" displayFolder="" count="0" memberValueDatatype="20" unbalanced="0"/>
    <cacheHierarchy uniqueName="[pizza_sales].[pizza_name_id]" caption="pizza_name_id" attribute="1" defaultMemberUniqueName="[pizza_sales].[pizza_name_id].[All]" allUniqueName="[pizza_sales].[pizza_name_id].[All]" dimensionUniqueName="[pizza_sales]" displayFolder="" count="0" memberValueDatatype="130" unbalanced="0"/>
    <cacheHierarchy uniqueName="[pizza_sales].[quantity]" caption="quantity" attribute="1" defaultMemberUniqueName="[pizza_sales].[quantity].[All]" allUniqueName="[pizza_sales].[quantity].[All]" dimensionUniqueName="[pizza_sales]" displayFolder="" count="0" memberValueDatatype="20" unbalanced="0"/>
    <cacheHierarchy uniqueName="[pizza_sales].[order_date]" caption="order_date" attribute="1" time="1" defaultMemberUniqueName="[pizza_sales].[order_date].[All]" allUniqueName="[pizza_sales].[order_date].[All]" dimensionUniqueName="[pizza_sales]" displayFolder="" count="2" memberValueDatatype="7" unbalanced="0"/>
    <cacheHierarchy uniqueName="[pizza_sales].[Day Name]" caption="Day Name" attribute="1" defaultMemberUniqueName="[pizza_sales].[Day Name].[All]" allUniqueName="[pizza_sales].[Day Name].[All]" dimensionUniqueName="[pizza_sales]" displayFolder="" count="2" memberValueDatatype="130" unbalanced="0">
      <fieldsUsage count="2">
        <fieldUsage x="-1"/>
        <fieldUsage x="0"/>
      </fieldsUsage>
    </cacheHierarchy>
    <cacheHierarchy uniqueName="[pizza_sales].[order_time]" caption="order_time" attribute="1" time="1" defaultMemberUniqueName="[pizza_sales].[order_time].[All]" allUniqueName="[pizza_sales].[order_time].[All]" dimensionUniqueName="[pizza_sales]" displayFolder="" count="0" memberValueDatatype="7" unbalanced="0"/>
    <cacheHierarchy uniqueName="[pizza_sales].[Hour]" caption="Hour" attribute="1" defaultMemberUniqueName="[pizza_sales].[Hour].[All]" allUniqueName="[pizza_sales].[Hour].[All]" dimensionUniqueName="[pizza_sales]" displayFolder="" count="0" memberValueDatatype="20" unbalanced="0"/>
    <cacheHierarchy uniqueName="[pizza_sales].[unit_price]" caption="unit_price" attribute="1" defaultMemberUniqueName="[pizza_sales].[unit_price].[All]" allUniqueName="[pizza_sales].[unit_price].[All]" dimensionUniqueName="[pizza_sales]" displayFolder="" count="0" memberValueDatatype="5" unbalanced="0"/>
    <cacheHierarchy uniqueName="[pizza_sales].[total_price]" caption="total_price" attribute="1" defaultMemberUniqueName="[pizza_sales].[total_price].[All]" allUniqueName="[pizza_sales].[total_price].[All]" dimensionUniqueName="[pizza_sales]" displayFolder="" count="0" memberValueDatatype="5" unbalanced="0"/>
    <cacheHierarchy uniqueName="[pizza_sales].[pizza_size]" caption="pizza_size" attribute="1" defaultMemberUniqueName="[pizza_sales].[pizza_size].[All]" allUniqueName="[pizza_sales].[pizza_size].[All]" dimensionUniqueName="[pizza_sales]" displayFolder="" count="0" memberValueDatatype="130" unbalanced="0"/>
    <cacheHierarchy uniqueName="[pizza_sales].[pizza_category]" caption="pizza_category" attribute="1" defaultMemberUniqueName="[pizza_sales].[pizza_category].[All]" allUniqueName="[pizza_sales].[pizza_category].[All]" dimensionUniqueName="[pizza_sales]" displayFolder="" count="0" memberValueDatatype="130" unbalanced="0"/>
    <cacheHierarchy uniqueName="[pizza_sales].[pizza_ingredients]" caption="pizza_ingredients" attribute="1" defaultMemberUniqueName="[pizza_sales].[pizza_ingredients].[All]" allUniqueName="[pizza_sales].[pizza_ingredients].[All]" dimensionUniqueName="[pizza_sales]" displayFolder="" count="0" memberValueDatatype="130" unbalanced="0"/>
    <cacheHierarchy uniqueName="[pizza_sales].[pizza_name]" caption="pizza_name" attribute="1" defaultMemberUniqueName="[pizza_sales].[pizza_name].[All]" allUniqueName="[pizza_sales].[pizza_name].[All]" dimensionUniqueName="[pizza_sales]" displayFolder="" count="0" memberValueDatatype="130" unbalanced="0"/>
    <cacheHierarchy uniqueName="[pizza_sales].[order_time (Hour)]" caption="order_time (Hour)" attribute="1" defaultMemberUniqueName="[pizza_sales].[order_time (Hour)].[All]" allUniqueName="[pizza_sales].[order_time (Hour)].[All]" dimensionUniqueName="[pizza_sales]" displayFolder="" count="0" memberValueDatatype="130" unbalanced="0"/>
    <cacheHierarchy uniqueName="[pizza_sales].[order_time (Minute)]" caption="order_time (Minute)" attribute="1" defaultMemberUniqueName="[pizza_sales].[order_time (Minute)].[All]" allUniqueName="[pizza_sales].[order_time (Minute)].[All]" dimensionUniqueName="[pizza_sales]" displayFolder="" count="0" memberValueDatatype="130" unbalanced="0"/>
    <cacheHierarchy uniqueName="[pizza_sales].[order_time (Second)]" caption="order_time (Second)" attribute="1" defaultMemberUniqueName="[pizza_sales].[order_time (Second)].[All]" allUniqueName="[pizza_sales].[order_time (Second)].[All]" dimensionUniqueName="[pizza_sales]" displayFolder="" count="0" memberValueDatatype="130" unbalanced="0"/>
    <cacheHierarchy uniqueName="[Measures].[__XL_Count pizza_sales]" caption="__XL_Count pizza_sales" measure="1" displayFolder="" measureGroup="pizza_sales" count="0" hidden="1"/>
    <cacheHierarchy uniqueName="[Measures].[__No measures defined]" caption="__No measures defined" measure="1" displayFolder="" count="0" hidden="1"/>
    <cacheHierarchy uniqueName="[Measures].[Sum of total_price]" caption="Sum of total_price" measure="1" displayFolder="" measureGroup="pizza_sales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order_id]" caption="Sum of order_id" measure="1" displayFolder="" measureGroup="pizza_sale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order_id]" caption="Count of order_id" measure="1" displayFolder="" measureGroup="pizza_sale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Distinct Count of order_id]" caption="Distinct Count of order_id" measure="1" displayFolder="" measureGroup="pizza_sale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quantity]" caption="Sum of quantity" measure="1" displayFolder="" measureGroup="pizza_sales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Hour]" caption="Sum of Hour" measure="1" displayFolder="" measureGroup="pizza_sales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</cacheHierarchies>
  <kpis count="0"/>
  <dimensions count="2">
    <dimension measure="1" name="Measures" uniqueName="[Measures]" caption="Measures"/>
    <dimension name="pizza_sales" uniqueName="[pizza_sales]" caption="pizza_sales"/>
  </dimensions>
  <measureGroups count="1">
    <measureGroup name="pizza_sales" caption="pizza_sales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c" refreshedDate="45804.735624305555" backgroundQuery="1" createdVersion="8" refreshedVersion="8" minRefreshableVersion="3" recordCount="0" supportSubquery="1" supportAdvancedDrill="1" xr:uid="{28EF5C27-6EC6-4ED8-B193-B1F883A05DC9}">
  <cacheSource type="external" connectionId="2"/>
  <cacheFields count="3">
    <cacheField name="[pizza_sales].[order_time (Hour)].[order_time (Hour)]" caption="order_time (Hour)" numFmtId="0" hierarchy="14" level="1">
      <sharedItems count="15">
        <s v="10"/>
        <s v="11"/>
        <s v="12"/>
        <s v="13"/>
        <s v="14"/>
        <s v="15"/>
        <s v="16"/>
        <s v="17"/>
        <s v="18"/>
        <s v="19"/>
        <s v="20"/>
        <s v="21"/>
        <s v="22"/>
        <s v="23"/>
        <s v="9"/>
      </sharedItems>
    </cacheField>
    <cacheField name="[Measures].[Distinct Count of order_id]" caption="Distinct Count of order_id" numFmtId="0" hierarchy="22" level="32767"/>
    <cacheField name="[pizza_sales].[Hour].[Hour]" caption="Hour" numFmtId="0" hierarchy="7" level="1">
      <sharedItems containsSemiMixedTypes="0" containsString="0" containsNumber="1" containsInteger="1" minValue="9" maxValue="23" count="15"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</sharedItems>
      <extLst>
        <ext xmlns:x15="http://schemas.microsoft.com/office/spreadsheetml/2010/11/main" uri="{4F2E5C28-24EA-4eb8-9CBF-B6C8F9C3D259}">
          <x15:cachedUniqueNames>
            <x15:cachedUniqueName index="0" name="[pizza_sales].[Hour].&amp;[9]"/>
            <x15:cachedUniqueName index="1" name="[pizza_sales].[Hour].&amp;[10]"/>
            <x15:cachedUniqueName index="2" name="[pizza_sales].[Hour].&amp;[11]"/>
            <x15:cachedUniqueName index="3" name="[pizza_sales].[Hour].&amp;[12]"/>
            <x15:cachedUniqueName index="4" name="[pizza_sales].[Hour].&amp;[13]"/>
            <x15:cachedUniqueName index="5" name="[pizza_sales].[Hour].&amp;[14]"/>
            <x15:cachedUniqueName index="6" name="[pizza_sales].[Hour].&amp;[15]"/>
            <x15:cachedUniqueName index="7" name="[pizza_sales].[Hour].&amp;[16]"/>
            <x15:cachedUniqueName index="8" name="[pizza_sales].[Hour].&amp;[17]"/>
            <x15:cachedUniqueName index="9" name="[pizza_sales].[Hour].&amp;[18]"/>
            <x15:cachedUniqueName index="10" name="[pizza_sales].[Hour].&amp;[19]"/>
            <x15:cachedUniqueName index="11" name="[pizza_sales].[Hour].&amp;[20]"/>
            <x15:cachedUniqueName index="12" name="[pizza_sales].[Hour].&amp;[21]"/>
            <x15:cachedUniqueName index="13" name="[pizza_sales].[Hour].&amp;[22]"/>
            <x15:cachedUniqueName index="14" name="[pizza_sales].[Hour].&amp;[23]"/>
          </x15:cachedUniqueNames>
        </ext>
      </extLst>
    </cacheField>
  </cacheFields>
  <cacheHierarchies count="25">
    <cacheHierarchy uniqueName="[pizza_sales].[pizza_id]" caption="pizza_id" attribute="1" defaultMemberUniqueName="[pizza_sales].[pizza_id].[All]" allUniqueName="[pizza_sales].[pizza_id].[All]" dimensionUniqueName="[pizza_sales]" displayFolder="" count="0" memberValueDatatype="20" unbalanced="0"/>
    <cacheHierarchy uniqueName="[pizza_sales].[order_id]" caption="order_id" attribute="1" defaultMemberUniqueName="[pizza_sales].[order_id].[All]" allUniqueName="[pizza_sales].[order_id].[All]" dimensionUniqueName="[pizza_sales]" displayFolder="" count="0" memberValueDatatype="20" unbalanced="0"/>
    <cacheHierarchy uniqueName="[pizza_sales].[pizza_name_id]" caption="pizza_name_id" attribute="1" defaultMemberUniqueName="[pizza_sales].[pizza_name_id].[All]" allUniqueName="[pizza_sales].[pizza_name_id].[All]" dimensionUniqueName="[pizza_sales]" displayFolder="" count="0" memberValueDatatype="130" unbalanced="0"/>
    <cacheHierarchy uniqueName="[pizza_sales].[quantity]" caption="quantity" attribute="1" defaultMemberUniqueName="[pizza_sales].[quantity].[All]" allUniqueName="[pizza_sales].[quantity].[All]" dimensionUniqueName="[pizza_sales]" displayFolder="" count="0" memberValueDatatype="20" unbalanced="0"/>
    <cacheHierarchy uniqueName="[pizza_sales].[order_date]" caption="order_date" attribute="1" time="1" defaultMemberUniqueName="[pizza_sales].[order_date].[All]" allUniqueName="[pizza_sales].[order_date].[All]" dimensionUniqueName="[pizza_sales]" displayFolder="" count="2" memberValueDatatype="7" unbalanced="0"/>
    <cacheHierarchy uniqueName="[pizza_sales].[Day Name]" caption="Day Name" attribute="1" defaultMemberUniqueName="[pizza_sales].[Day Name].[All]" allUniqueName="[pizza_sales].[Day Name].[All]" dimensionUniqueName="[pizza_sales]" displayFolder="" count="0" memberValueDatatype="130" unbalanced="0"/>
    <cacheHierarchy uniqueName="[pizza_sales].[order_time]" caption="order_time" attribute="1" time="1" defaultMemberUniqueName="[pizza_sales].[order_time].[All]" allUniqueName="[pizza_sales].[order_time].[All]" dimensionUniqueName="[pizza_sales]" displayFolder="" count="0" memberValueDatatype="7" unbalanced="0"/>
    <cacheHierarchy uniqueName="[pizza_sales].[Hour]" caption="Hour" attribute="1" defaultMemberUniqueName="[pizza_sales].[Hour].[All]" allUniqueName="[pizza_sales].[Hour].[All]" dimensionUniqueName="[pizza_sales]" displayFolder="" count="2" memberValueDatatype="20" unbalanced="0">
      <fieldsUsage count="2">
        <fieldUsage x="-1"/>
        <fieldUsage x="2"/>
      </fieldsUsage>
    </cacheHierarchy>
    <cacheHierarchy uniqueName="[pizza_sales].[unit_price]" caption="unit_price" attribute="1" defaultMemberUniqueName="[pizza_sales].[unit_price].[All]" allUniqueName="[pizza_sales].[unit_price].[All]" dimensionUniqueName="[pizza_sales]" displayFolder="" count="0" memberValueDatatype="5" unbalanced="0"/>
    <cacheHierarchy uniqueName="[pizza_sales].[total_price]" caption="total_price" attribute="1" defaultMemberUniqueName="[pizza_sales].[total_price].[All]" allUniqueName="[pizza_sales].[total_price].[All]" dimensionUniqueName="[pizza_sales]" displayFolder="" count="0" memberValueDatatype="5" unbalanced="0"/>
    <cacheHierarchy uniqueName="[pizza_sales].[pizza_size]" caption="pizza_size" attribute="1" defaultMemberUniqueName="[pizza_sales].[pizza_size].[All]" allUniqueName="[pizza_sales].[pizza_size].[All]" dimensionUniqueName="[pizza_sales]" displayFolder="" count="0" memberValueDatatype="130" unbalanced="0"/>
    <cacheHierarchy uniqueName="[pizza_sales].[pizza_category]" caption="pizza_category" attribute="1" defaultMemberUniqueName="[pizza_sales].[pizza_category].[All]" allUniqueName="[pizza_sales].[pizza_category].[All]" dimensionUniqueName="[pizza_sales]" displayFolder="" count="0" memberValueDatatype="130" unbalanced="0"/>
    <cacheHierarchy uniqueName="[pizza_sales].[pizza_ingredients]" caption="pizza_ingredients" attribute="1" defaultMemberUniqueName="[pizza_sales].[pizza_ingredients].[All]" allUniqueName="[pizza_sales].[pizza_ingredients].[All]" dimensionUniqueName="[pizza_sales]" displayFolder="" count="0" memberValueDatatype="130" unbalanced="0"/>
    <cacheHierarchy uniqueName="[pizza_sales].[pizza_name]" caption="pizza_name" attribute="1" defaultMemberUniqueName="[pizza_sales].[pizza_name].[All]" allUniqueName="[pizza_sales].[pizza_name].[All]" dimensionUniqueName="[pizza_sales]" displayFolder="" count="0" memberValueDatatype="130" unbalanced="0"/>
    <cacheHierarchy uniqueName="[pizza_sales].[order_time (Hour)]" caption="order_time (Hour)" attribute="1" defaultMemberUniqueName="[pizza_sales].[order_time (Hour)].[All]" allUniqueName="[pizza_sales].[order_time (Hour)].[All]" dimensionUniqueName="[pizza_sales]" displayFolder="" count="2" memberValueDatatype="130" unbalanced="0">
      <fieldsUsage count="2">
        <fieldUsage x="-1"/>
        <fieldUsage x="0"/>
      </fieldsUsage>
    </cacheHierarchy>
    <cacheHierarchy uniqueName="[pizza_sales].[order_time (Minute)]" caption="order_time (Minute)" attribute="1" defaultMemberUniqueName="[pizza_sales].[order_time (Minute)].[All]" allUniqueName="[pizza_sales].[order_time (Minute)].[All]" dimensionUniqueName="[pizza_sales]" displayFolder="" count="0" memberValueDatatype="130" unbalanced="0"/>
    <cacheHierarchy uniqueName="[pizza_sales].[order_time (Second)]" caption="order_time (Second)" attribute="1" defaultMemberUniqueName="[pizza_sales].[order_time (Second)].[All]" allUniqueName="[pizza_sales].[order_time (Second)].[All]" dimensionUniqueName="[pizza_sales]" displayFolder="" count="0" memberValueDatatype="130" unbalanced="0"/>
    <cacheHierarchy uniqueName="[Measures].[__XL_Count pizza_sales]" caption="__XL_Count pizza_sales" measure="1" displayFolder="" measureGroup="pizza_sales" count="0" hidden="1"/>
    <cacheHierarchy uniqueName="[Measures].[__No measures defined]" caption="__No measures defined" measure="1" displayFolder="" count="0" hidden="1"/>
    <cacheHierarchy uniqueName="[Measures].[Sum of total_price]" caption="Sum of total_price" measure="1" displayFolder="" measureGroup="pizza_sales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order_id]" caption="Sum of order_id" measure="1" displayFolder="" measureGroup="pizza_sale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order_id]" caption="Count of order_id" measure="1" displayFolder="" measureGroup="pizza_sale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Distinct Count of order_id]" caption="Distinct Count of order_id" measure="1" displayFolder="" measureGroup="pizza_sale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quantity]" caption="Sum of quantity" measure="1" displayFolder="" measureGroup="pizza_sales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Hour]" caption="Sum of Hour" measure="1" displayFolder="" measureGroup="pizza_sales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</cacheHierarchies>
  <kpis count="0"/>
  <dimensions count="2">
    <dimension measure="1" name="Measures" uniqueName="[Measures]" caption="Measures"/>
    <dimension name="pizza_sales" uniqueName="[pizza_sales]" caption="pizza_sales"/>
  </dimensions>
  <measureGroups count="1">
    <measureGroup name="pizza_sales" caption="pizza_sales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c" refreshedDate="45804.735625000001" backgroundQuery="1" createdVersion="8" refreshedVersion="8" minRefreshableVersion="3" recordCount="0" supportSubquery="1" supportAdvancedDrill="1" xr:uid="{9A475D35-C950-4F79-84EF-F071B5FCB2EA}">
  <cacheSource type="external" connectionId="2"/>
  <cacheFields count="2">
    <cacheField name="[pizza_sales].[pizza_category].[pizza_category]" caption="pizza_category" numFmtId="0" hierarchy="11" level="1">
      <sharedItems count="4">
        <s v="Chicken"/>
        <s v="Classic"/>
        <s v="Supreme"/>
        <s v="Veggie"/>
      </sharedItems>
    </cacheField>
    <cacheField name="[Measures].[Sum of total_price]" caption="Sum of total_price" numFmtId="0" hierarchy="19" level="32767"/>
  </cacheFields>
  <cacheHierarchies count="25">
    <cacheHierarchy uniqueName="[pizza_sales].[pizza_id]" caption="pizza_id" attribute="1" defaultMemberUniqueName="[pizza_sales].[pizza_id].[All]" allUniqueName="[pizza_sales].[pizza_id].[All]" dimensionUniqueName="[pizza_sales]" displayFolder="" count="0" memberValueDatatype="20" unbalanced="0"/>
    <cacheHierarchy uniqueName="[pizza_sales].[order_id]" caption="order_id" attribute="1" defaultMemberUniqueName="[pizza_sales].[order_id].[All]" allUniqueName="[pizza_sales].[order_id].[All]" dimensionUniqueName="[pizza_sales]" displayFolder="" count="0" memberValueDatatype="20" unbalanced="0"/>
    <cacheHierarchy uniqueName="[pizza_sales].[pizza_name_id]" caption="pizza_name_id" attribute="1" defaultMemberUniqueName="[pizza_sales].[pizza_name_id].[All]" allUniqueName="[pizza_sales].[pizza_name_id].[All]" dimensionUniqueName="[pizza_sales]" displayFolder="" count="0" memberValueDatatype="130" unbalanced="0"/>
    <cacheHierarchy uniqueName="[pizza_sales].[quantity]" caption="quantity" attribute="1" defaultMemberUniqueName="[pizza_sales].[quantity].[All]" allUniqueName="[pizza_sales].[quantity].[All]" dimensionUniqueName="[pizza_sales]" displayFolder="" count="0" memberValueDatatype="20" unbalanced="0"/>
    <cacheHierarchy uniqueName="[pizza_sales].[order_date]" caption="order_date" attribute="1" time="1" defaultMemberUniqueName="[pizza_sales].[order_date].[All]" allUniqueName="[pizza_sales].[order_date].[All]" dimensionUniqueName="[pizza_sales]" displayFolder="" count="2" memberValueDatatype="7" unbalanced="0"/>
    <cacheHierarchy uniqueName="[pizza_sales].[Day Name]" caption="Day Name" attribute="1" defaultMemberUniqueName="[pizza_sales].[Day Name].[All]" allUniqueName="[pizza_sales].[Day Name].[All]" dimensionUniqueName="[pizza_sales]" displayFolder="" count="0" memberValueDatatype="130" unbalanced="0"/>
    <cacheHierarchy uniqueName="[pizza_sales].[order_time]" caption="order_time" attribute="1" time="1" defaultMemberUniqueName="[pizza_sales].[order_time].[All]" allUniqueName="[pizza_sales].[order_time].[All]" dimensionUniqueName="[pizza_sales]" displayFolder="" count="0" memberValueDatatype="7" unbalanced="0"/>
    <cacheHierarchy uniqueName="[pizza_sales].[Hour]" caption="Hour" attribute="1" defaultMemberUniqueName="[pizza_sales].[Hour].[All]" allUniqueName="[pizza_sales].[Hour].[All]" dimensionUniqueName="[pizza_sales]" displayFolder="" count="0" memberValueDatatype="20" unbalanced="0"/>
    <cacheHierarchy uniqueName="[pizza_sales].[unit_price]" caption="unit_price" attribute="1" defaultMemberUniqueName="[pizza_sales].[unit_price].[All]" allUniqueName="[pizza_sales].[unit_price].[All]" dimensionUniqueName="[pizza_sales]" displayFolder="" count="0" memberValueDatatype="5" unbalanced="0"/>
    <cacheHierarchy uniqueName="[pizza_sales].[total_price]" caption="total_price" attribute="1" defaultMemberUniqueName="[pizza_sales].[total_price].[All]" allUniqueName="[pizza_sales].[total_price].[All]" dimensionUniqueName="[pizza_sales]" displayFolder="" count="0" memberValueDatatype="5" unbalanced="0"/>
    <cacheHierarchy uniqueName="[pizza_sales].[pizza_size]" caption="pizza_size" attribute="1" defaultMemberUniqueName="[pizza_sales].[pizza_size].[All]" allUniqueName="[pizza_sales].[pizza_size].[All]" dimensionUniqueName="[pizza_sales]" displayFolder="" count="0" memberValueDatatype="130" unbalanced="0"/>
    <cacheHierarchy uniqueName="[pizza_sales].[pizza_category]" caption="pizza_category" attribute="1" defaultMemberUniqueName="[pizza_sales].[pizza_category].[All]" allUniqueName="[pizza_sales].[pizza_category].[All]" dimensionUniqueName="[pizza_sales]" displayFolder="" count="2" memberValueDatatype="130" unbalanced="0">
      <fieldsUsage count="2">
        <fieldUsage x="-1"/>
        <fieldUsage x="0"/>
      </fieldsUsage>
    </cacheHierarchy>
    <cacheHierarchy uniqueName="[pizza_sales].[pizza_ingredients]" caption="pizza_ingredients" attribute="1" defaultMemberUniqueName="[pizza_sales].[pizza_ingredients].[All]" allUniqueName="[pizza_sales].[pizza_ingredients].[All]" dimensionUniqueName="[pizza_sales]" displayFolder="" count="0" memberValueDatatype="130" unbalanced="0"/>
    <cacheHierarchy uniqueName="[pizza_sales].[pizza_name]" caption="pizza_name" attribute="1" defaultMemberUniqueName="[pizza_sales].[pizza_name].[All]" allUniqueName="[pizza_sales].[pizza_name].[All]" dimensionUniqueName="[pizza_sales]" displayFolder="" count="0" memberValueDatatype="130" unbalanced="0"/>
    <cacheHierarchy uniqueName="[pizza_sales].[order_time (Hour)]" caption="order_time (Hour)" attribute="1" defaultMemberUniqueName="[pizza_sales].[order_time (Hour)].[All]" allUniqueName="[pizza_sales].[order_time (Hour)].[All]" dimensionUniqueName="[pizza_sales]" displayFolder="" count="0" memberValueDatatype="130" unbalanced="0"/>
    <cacheHierarchy uniqueName="[pizza_sales].[order_time (Minute)]" caption="order_time (Minute)" attribute="1" defaultMemberUniqueName="[pizza_sales].[order_time (Minute)].[All]" allUniqueName="[pizza_sales].[order_time (Minute)].[All]" dimensionUniqueName="[pizza_sales]" displayFolder="" count="0" memberValueDatatype="130" unbalanced="0"/>
    <cacheHierarchy uniqueName="[pizza_sales].[order_time (Second)]" caption="order_time (Second)" attribute="1" defaultMemberUniqueName="[pizza_sales].[order_time (Second)].[All]" allUniqueName="[pizza_sales].[order_time (Second)].[All]" dimensionUniqueName="[pizza_sales]" displayFolder="" count="0" memberValueDatatype="130" unbalanced="0"/>
    <cacheHierarchy uniqueName="[Measures].[__XL_Count pizza_sales]" caption="__XL_Count pizza_sales" measure="1" displayFolder="" measureGroup="pizza_sales" count="0" hidden="1"/>
    <cacheHierarchy uniqueName="[Measures].[__No measures defined]" caption="__No measures defined" measure="1" displayFolder="" count="0" hidden="1"/>
    <cacheHierarchy uniqueName="[Measures].[Sum of total_price]" caption="Sum of total_price" measure="1" displayFolder="" measureGroup="pizza_sale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order_id]" caption="Sum of order_id" measure="1" displayFolder="" measureGroup="pizza_sale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order_id]" caption="Count of order_id" measure="1" displayFolder="" measureGroup="pizza_sale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Distinct Count of order_id]" caption="Distinct Count of order_id" measure="1" displayFolder="" measureGroup="pizza_sale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quantity]" caption="Sum of quantity" measure="1" displayFolder="" measureGroup="pizza_sales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Hour]" caption="Sum of Hour" measure="1" displayFolder="" measureGroup="pizza_sales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</cacheHierarchies>
  <kpis count="0"/>
  <dimensions count="2">
    <dimension measure="1" name="Measures" uniqueName="[Measures]" caption="Measures"/>
    <dimension name="pizza_sales" uniqueName="[pizza_sales]" caption="pizza_sales"/>
  </dimensions>
  <measureGroups count="1">
    <measureGroup name="pizza_sales" caption="pizza_sales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c" refreshedDate="45804.735625694448" backgroundQuery="1" createdVersion="8" refreshedVersion="8" minRefreshableVersion="3" recordCount="0" supportSubquery="1" supportAdvancedDrill="1" xr:uid="{724618EF-8884-4817-965E-F57995509357}">
  <cacheSource type="external" connectionId="2"/>
  <cacheFields count="2">
    <cacheField name="[pizza_sales].[pizza_size].[pizza_size]" caption="pizza_size" numFmtId="0" hierarchy="10" level="1">
      <sharedItems count="5">
        <s v="Large"/>
        <s v="Medium"/>
        <s v="Small"/>
        <s v="X-Large"/>
        <s v="XX-Large"/>
      </sharedItems>
    </cacheField>
    <cacheField name="[Measures].[Sum of total_price]" caption="Sum of total_price" numFmtId="0" hierarchy="19" level="32767"/>
  </cacheFields>
  <cacheHierarchies count="25">
    <cacheHierarchy uniqueName="[pizza_sales].[pizza_id]" caption="pizza_id" attribute="1" defaultMemberUniqueName="[pizza_sales].[pizza_id].[All]" allUniqueName="[pizza_sales].[pizza_id].[All]" dimensionUniqueName="[pizza_sales]" displayFolder="" count="0" memberValueDatatype="20" unbalanced="0"/>
    <cacheHierarchy uniqueName="[pizza_sales].[order_id]" caption="order_id" attribute="1" defaultMemberUniqueName="[pizza_sales].[order_id].[All]" allUniqueName="[pizza_sales].[order_id].[All]" dimensionUniqueName="[pizza_sales]" displayFolder="" count="0" memberValueDatatype="20" unbalanced="0"/>
    <cacheHierarchy uniqueName="[pizza_sales].[pizza_name_id]" caption="pizza_name_id" attribute="1" defaultMemberUniqueName="[pizza_sales].[pizza_name_id].[All]" allUniqueName="[pizza_sales].[pizza_name_id].[All]" dimensionUniqueName="[pizza_sales]" displayFolder="" count="0" memberValueDatatype="130" unbalanced="0"/>
    <cacheHierarchy uniqueName="[pizza_sales].[quantity]" caption="quantity" attribute="1" defaultMemberUniqueName="[pizza_sales].[quantity].[All]" allUniqueName="[pizza_sales].[quantity].[All]" dimensionUniqueName="[pizza_sales]" displayFolder="" count="0" memberValueDatatype="20" unbalanced="0"/>
    <cacheHierarchy uniqueName="[pizza_sales].[order_date]" caption="order_date" attribute="1" time="1" defaultMemberUniqueName="[pizza_sales].[order_date].[All]" allUniqueName="[pizza_sales].[order_date].[All]" dimensionUniqueName="[pizza_sales]" displayFolder="" count="2" memberValueDatatype="7" unbalanced="0"/>
    <cacheHierarchy uniqueName="[pizza_sales].[Day Name]" caption="Day Name" attribute="1" defaultMemberUniqueName="[pizza_sales].[Day Name].[All]" allUniqueName="[pizza_sales].[Day Name].[All]" dimensionUniqueName="[pizza_sales]" displayFolder="" count="0" memberValueDatatype="130" unbalanced="0"/>
    <cacheHierarchy uniqueName="[pizza_sales].[order_time]" caption="order_time" attribute="1" time="1" defaultMemberUniqueName="[pizza_sales].[order_time].[All]" allUniqueName="[pizza_sales].[order_time].[All]" dimensionUniqueName="[pizza_sales]" displayFolder="" count="0" memberValueDatatype="7" unbalanced="0"/>
    <cacheHierarchy uniqueName="[pizza_sales].[Hour]" caption="Hour" attribute="1" defaultMemberUniqueName="[pizza_sales].[Hour].[All]" allUniqueName="[pizza_sales].[Hour].[All]" dimensionUniqueName="[pizza_sales]" displayFolder="" count="0" memberValueDatatype="20" unbalanced="0"/>
    <cacheHierarchy uniqueName="[pizza_sales].[unit_price]" caption="unit_price" attribute="1" defaultMemberUniqueName="[pizza_sales].[unit_price].[All]" allUniqueName="[pizza_sales].[unit_price].[All]" dimensionUniqueName="[pizza_sales]" displayFolder="" count="0" memberValueDatatype="5" unbalanced="0"/>
    <cacheHierarchy uniqueName="[pizza_sales].[total_price]" caption="total_price" attribute="1" defaultMemberUniqueName="[pizza_sales].[total_price].[All]" allUniqueName="[pizza_sales].[total_price].[All]" dimensionUniqueName="[pizza_sales]" displayFolder="" count="0" memberValueDatatype="5" unbalanced="0"/>
    <cacheHierarchy uniqueName="[pizza_sales].[pizza_size]" caption="pizza_size" attribute="1" defaultMemberUniqueName="[pizza_sales].[pizza_size].[All]" allUniqueName="[pizza_sales].[pizza_size].[All]" dimensionUniqueName="[pizza_sales]" displayFolder="" count="2" memberValueDatatype="130" unbalanced="0">
      <fieldsUsage count="2">
        <fieldUsage x="-1"/>
        <fieldUsage x="0"/>
      </fieldsUsage>
    </cacheHierarchy>
    <cacheHierarchy uniqueName="[pizza_sales].[pizza_category]" caption="pizza_category" attribute="1" defaultMemberUniqueName="[pizza_sales].[pizza_category].[All]" allUniqueName="[pizza_sales].[pizza_category].[All]" dimensionUniqueName="[pizza_sales]" displayFolder="" count="0" memberValueDatatype="130" unbalanced="0"/>
    <cacheHierarchy uniqueName="[pizza_sales].[pizza_ingredients]" caption="pizza_ingredients" attribute="1" defaultMemberUniqueName="[pizza_sales].[pizza_ingredients].[All]" allUniqueName="[pizza_sales].[pizza_ingredients].[All]" dimensionUniqueName="[pizza_sales]" displayFolder="" count="0" memberValueDatatype="130" unbalanced="0"/>
    <cacheHierarchy uniqueName="[pizza_sales].[pizza_name]" caption="pizza_name" attribute="1" defaultMemberUniqueName="[pizza_sales].[pizza_name].[All]" allUniqueName="[pizza_sales].[pizza_name].[All]" dimensionUniqueName="[pizza_sales]" displayFolder="" count="0" memberValueDatatype="130" unbalanced="0"/>
    <cacheHierarchy uniqueName="[pizza_sales].[order_time (Hour)]" caption="order_time (Hour)" attribute="1" defaultMemberUniqueName="[pizza_sales].[order_time (Hour)].[All]" allUniqueName="[pizza_sales].[order_time (Hour)].[All]" dimensionUniqueName="[pizza_sales]" displayFolder="" count="0" memberValueDatatype="130" unbalanced="0"/>
    <cacheHierarchy uniqueName="[pizza_sales].[order_time (Minute)]" caption="order_time (Minute)" attribute="1" defaultMemberUniqueName="[pizza_sales].[order_time (Minute)].[All]" allUniqueName="[pizza_sales].[order_time (Minute)].[All]" dimensionUniqueName="[pizza_sales]" displayFolder="" count="0" memberValueDatatype="130" unbalanced="0"/>
    <cacheHierarchy uniqueName="[pizza_sales].[order_time (Second)]" caption="order_time (Second)" attribute="1" defaultMemberUniqueName="[pizza_sales].[order_time (Second)].[All]" allUniqueName="[pizza_sales].[order_time (Second)].[All]" dimensionUniqueName="[pizza_sales]" displayFolder="" count="0" memberValueDatatype="130" unbalanced="0"/>
    <cacheHierarchy uniqueName="[Measures].[__XL_Count pizza_sales]" caption="__XL_Count pizza_sales" measure="1" displayFolder="" measureGroup="pizza_sales" count="0" hidden="1"/>
    <cacheHierarchy uniqueName="[Measures].[__No measures defined]" caption="__No measures defined" measure="1" displayFolder="" count="0" hidden="1"/>
    <cacheHierarchy uniqueName="[Measures].[Sum of total_price]" caption="Sum of total_price" measure="1" displayFolder="" measureGroup="pizza_sale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order_id]" caption="Sum of order_id" measure="1" displayFolder="" measureGroup="pizza_sale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order_id]" caption="Count of order_id" measure="1" displayFolder="" measureGroup="pizza_sale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Distinct Count of order_id]" caption="Distinct Count of order_id" measure="1" displayFolder="" measureGroup="pizza_sale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quantity]" caption="Sum of quantity" measure="1" displayFolder="" measureGroup="pizza_sales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Hour]" caption="Sum of Hour" measure="1" displayFolder="" measureGroup="pizza_sales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</cacheHierarchies>
  <kpis count="0"/>
  <dimensions count="2">
    <dimension measure="1" name="Measures" uniqueName="[Measures]" caption="Measures"/>
    <dimension name="pizza_sales" uniqueName="[pizza_sales]" caption="pizza_sales"/>
  </dimensions>
  <measureGroups count="1">
    <measureGroup name="pizza_sales" caption="pizza_sales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c" refreshedDate="45804.735626388887" backgroundQuery="1" createdVersion="8" refreshedVersion="8" minRefreshableVersion="3" recordCount="0" supportSubquery="1" supportAdvancedDrill="1" xr:uid="{49DFA5AB-3DAC-49A1-8BE3-9BEF1A4516A7}">
  <cacheSource type="external" connectionId="2"/>
  <cacheFields count="2">
    <cacheField name="[Measures].[Sum of quantity]" caption="Sum of quantity" numFmtId="0" hierarchy="23" level="32767"/>
    <cacheField name="[pizza_sales].[pizza_category].[pizza_category]" caption="pizza_category" numFmtId="0" hierarchy="11" level="1">
      <sharedItems count="4">
        <s v="Chicken"/>
        <s v="Classic"/>
        <s v="Supreme"/>
        <s v="Veggie"/>
      </sharedItems>
    </cacheField>
  </cacheFields>
  <cacheHierarchies count="25">
    <cacheHierarchy uniqueName="[pizza_sales].[pizza_id]" caption="pizza_id" attribute="1" defaultMemberUniqueName="[pizza_sales].[pizza_id].[All]" allUniqueName="[pizza_sales].[pizza_id].[All]" dimensionUniqueName="[pizza_sales]" displayFolder="" count="0" memberValueDatatype="20" unbalanced="0"/>
    <cacheHierarchy uniqueName="[pizza_sales].[order_id]" caption="order_id" attribute="1" defaultMemberUniqueName="[pizza_sales].[order_id].[All]" allUniqueName="[pizza_sales].[order_id].[All]" dimensionUniqueName="[pizza_sales]" displayFolder="" count="0" memberValueDatatype="20" unbalanced="0"/>
    <cacheHierarchy uniqueName="[pizza_sales].[pizza_name_id]" caption="pizza_name_id" attribute="1" defaultMemberUniqueName="[pizza_sales].[pizza_name_id].[All]" allUniqueName="[pizza_sales].[pizza_name_id].[All]" dimensionUniqueName="[pizza_sales]" displayFolder="" count="0" memberValueDatatype="130" unbalanced="0"/>
    <cacheHierarchy uniqueName="[pizza_sales].[quantity]" caption="quantity" attribute="1" defaultMemberUniqueName="[pizza_sales].[quantity].[All]" allUniqueName="[pizza_sales].[quantity].[All]" dimensionUniqueName="[pizza_sales]" displayFolder="" count="0" memberValueDatatype="20" unbalanced="0"/>
    <cacheHierarchy uniqueName="[pizza_sales].[order_date]" caption="order_date" attribute="1" time="1" defaultMemberUniqueName="[pizza_sales].[order_date].[All]" allUniqueName="[pizza_sales].[order_date].[All]" dimensionUniqueName="[pizza_sales]" displayFolder="" count="2" memberValueDatatype="7" unbalanced="0"/>
    <cacheHierarchy uniqueName="[pizza_sales].[Day Name]" caption="Day Name" attribute="1" defaultMemberUniqueName="[pizza_sales].[Day Name].[All]" allUniqueName="[pizza_sales].[Day Name].[All]" dimensionUniqueName="[pizza_sales]" displayFolder="" count="0" memberValueDatatype="130" unbalanced="0"/>
    <cacheHierarchy uniqueName="[pizza_sales].[order_time]" caption="order_time" attribute="1" time="1" defaultMemberUniqueName="[pizza_sales].[order_time].[All]" allUniqueName="[pizza_sales].[order_time].[All]" dimensionUniqueName="[pizza_sales]" displayFolder="" count="0" memberValueDatatype="7" unbalanced="0"/>
    <cacheHierarchy uniqueName="[pizza_sales].[Hour]" caption="Hour" attribute="1" defaultMemberUniqueName="[pizza_sales].[Hour].[All]" allUniqueName="[pizza_sales].[Hour].[All]" dimensionUniqueName="[pizza_sales]" displayFolder="" count="0" memberValueDatatype="20" unbalanced="0"/>
    <cacheHierarchy uniqueName="[pizza_sales].[unit_price]" caption="unit_price" attribute="1" defaultMemberUniqueName="[pizza_sales].[unit_price].[All]" allUniqueName="[pizza_sales].[unit_price].[All]" dimensionUniqueName="[pizza_sales]" displayFolder="" count="0" memberValueDatatype="5" unbalanced="0"/>
    <cacheHierarchy uniqueName="[pizza_sales].[total_price]" caption="total_price" attribute="1" defaultMemberUniqueName="[pizza_sales].[total_price].[All]" allUniqueName="[pizza_sales].[total_price].[All]" dimensionUniqueName="[pizza_sales]" displayFolder="" count="0" memberValueDatatype="5" unbalanced="0"/>
    <cacheHierarchy uniqueName="[pizza_sales].[pizza_size]" caption="pizza_size" attribute="1" defaultMemberUniqueName="[pizza_sales].[pizza_size].[All]" allUniqueName="[pizza_sales].[pizza_size].[All]" dimensionUniqueName="[pizza_sales]" displayFolder="" count="0" memberValueDatatype="130" unbalanced="0"/>
    <cacheHierarchy uniqueName="[pizza_sales].[pizza_category]" caption="pizza_category" attribute="1" defaultMemberUniqueName="[pizza_sales].[pizza_category].[All]" allUniqueName="[pizza_sales].[pizza_category].[All]" dimensionUniqueName="[pizza_sales]" displayFolder="" count="2" memberValueDatatype="130" unbalanced="0">
      <fieldsUsage count="2">
        <fieldUsage x="-1"/>
        <fieldUsage x="1"/>
      </fieldsUsage>
    </cacheHierarchy>
    <cacheHierarchy uniqueName="[pizza_sales].[pizza_ingredients]" caption="pizza_ingredients" attribute="1" defaultMemberUniqueName="[pizza_sales].[pizza_ingredients].[All]" allUniqueName="[pizza_sales].[pizza_ingredients].[All]" dimensionUniqueName="[pizza_sales]" displayFolder="" count="0" memberValueDatatype="130" unbalanced="0"/>
    <cacheHierarchy uniqueName="[pizza_sales].[pizza_name]" caption="pizza_name" attribute="1" defaultMemberUniqueName="[pizza_sales].[pizza_name].[All]" allUniqueName="[pizza_sales].[pizza_name].[All]" dimensionUniqueName="[pizza_sales]" displayFolder="" count="0" memberValueDatatype="130" unbalanced="0"/>
    <cacheHierarchy uniqueName="[pizza_sales].[order_time (Hour)]" caption="order_time (Hour)" attribute="1" defaultMemberUniqueName="[pizza_sales].[order_time (Hour)].[All]" allUniqueName="[pizza_sales].[order_time (Hour)].[All]" dimensionUniqueName="[pizza_sales]" displayFolder="" count="0" memberValueDatatype="130" unbalanced="0"/>
    <cacheHierarchy uniqueName="[pizza_sales].[order_time (Minute)]" caption="order_time (Minute)" attribute="1" defaultMemberUniqueName="[pizza_sales].[order_time (Minute)].[All]" allUniqueName="[pizza_sales].[order_time (Minute)].[All]" dimensionUniqueName="[pizza_sales]" displayFolder="" count="0" memberValueDatatype="130" unbalanced="0"/>
    <cacheHierarchy uniqueName="[pizza_sales].[order_time (Second)]" caption="order_time (Second)" attribute="1" defaultMemberUniqueName="[pizza_sales].[order_time (Second)].[All]" allUniqueName="[pizza_sales].[order_time (Second)].[All]" dimensionUniqueName="[pizza_sales]" displayFolder="" count="0" memberValueDatatype="130" unbalanced="0"/>
    <cacheHierarchy uniqueName="[Measures].[__XL_Count pizza_sales]" caption="__XL_Count pizza_sales" measure="1" displayFolder="" measureGroup="pizza_sales" count="0" hidden="1"/>
    <cacheHierarchy uniqueName="[Measures].[__No measures defined]" caption="__No measures defined" measure="1" displayFolder="" count="0" hidden="1"/>
    <cacheHierarchy uniqueName="[Measures].[Sum of total_price]" caption="Sum of total_price" measure="1" displayFolder="" measureGroup="pizza_sales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order_id]" caption="Sum of order_id" measure="1" displayFolder="" measureGroup="pizza_sale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order_id]" caption="Count of order_id" measure="1" displayFolder="" measureGroup="pizza_sale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Distinct Count of order_id]" caption="Distinct Count of order_id" measure="1" displayFolder="" measureGroup="pizza_sale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quantity]" caption="Sum of quantity" measure="1" displayFolder="" measureGroup="pizza_sales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Hour]" caption="Sum of Hour" measure="1" displayFolder="" measureGroup="pizza_sales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</cacheHierarchies>
  <kpis count="0"/>
  <dimensions count="2">
    <dimension measure="1" name="Measures" uniqueName="[Measures]" caption="Measures"/>
    <dimension name="pizza_sales" uniqueName="[pizza_sales]" caption="pizza_sales"/>
  </dimensions>
  <measureGroups count="1">
    <measureGroup name="pizza_sales" caption="pizza_sales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c" refreshedDate="45804.725382060184" backgroundQuery="1" createdVersion="3" refreshedVersion="8" minRefreshableVersion="3" recordCount="0" supportSubquery="1" supportAdvancedDrill="1" xr:uid="{21332F10-9689-42B2-9F00-4551BF9BCF1E}">
  <cacheSource type="external" connectionId="2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26">
    <cacheHierarchy uniqueName="[Measures]" caption="Measures" attribute="1" keyAttribute="1" defaultMemberUniqueName="[Measures].[__No measures defined]" dimensionUniqueName="[Measures]" displayFolder="" measures="1" count="1" memberValueDatatype="130" unbalanced="0"/>
    <cacheHierarchy uniqueName="[pizza_sales].[pizza_id]" caption="pizza_id" attribute="1" defaultMemberUniqueName="[pizza_sales].[pizza_id].[All]" allUniqueName="[pizza_sales].[pizza_id].[All]" dimensionUniqueName="[pizza_sales]" displayFolder="" count="2" memberValueDatatype="20" unbalanced="0"/>
    <cacheHierarchy uniqueName="[pizza_sales].[order_id]" caption="order_id" attribute="1" defaultMemberUniqueName="[pizza_sales].[order_id].[All]" allUniqueName="[pizza_sales].[order_id].[All]" dimensionUniqueName="[pizza_sales]" displayFolder="" count="2" memberValueDatatype="20" unbalanced="0"/>
    <cacheHierarchy uniqueName="[pizza_sales].[pizza_name_id]" caption="pizza_name_id" attribute="1" defaultMemberUniqueName="[pizza_sales].[pizza_name_id].[All]" allUniqueName="[pizza_sales].[pizza_name_id].[All]" dimensionUniqueName="[pizza_sales]" displayFolder="" count="2" memberValueDatatype="130" unbalanced="0"/>
    <cacheHierarchy uniqueName="[pizza_sales].[quantity]" caption="quantity" attribute="1" defaultMemberUniqueName="[pizza_sales].[quantity].[All]" allUniqueName="[pizza_sales].[quantity].[All]" dimensionUniqueName="[pizza_sales]" displayFolder="" count="2" memberValueDatatype="20" unbalanced="0"/>
    <cacheHierarchy uniqueName="[pizza_sales].[order_date]" caption="order_date" attribute="1" time="1" defaultMemberUniqueName="[pizza_sales].[order_date].[All]" allUniqueName="[pizza_sales].[order_date].[All]" dimensionUniqueName="[pizza_sales]" displayFolder="" count="2" memberValueDatatype="7" unbalanced="0"/>
    <cacheHierarchy uniqueName="[pizza_sales].[Day Name]" caption="Day Name" attribute="1" defaultMemberUniqueName="[pizza_sales].[Day Name].[All]" allUniqueName="[pizza_sales].[Day Name].[All]" dimensionUniqueName="[pizza_sales]" displayFolder="" count="2" memberValueDatatype="130" unbalanced="0"/>
    <cacheHierarchy uniqueName="[pizza_sales].[order_time]" caption="order_time" attribute="1" time="1" defaultMemberUniqueName="[pizza_sales].[order_time].[All]" allUniqueName="[pizza_sales].[order_time].[All]" dimensionUniqueName="[pizza_sales]" displayFolder="" count="2" memberValueDatatype="7" unbalanced="0"/>
    <cacheHierarchy uniqueName="[pizza_sales].[Hour]" caption="Hour" attribute="1" defaultMemberUniqueName="[pizza_sales].[Hour].[All]" allUniqueName="[pizza_sales].[Hour].[All]" dimensionUniqueName="[pizza_sales]" displayFolder="" count="2" memberValueDatatype="20" unbalanced="0"/>
    <cacheHierarchy uniqueName="[pizza_sales].[unit_price]" caption="unit_price" attribute="1" defaultMemberUniqueName="[pizza_sales].[unit_price].[All]" allUniqueName="[pizza_sales].[unit_price].[All]" dimensionUniqueName="[pizza_sales]" displayFolder="" count="2" memberValueDatatype="5" unbalanced="0"/>
    <cacheHierarchy uniqueName="[pizza_sales].[total_price]" caption="total_price" attribute="1" defaultMemberUniqueName="[pizza_sales].[total_price].[All]" allUniqueName="[pizza_sales].[total_price].[All]" dimensionUniqueName="[pizza_sales]" displayFolder="" count="2" memberValueDatatype="5" unbalanced="0"/>
    <cacheHierarchy uniqueName="[pizza_sales].[pizza_size]" caption="pizza_size" attribute="1" defaultMemberUniqueName="[pizza_sales].[pizza_size].[All]" allUniqueName="[pizza_sales].[pizza_size].[All]" dimensionUniqueName="[pizza_sales]" displayFolder="" count="2" memberValueDatatype="130" unbalanced="0"/>
    <cacheHierarchy uniqueName="[pizza_sales].[pizza_category]" caption="pizza_category" attribute="1" defaultMemberUniqueName="[pizza_sales].[pizza_category].[All]" allUniqueName="[pizza_sales].[pizza_category].[All]" dimensionUniqueName="[pizza_sales]" displayFolder="" count="2" memberValueDatatype="130" unbalanced="0"/>
    <cacheHierarchy uniqueName="[pizza_sales].[pizza_ingredients]" caption="pizza_ingredients" attribute="1" defaultMemberUniqueName="[pizza_sales].[pizza_ingredients].[All]" allUniqueName="[pizza_sales].[pizza_ingredients].[All]" dimensionUniqueName="[pizza_sales]" displayFolder="" count="2" memberValueDatatype="130" unbalanced="0"/>
    <cacheHierarchy uniqueName="[pizza_sales].[pizza_name]" caption="pizza_name" attribute="1" defaultMemberUniqueName="[pizza_sales].[pizza_name].[All]" allUniqueName="[pizza_sales].[pizza_name].[All]" dimensionUniqueName="[pizza_sales]" displayFolder="" count="2" memberValueDatatype="130" unbalanced="0"/>
    <cacheHierarchy uniqueName="[pizza_sales].[order_time (Hour)]" caption="order_time (Hour)" attribute="1" defaultMemberUniqueName="[pizza_sales].[order_time (Hour)].[All]" allUniqueName="[pizza_sales].[order_time (Hour)].[All]" dimensionUniqueName="[pizza_sales]" displayFolder="" count="2" memberValueDatatype="130" unbalanced="0"/>
    <cacheHierarchy uniqueName="[pizza_sales].[order_time (Minute)]" caption="order_time (Minute)" attribute="1" defaultMemberUniqueName="[pizza_sales].[order_time (Minute)].[All]" allUniqueName="[pizza_sales].[order_time (Minute)].[All]" dimensionUniqueName="[pizza_sales]" displayFolder="" count="2" memberValueDatatype="130" unbalanced="0"/>
    <cacheHierarchy uniqueName="[pizza_sales].[order_time (Second)]" caption="order_time (Second)" attribute="1" defaultMemberUniqueName="[pizza_sales].[order_time (Second)].[All]" allUniqueName="[pizza_sales].[order_time (Second)].[All]" dimensionUniqueName="[pizza_sales]" displayFolder="" count="2" memberValueDatatype="130" unbalanced="0"/>
    <cacheHierarchy uniqueName="[Measures].[__XL_Count pizza_sales]" caption="__XL_Count pizza_sales" measure="1" displayFolder="" measureGroup="pizza_sales" count="0" hidden="1"/>
    <cacheHierarchy uniqueName="[Measures].[__No measures defined]" caption="__No measures defined" measure="1" displayFolder="" count="0" hidden="1"/>
    <cacheHierarchy uniqueName="[Measures].[Sum of total_price]" caption="Sum of total_price" measure="1" displayFolder="" measureGroup="pizza_sale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order_id]" caption="Sum of order_id" measure="1" displayFolder="" measureGroup="pizza_sale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order_id]" caption="Count of order_id" measure="1" displayFolder="" measureGroup="pizza_sale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Distinct Count of order_id]" caption="Distinct Count of order_id" measure="1" displayFolder="" measureGroup="pizza_sale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quantity]" caption="Sum of quantity" measure="1" displayFolder="" measureGroup="pizza_sales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Hour]" caption="Sum of Hour" measure="1" displayFolder="" measureGroup="pizza_sale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2">
    <dimension measure="1" name="Measures" uniqueName="[Measures]" caption="Measures"/>
    <dimension name="pizza_sales" uniqueName="[pizza_sales]" caption="pizza_sales"/>
  </dimensions>
  <measureGroups count="1">
    <measureGroup name="pizza_sales" caption="pizza_sales"/>
  </measureGroups>
  <maps count="1">
    <map measureGroup="0" dimension="1"/>
  </maps>
  <extLst>
    <ext xmlns:x14="http://schemas.microsoft.com/office/spreadsheetml/2009/9/main" uri="{725AE2AE-9491-48be-B2B4-4EB974FC3084}">
      <x14:pivotCacheDefinition pivotCacheId="1827655969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08F9E3-F4A9-4C3C-A164-4AD99F131EF7}" name="PivotTable6" cacheId="171" applyNumberFormats="0" applyBorderFormats="0" applyFontFormats="0" applyPatternFormats="0" applyAlignmentFormats="0" applyWidthHeightFormats="1" dataCaption="Values" updatedVersion="8" minRefreshableVersion="5" useAutoFormatting="1" subtotalHiddenItems="1" itemPrintTitles="1" createdVersion="8" indent="0" outline="1" outlineData="1" multipleFieldFilters="0">
  <location ref="K11:L16" firstHeaderRow="1" firstDataRow="1" firstDataCol="1"/>
  <pivotFields count="2">
    <pivotField dataField="1" subtotalTop="0" showAll="0" defaultSubtotal="0"/>
    <pivotField axis="axisRow" allDrilled="1" subtotalTop="0" showAll="0" sortType="descending" defaultSubtotal="0" defaultAttributeDrillState="1">
      <items count="4">
        <item x="0"/>
        <item x="1"/>
        <item x="2"/>
        <item x="3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"/>
  </rowFields>
  <rowItems count="5">
    <i>
      <x v="1"/>
    </i>
    <i>
      <x v="2"/>
    </i>
    <i>
      <x v="3"/>
    </i>
    <i>
      <x/>
    </i>
    <i t="grand">
      <x/>
    </i>
  </rowItems>
  <colItems count="1">
    <i/>
  </colItems>
  <dataFields count="1">
    <dataField name="Sum of quantity" fld="0" baseField="0" baseItem="0"/>
  </dataFields>
  <pivotHierarchies count="2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pizza_sal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53A14A-A34B-43A7-82DD-7ECAD0CE2B4C}" name="PivotTable1" cacheId="156" applyNumberFormats="0" applyBorderFormats="0" applyFontFormats="0" applyPatternFormats="0" applyAlignmentFormats="0" applyWidthHeightFormats="1" dataCaption="Values" updatedVersion="8" minRefreshableVersion="5" useAutoFormatting="1" itemPrintTitles="1" createdVersion="8" indent="0" outline="1" outlineData="1" multipleFieldFilters="0">
  <location ref="A1:C2" firstHeaderRow="0" firstDataRow="1" firstDataCol="0"/>
  <pivotFields count="3">
    <pivotField dataField="1" subtotalTop="0" showAll="0" defaultSubtotal="0"/>
    <pivotField dataField="1" subtotalTop="0" showAll="0" defaultSubtotal="0"/>
    <pivotField dataField="1" subtotalTop="0" showAll="0" defaultSubtotal="0"/>
  </pivotFields>
  <rowItems count="1">
    <i/>
  </rowItems>
  <colFields count="1">
    <field x="-2"/>
  </colFields>
  <colItems count="3">
    <i>
      <x/>
    </i>
    <i i="1">
      <x v="1"/>
    </i>
    <i i="2">
      <x v="2"/>
    </i>
  </colItems>
  <dataFields count="3">
    <dataField name="Sum of total_price" fld="0" baseField="0" baseItem="0" numFmtId="1"/>
    <dataField name="Distinct Count of order_id" fld="1" subtotal="count" baseField="0" baseItem="1">
      <extLst>
        <ext xmlns:x15="http://schemas.microsoft.com/office/spreadsheetml/2010/11/main" uri="{FABC7310-3BB5-11E1-824E-6D434824019B}">
          <x15:dataField isCountDistinct="1"/>
        </ext>
      </extLst>
    </dataField>
    <dataField name="Sum of quantity" fld="2" baseField="0" baseItem="0"/>
  </dataFields>
  <formats count="1">
    <format dxfId="11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pivotHierarchies count="2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Count of order_id"/>
    <pivotHierarchy dragToData="1" caption="Distinct Count of order_id"/>
    <pivotHierarchy dragToData="1"/>
    <pivotHierarchy dragToData="1"/>
  </pivotHierarchies>
  <pivotTableStyleInfo name="PivotStyleLight16" showRowHeaders="1" showColHeaders="1" showRowStripes="0" showColStripes="0" showLastColumn="1"/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pizza_sal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9E15F0-DBE9-43D8-8CEC-A950DBE17EF5}" name="PivotTable5" cacheId="168" applyNumberFormats="0" applyBorderFormats="0" applyFontFormats="0" applyPatternFormats="0" applyAlignmentFormats="0" applyWidthHeightFormats="1" dataCaption="Values" updatedVersion="8" minRefreshableVersion="5" useAutoFormatting="1" itemPrintTitles="1" createdVersion="8" indent="0" outline="1" outlineData="1" multipleFieldFilters="0" chartFormat="12">
  <location ref="D30:E36" firstHeaderRow="1" firstDataRow="1" firstDataCol="1"/>
  <pivotFields count="2"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total_price" fld="1" baseField="0" baseItem="0"/>
  </dataFields>
  <chartFormats count="18">
    <chartFormat chart="5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3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5" format="14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5" format="15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5" format="16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5" format="17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0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19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0" format="20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0" format="2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0" format="22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0" format="23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1" format="2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25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1" format="26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1" format="27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1" format="28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1" format="29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</chartFormats>
  <pivotHierarchies count="2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pizza_sal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31971F-8A05-42E6-AB7E-9497F2C70F95}" name="PivotTable4" cacheId="165" applyNumberFormats="0" applyBorderFormats="0" applyFontFormats="0" applyPatternFormats="0" applyAlignmentFormats="0" applyWidthHeightFormats="1" dataCaption="Values" updatedVersion="8" minRefreshableVersion="5" useAutoFormatting="1" itemPrintTitles="1" createdVersion="8" indent="0" outline="1" outlineData="1" multipleFieldFilters="0" chartFormat="13">
  <location ref="D4:E9" firstHeaderRow="1" firstDataRow="1" firstDataCol="1"/>
  <pivotFields count="2"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total_price" fld="1" baseField="0" baseItem="0"/>
  </dataFields>
  <chartFormats count="15">
    <chartFormat chart="6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6" format="1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6" format="13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6" format="14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1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16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1" format="17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1" format="18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1" format="19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2" format="2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2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2" format="2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2" format="23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2" format="24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Hierarchies count="2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pizza_sal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56D9BC7-332F-475B-B057-9ADF7C05F39E}" name="PivotTable3" cacheId="162" applyNumberFormats="0" applyBorderFormats="0" applyFontFormats="0" applyPatternFormats="0" applyAlignmentFormats="0" applyWidthHeightFormats="1" dataCaption="Values" updatedVersion="8" minRefreshableVersion="5" useAutoFormatting="1" itemPrintTitles="1" createdVersion="8" indent="0" outline="1" outlineData="1" multipleFieldFilters="0" chartFormat="19">
  <location ref="A14:B30" firstHeaderRow="1" firstDataRow="1" firstDataCol="1"/>
  <pivotFields count="3">
    <pivotField allDrilled="1" subtotalTop="0" showAll="0" sortType="ascending" defaultSubtotal="0" defaultAttributeDrillState="1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</items>
    </pivotField>
    <pivotField dataField="1" subtotalTop="0" showAll="0" defaultSubtotal="0"/>
    <pivotField axis="axisRow" allDrilled="1" subtotalTop="0" showAll="0" dataSourceSort="1" defaultSubtotal="0" defaultAttributeDrillState="1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</items>
    </pivotField>
  </pivotFields>
  <rowFields count="1">
    <field x="2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name="Distinct Count of order_id" fld="1" subtotal="count" baseField="0" baseItem="0">
      <extLst>
        <ext xmlns:x15="http://schemas.microsoft.com/office/spreadsheetml/2010/11/main" uri="{FABC7310-3BB5-11E1-824E-6D434824019B}">
          <x15:dataField isCountDistinct="1"/>
        </ext>
      </extLst>
    </dataField>
  </dataFields>
  <chartFormats count="3"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 caption="Distinct Count of order_id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pizza_sal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953359-9199-4966-AF85-9EAC9A55A1EE}" name="PivotTable2" cacheId="159" applyNumberFormats="0" applyBorderFormats="0" applyFontFormats="0" applyPatternFormats="0" applyAlignmentFormats="0" applyWidthHeightFormats="1" dataCaption="Values" updatedVersion="8" minRefreshableVersion="5" useAutoFormatting="1" itemPrintTitles="1" createdVersion="8" indent="0" outline="1" outlineData="1" multipleFieldFilters="0" chartFormat="11">
  <location ref="A4:B12" firstHeaderRow="1" firstDataRow="1" firstDataCol="1"/>
  <pivotFields count="2">
    <pivotField axis="axisRow" allDrilled="1" subtotalTop="0" showAll="0" sortType="ascending" defaultSubtotal="0" defaultAttributeDrillState="1">
      <items count="7">
        <item x="3"/>
        <item x="1"/>
        <item x="5"/>
        <item x="6"/>
        <item x="4"/>
        <item x="0"/>
        <item x="2"/>
      </items>
    </pivotField>
    <pivotField dataField="1" subtotalTop="0" showAll="0" defaultSubtota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Distinct Count of order_id" fld="1" subtotal="count" baseField="0" baseItem="0">
      <extLst>
        <ext xmlns:x15="http://schemas.microsoft.com/office/spreadsheetml/2010/11/main" uri="{FABC7310-3BB5-11E1-824E-6D434824019B}">
          <x15:dataField isCountDistinct="1"/>
        </ext>
      </extLst>
    </dataField>
  </dataFields>
  <chartFormats count="3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 caption="Distinct Count of order_id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pizza_sal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9FDEE9-3E95-485E-BC2B-661A38BE2F57}" name="PivotTable10" cacheId="150" applyNumberFormats="0" applyBorderFormats="0" applyFontFormats="0" applyPatternFormats="0" applyAlignmentFormats="0" applyWidthHeightFormats="1" dataCaption="Values" updatedVersion="8" minRefreshableVersion="5" useAutoFormatting="1" itemPrintTitles="1" createdVersion="8" indent="0" outline="1" outlineData="1" multipleFieldFilters="0" chartFormat="12">
  <location ref="A10:B16" firstHeaderRow="1" firstDataRow="1" firstDataCol="1"/>
  <pivotFields count="2">
    <pivotField axis="axisRow" allDrilled="1" subtotalTop="0" showAll="0" measureFilter="1" sortType="ascending" defaultSubtotal="0" defaultAttributeDrillState="1">
      <items count="5">
        <item x="0"/>
        <item x="1"/>
        <item x="2"/>
        <item x="3"/>
        <item x="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6">
    <i>
      <x/>
    </i>
    <i>
      <x v="2"/>
    </i>
    <i>
      <x v="1"/>
    </i>
    <i>
      <x v="4"/>
    </i>
    <i>
      <x v="3"/>
    </i>
    <i t="grand">
      <x/>
    </i>
  </rowItems>
  <colItems count="1">
    <i/>
  </colItems>
  <dataFields count="1">
    <dataField name="Sum of quantity" fld="1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0" type="count" id="2" iMeasureHier="23">
      <autoFilter ref="A1">
        <filterColumn colId="0">
          <top10 top="0" val="5" filterVal="5"/>
        </filterColumn>
      </autoFilter>
    </filter>
  </filters>
  <rowHierarchiesUsage count="1">
    <rowHierarchyUsage hierarchyUsage="1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pizza_sal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506BE7-5593-48CE-8D33-0A91596E06D9}" name="PivotTable9" cacheId="153" applyNumberFormats="0" applyBorderFormats="0" applyFontFormats="0" applyPatternFormats="0" applyAlignmentFormats="0" applyWidthHeightFormats="1" dataCaption="Values" updatedVersion="8" minRefreshableVersion="5" useAutoFormatting="1" itemPrintTitles="1" createdVersion="8" indent="0" outline="1" outlineData="1" multipleFieldFilters="0" chartFormat="10">
  <location ref="A1:B7" firstHeaderRow="1" firstDataRow="1" firstDataCol="1"/>
  <pivotFields count="2">
    <pivotField axis="axisRow" allDrilled="1" subtotalTop="0" showAll="0" measureFilter="1" sortType="ascending" defaultSubtotal="0" defaultAttributeDrillState="1">
      <items count="5">
        <item x="0"/>
        <item x="1"/>
        <item x="2"/>
        <item x="3"/>
        <item x="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6">
    <i>
      <x v="4"/>
    </i>
    <i>
      <x v="3"/>
    </i>
    <i>
      <x v="2"/>
    </i>
    <i>
      <x/>
    </i>
    <i>
      <x v="1"/>
    </i>
    <i t="grand">
      <x/>
    </i>
  </rowItems>
  <colItems count="1">
    <i/>
  </colItems>
  <dataFields count="1">
    <dataField name="Sum of quantity" fld="1" baseField="0" baseItem="0"/>
  </dataFields>
  <chartFormats count="3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0" type="count" id="1" iMeasureHier="23">
      <autoFilter ref="A1">
        <filterColumn colId="0">
          <top10 val="5" filterVal="5"/>
        </filterColumn>
      </autoFilter>
    </filter>
  </filters>
  <rowHierarchiesUsage count="1">
    <rowHierarchyUsage hierarchyUsage="1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pizza_sal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Timeline_order_date" xr10:uid="{4E4D6E01-0CE8-4DB6-9E88-77E6F6274FEF}" sourceName="[pizza_sales].[order_date]">
  <pivotTables>
    <pivotTable tabId="3" name="PivotTable10"/>
    <pivotTable tabId="3" name="PivotTable9"/>
    <pivotTable tabId="1" name="PivotTable1"/>
    <pivotTable tabId="1" name="PivotTable2"/>
    <pivotTable tabId="1" name="PivotTable3"/>
    <pivotTable tabId="1" name="PivotTable4"/>
    <pivotTable tabId="1" name="PivotTable5"/>
    <pivotTable tabId="1" name="PivotTable6"/>
  </pivotTables>
  <state minimalRefreshVersion="6" lastRefreshVersion="6" pivotCacheId="1827655969" filterType="unknown">
    <bounds startDate="2015-01-01T00:00:00" endDate="2016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order_date" xr10:uid="{1B522E94-441A-4517-8229-821F44A13329}" cache="Timeline_order_date" caption="order_date" level="2" selectionLevel="2" scrollPosition="2015-01-01T00:00:00" style="Timeline Style 3"/>
</timelines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pivotTable" Target="../pivotTables/pivotTable3.xml"/><Relationship Id="rId7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8.xml"/><Relationship Id="rId1" Type="http://schemas.openxmlformats.org/officeDocument/2006/relationships/pivotTable" Target="../pivotTables/pivotTable7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1/relationships/timeline" Target="../timelines/timelin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6"/>
  <sheetViews>
    <sheetView topLeftCell="A2" zoomScale="60" zoomScaleNormal="60" workbookViewId="0">
      <selection activeCell="L12" sqref="L12"/>
    </sheetView>
  </sheetViews>
  <sheetFormatPr defaultRowHeight="14.5" x14ac:dyDescent="0.35"/>
  <cols>
    <col min="1" max="1" width="14" bestFit="1" customWidth="1"/>
    <col min="2" max="2" width="22.81640625" bestFit="1" customWidth="1"/>
    <col min="3" max="3" width="14.36328125" bestFit="1" customWidth="1"/>
    <col min="4" max="4" width="14" bestFit="1" customWidth="1"/>
    <col min="5" max="5" width="16.26953125" bestFit="1" customWidth="1"/>
    <col min="6" max="10" width="11.26953125" bestFit="1" customWidth="1"/>
    <col min="11" max="11" width="14" bestFit="1" customWidth="1"/>
    <col min="12" max="12" width="14.36328125" bestFit="1" customWidth="1"/>
    <col min="13" max="977" width="11.26953125" bestFit="1" customWidth="1"/>
    <col min="978" max="2776" width="11.1796875" bestFit="1" customWidth="1"/>
    <col min="2777" max="15771" width="10.1796875" bestFit="1" customWidth="1"/>
    <col min="15772" max="16383" width="11.1796875" bestFit="1" customWidth="1"/>
    <col min="16384" max="16384" width="10.7265625" bestFit="1" customWidth="1"/>
  </cols>
  <sheetData>
    <row r="1" spans="1:12" x14ac:dyDescent="0.35">
      <c r="A1" t="s">
        <v>0</v>
      </c>
      <c r="B1" t="s">
        <v>1</v>
      </c>
      <c r="C1" t="s">
        <v>3</v>
      </c>
      <c r="G1" t="s">
        <v>4</v>
      </c>
      <c r="H1" t="s">
        <v>2</v>
      </c>
    </row>
    <row r="2" spans="1:12" x14ac:dyDescent="0.35">
      <c r="A2" s="2">
        <v>817860.05083847046</v>
      </c>
      <c r="B2" s="5">
        <v>21350</v>
      </c>
      <c r="C2" s="5">
        <v>49574</v>
      </c>
      <c r="G2" s="1">
        <f>GETPIVOTDATA("[Measures].[Sum of quantity]",$A$1)/GETPIVOTDATA("[Measures].[Distinct Count of order_id]",$A$1)</f>
        <v>2.3219672131147542</v>
      </c>
      <c r="H2" s="1">
        <f>GETPIVOTDATA("[Measures].[Sum of total_price]",$A$1)/GETPIVOTDATA("[Measures].[Distinct Count of order_id]",$A$1)</f>
        <v>38.30726233435459</v>
      </c>
    </row>
    <row r="4" spans="1:12" x14ac:dyDescent="0.35">
      <c r="A4" s="3" t="s">
        <v>5</v>
      </c>
      <c r="B4" t="s">
        <v>1</v>
      </c>
      <c r="D4" s="3" t="s">
        <v>5</v>
      </c>
      <c r="E4" t="s">
        <v>0</v>
      </c>
    </row>
    <row r="5" spans="1:12" x14ac:dyDescent="0.35">
      <c r="A5" s="4" t="s">
        <v>9</v>
      </c>
      <c r="B5" s="5">
        <v>2624</v>
      </c>
      <c r="D5" s="4" t="s">
        <v>14</v>
      </c>
      <c r="E5" s="5">
        <v>195919.5</v>
      </c>
    </row>
    <row r="6" spans="1:12" x14ac:dyDescent="0.35">
      <c r="A6" s="4" t="s">
        <v>7</v>
      </c>
      <c r="B6" s="5">
        <v>2794</v>
      </c>
      <c r="D6" s="4" t="s">
        <v>15</v>
      </c>
      <c r="E6" s="5">
        <v>220053.1000213623</v>
      </c>
    </row>
    <row r="7" spans="1:12" x14ac:dyDescent="0.35">
      <c r="A7" s="4" t="s">
        <v>11</v>
      </c>
      <c r="B7" s="5">
        <v>2973</v>
      </c>
      <c r="D7" s="4" t="s">
        <v>16</v>
      </c>
      <c r="E7" s="5">
        <v>208196.99981307983</v>
      </c>
    </row>
    <row r="8" spans="1:12" x14ac:dyDescent="0.35">
      <c r="A8" s="4" t="s">
        <v>12</v>
      </c>
      <c r="B8" s="5">
        <v>3024</v>
      </c>
      <c r="D8" s="4" t="s">
        <v>17</v>
      </c>
      <c r="E8" s="5">
        <v>193690.45100402832</v>
      </c>
    </row>
    <row r="9" spans="1:12" x14ac:dyDescent="0.35">
      <c r="A9" s="4" t="s">
        <v>10</v>
      </c>
      <c r="B9" s="5">
        <v>3239</v>
      </c>
      <c r="D9" s="4" t="s">
        <v>13</v>
      </c>
      <c r="E9" s="5">
        <v>817860.05083847046</v>
      </c>
    </row>
    <row r="10" spans="1:12" x14ac:dyDescent="0.35">
      <c r="A10" s="4" t="s">
        <v>6</v>
      </c>
      <c r="B10" s="5">
        <v>3538</v>
      </c>
    </row>
    <row r="11" spans="1:12" x14ac:dyDescent="0.35">
      <c r="A11" s="4" t="s">
        <v>8</v>
      </c>
      <c r="B11" s="5">
        <v>3158</v>
      </c>
      <c r="K11" s="3" t="s">
        <v>5</v>
      </c>
      <c r="L11" t="s">
        <v>3</v>
      </c>
    </row>
    <row r="12" spans="1:12" x14ac:dyDescent="0.35">
      <c r="A12" s="4" t="s">
        <v>13</v>
      </c>
      <c r="B12" s="5">
        <v>21350</v>
      </c>
      <c r="K12" s="4" t="s">
        <v>15</v>
      </c>
      <c r="L12" s="5">
        <v>14888</v>
      </c>
    </row>
    <row r="13" spans="1:12" x14ac:dyDescent="0.35">
      <c r="K13" s="4" t="s">
        <v>16</v>
      </c>
      <c r="L13" s="5">
        <v>11987</v>
      </c>
    </row>
    <row r="14" spans="1:12" x14ac:dyDescent="0.35">
      <c r="A14" s="3" t="s">
        <v>5</v>
      </c>
      <c r="B14" t="s">
        <v>1</v>
      </c>
      <c r="K14" s="4" t="s">
        <v>17</v>
      </c>
      <c r="L14" s="5">
        <v>11649</v>
      </c>
    </row>
    <row r="15" spans="1:12" x14ac:dyDescent="0.35">
      <c r="A15" s="4">
        <v>9</v>
      </c>
      <c r="B15" s="5">
        <v>1</v>
      </c>
      <c r="K15" s="4" t="s">
        <v>14</v>
      </c>
      <c r="L15" s="5">
        <v>11050</v>
      </c>
    </row>
    <row r="16" spans="1:12" x14ac:dyDescent="0.35">
      <c r="A16" s="4">
        <v>10</v>
      </c>
      <c r="B16" s="5">
        <v>8</v>
      </c>
      <c r="K16" s="4" t="s">
        <v>13</v>
      </c>
      <c r="L16" s="5">
        <v>49574</v>
      </c>
    </row>
    <row r="17" spans="1:12" x14ac:dyDescent="0.35">
      <c r="A17" s="4">
        <v>11</v>
      </c>
      <c r="B17" s="5">
        <v>1231</v>
      </c>
    </row>
    <row r="18" spans="1:12" x14ac:dyDescent="0.35">
      <c r="A18" s="4">
        <v>12</v>
      </c>
      <c r="B18" s="5">
        <v>2520</v>
      </c>
    </row>
    <row r="19" spans="1:12" x14ac:dyDescent="0.35">
      <c r="A19" s="4">
        <v>13</v>
      </c>
      <c r="B19" s="5">
        <v>2455</v>
      </c>
      <c r="K19" s="4" t="s">
        <v>23</v>
      </c>
      <c r="L19" t="s">
        <v>24</v>
      </c>
    </row>
    <row r="20" spans="1:12" x14ac:dyDescent="0.35">
      <c r="A20" s="4">
        <v>14</v>
      </c>
      <c r="B20" s="5">
        <v>1472</v>
      </c>
      <c r="K20" t="str">
        <f>K12</f>
        <v>Classic</v>
      </c>
      <c r="L20">
        <f xml:space="preserve"> L12</f>
        <v>14888</v>
      </c>
    </row>
    <row r="21" spans="1:12" x14ac:dyDescent="0.35">
      <c r="A21" s="4">
        <v>15</v>
      </c>
      <c r="B21" s="5">
        <v>1468</v>
      </c>
      <c r="K21" t="str">
        <f t="shared" ref="K21:K23" si="0">K13</f>
        <v>Supreme</v>
      </c>
      <c r="L21">
        <f t="shared" ref="L21:L23" si="1" xml:space="preserve"> L13</f>
        <v>11987</v>
      </c>
    </row>
    <row r="22" spans="1:12" x14ac:dyDescent="0.35">
      <c r="A22" s="4">
        <v>16</v>
      </c>
      <c r="B22" s="5">
        <v>1920</v>
      </c>
      <c r="K22" t="str">
        <f t="shared" si="0"/>
        <v>Veggie</v>
      </c>
      <c r="L22">
        <f t="shared" si="1"/>
        <v>11649</v>
      </c>
    </row>
    <row r="23" spans="1:12" x14ac:dyDescent="0.35">
      <c r="A23" s="4">
        <v>17</v>
      </c>
      <c r="B23" s="5">
        <v>2336</v>
      </c>
      <c r="K23" t="str">
        <f t="shared" si="0"/>
        <v>Chicken</v>
      </c>
      <c r="L23">
        <f t="shared" si="1"/>
        <v>11050</v>
      </c>
    </row>
    <row r="24" spans="1:12" x14ac:dyDescent="0.35">
      <c r="A24" s="4">
        <v>18</v>
      </c>
      <c r="B24" s="5">
        <v>2399</v>
      </c>
    </row>
    <row r="25" spans="1:12" x14ac:dyDescent="0.35">
      <c r="A25" s="4">
        <v>19</v>
      </c>
      <c r="B25" s="5">
        <v>2009</v>
      </c>
    </row>
    <row r="26" spans="1:12" x14ac:dyDescent="0.35">
      <c r="A26" s="4">
        <v>20</v>
      </c>
      <c r="B26" s="5">
        <v>1642</v>
      </c>
    </row>
    <row r="27" spans="1:12" x14ac:dyDescent="0.35">
      <c r="A27" s="4">
        <v>21</v>
      </c>
      <c r="B27" s="5">
        <v>1198</v>
      </c>
    </row>
    <row r="28" spans="1:12" x14ac:dyDescent="0.35">
      <c r="A28" s="4">
        <v>22</v>
      </c>
      <c r="B28" s="5">
        <v>663</v>
      </c>
    </row>
    <row r="29" spans="1:12" x14ac:dyDescent="0.35">
      <c r="A29" s="4">
        <v>23</v>
      </c>
      <c r="B29" s="5">
        <v>28</v>
      </c>
    </row>
    <row r="30" spans="1:12" x14ac:dyDescent="0.35">
      <c r="A30" s="4" t="s">
        <v>13</v>
      </c>
      <c r="B30" s="5">
        <v>21350</v>
      </c>
      <c r="D30" s="3" t="s">
        <v>5</v>
      </c>
      <c r="E30" t="s">
        <v>0</v>
      </c>
    </row>
    <row r="31" spans="1:12" x14ac:dyDescent="0.35">
      <c r="D31" s="4" t="s">
        <v>18</v>
      </c>
      <c r="E31" s="5">
        <v>375318.70100402832</v>
      </c>
    </row>
    <row r="32" spans="1:12" x14ac:dyDescent="0.35">
      <c r="D32" s="4" t="s">
        <v>19</v>
      </c>
      <c r="E32" s="5">
        <v>249382.25</v>
      </c>
    </row>
    <row r="33" spans="4:5" x14ac:dyDescent="0.35">
      <c r="D33" s="4" t="s">
        <v>20</v>
      </c>
      <c r="E33" s="5">
        <v>178076.49981307983</v>
      </c>
    </row>
    <row r="34" spans="4:5" x14ac:dyDescent="0.35">
      <c r="D34" s="4" t="s">
        <v>21</v>
      </c>
      <c r="E34" s="5">
        <v>14076</v>
      </c>
    </row>
    <row r="35" spans="4:5" x14ac:dyDescent="0.35">
      <c r="D35" s="4" t="s">
        <v>22</v>
      </c>
      <c r="E35" s="5">
        <v>1006.6000213623047</v>
      </c>
    </row>
    <row r="36" spans="4:5" x14ac:dyDescent="0.35">
      <c r="D36" s="4" t="s">
        <v>13</v>
      </c>
      <c r="E36" s="5">
        <v>817860.05083847046</v>
      </c>
    </row>
  </sheetData>
  <pageMargins left="0.7" right="0.7" top="0.75" bottom="0.75" header="0.3" footer="0.3"/>
  <pageSetup orientation="portrait" r:id="rId7"/>
  <drawing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C741C-6760-4153-8435-463D00E9D564}">
  <dimension ref="A1:B16"/>
  <sheetViews>
    <sheetView workbookViewId="0">
      <selection activeCell="A10" sqref="A10"/>
    </sheetView>
  </sheetViews>
  <sheetFormatPr defaultRowHeight="14.5" x14ac:dyDescent="0.35"/>
  <cols>
    <col min="1" max="1" width="23.90625" bestFit="1" customWidth="1"/>
    <col min="2" max="2" width="14.26953125" bestFit="1" customWidth="1"/>
  </cols>
  <sheetData>
    <row r="1" spans="1:2" x14ac:dyDescent="0.35">
      <c r="A1" s="3" t="s">
        <v>5</v>
      </c>
      <c r="B1" t="s">
        <v>3</v>
      </c>
    </row>
    <row r="2" spans="1:2" x14ac:dyDescent="0.35">
      <c r="A2" s="4" t="s">
        <v>34</v>
      </c>
      <c r="B2" s="5">
        <v>2371</v>
      </c>
    </row>
    <row r="3" spans="1:2" x14ac:dyDescent="0.35">
      <c r="A3" s="4" t="s">
        <v>31</v>
      </c>
      <c r="B3" s="5">
        <v>2418</v>
      </c>
    </row>
    <row r="4" spans="1:2" x14ac:dyDescent="0.35">
      <c r="A4" s="4" t="s">
        <v>29</v>
      </c>
      <c r="B4" s="5">
        <v>2422</v>
      </c>
    </row>
    <row r="5" spans="1:2" x14ac:dyDescent="0.35">
      <c r="A5" s="4" t="s">
        <v>25</v>
      </c>
      <c r="B5" s="5">
        <v>2432</v>
      </c>
    </row>
    <row r="6" spans="1:2" x14ac:dyDescent="0.35">
      <c r="A6" s="4" t="s">
        <v>28</v>
      </c>
      <c r="B6" s="5">
        <v>2453</v>
      </c>
    </row>
    <row r="7" spans="1:2" x14ac:dyDescent="0.35">
      <c r="A7" s="4" t="s">
        <v>13</v>
      </c>
      <c r="B7" s="5">
        <v>12096</v>
      </c>
    </row>
    <row r="10" spans="1:2" x14ac:dyDescent="0.35">
      <c r="A10" s="3" t="s">
        <v>5</v>
      </c>
      <c r="B10" t="s">
        <v>3</v>
      </c>
    </row>
    <row r="11" spans="1:2" x14ac:dyDescent="0.35">
      <c r="A11" s="4" t="s">
        <v>26</v>
      </c>
      <c r="B11" s="5">
        <v>490</v>
      </c>
    </row>
    <row r="12" spans="1:2" x14ac:dyDescent="0.35">
      <c r="A12" s="4" t="s">
        <v>30</v>
      </c>
      <c r="B12" s="5">
        <v>934</v>
      </c>
    </row>
    <row r="13" spans="1:2" x14ac:dyDescent="0.35">
      <c r="A13" s="4" t="s">
        <v>27</v>
      </c>
      <c r="B13" s="5">
        <v>937</v>
      </c>
    </row>
    <row r="14" spans="1:2" x14ac:dyDescent="0.35">
      <c r="A14" s="4" t="s">
        <v>33</v>
      </c>
      <c r="B14" s="5">
        <v>950</v>
      </c>
    </row>
    <row r="15" spans="1:2" x14ac:dyDescent="0.35">
      <c r="A15" s="4" t="s">
        <v>32</v>
      </c>
      <c r="B15" s="5">
        <v>961</v>
      </c>
    </row>
    <row r="16" spans="1:2" x14ac:dyDescent="0.35">
      <c r="A16" s="4" t="s">
        <v>13</v>
      </c>
      <c r="B16" s="5">
        <v>4272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5A2E0-D9BA-4A62-A160-E4A68B3D4C58}">
  <dimension ref="A1"/>
  <sheetViews>
    <sheetView showGridLines="0" showRowColHeaders="0" tabSelected="1" zoomScale="90" zoomScaleNormal="90" workbookViewId="0">
      <selection activeCell="O7" sqref="O7"/>
    </sheetView>
  </sheetViews>
  <sheetFormatPr defaultRowHeight="14.5" x14ac:dyDescent="0.35"/>
  <sheetData/>
  <pageMargins left="0.7" right="0.7" top="0.75" bottom="0.75" header="0.3" footer="0.3"/>
  <pageSetup orientation="portrait" r:id="rId1"/>
  <drawing r:id="rId2"/>
  <extLst>
    <ext xmlns:x15="http://schemas.microsoft.com/office/spreadsheetml/2010/11/main" uri="{7E03D99C-DC04-49d9-9315-930204A7B6E9}">
      <x15:timelineRefs>
        <x15:timelineRef r:id="rId3"/>
      </x15:timelineRef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M k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+ o j d J q s A A A D 3 A A A A E g A A A E N v b m Z p Z y 9 Q Y W N r Y W d l L n h t b I S P s Q 6 C M B i E d x P f g X S n h a o L + S m D q y Q m R O P a Q A O N 8 G N o s b y b g 4 / k K w h R 1 M 3 x 7 r 7 k 7 h 6 3 O y R D U 3 t X 1 R n d Y k x C G h D P W I m F r F t U M c G W J G K 5 g L 3 M z 7 J U 3 k i j i Q Z T x K S y 9 h I x 5 p y j b k X b r m Q 8 C E J 2 S n d Z X q l G k g + s / 8 O + x q k 2 V 0 T A 8 b V G c B q u O e W b c R S w 2 Y R U 4 x f g Y z a l P y Z s + 9 r 2 n R I K / U M G b J b A 3 h / E E w A A / / 8 D A F B L A w Q U A A I A C A A A A C E A I A 8 D / d o B A A D M B Q A A E w A A A E Z v c m 1 1 b G F z L 1 N l Y 3 R p b 2 4 x L m 2 0 U + 1 r 4 j A Y / y 7 s f w j Z l w q d o L s b H M M P x x R O t r t t p t w J n k h s n t N w a e r a F K 7 K / v c 9 a V J 1 b g 6 5 M S F o n p f f W 2 s O s Z G p J s x 9 t y 8 b j X z B M x B k K V c r P s 2 5 g p x 0 i Q J z 0 i D 4 Y W m R x Y A V 9 q B a P W 7 4 j O e Q B 7 T X Z 9 f R 7 d 3 Z l 8 + d 6 + h 8 + J v d 3 / R H d 8 M + Y 7 Q Z u l W H K G Z 2 u U J Z j 3 / w B L q 0 b t D J 4 9 h C T v y C m K X T 5 z L q y f W Y x Q t I e J f i D A 0 H B p I a p h r d R z q l Q 1 g q H q O v n 1 w V Q B E r 4 j M F L V + v q s E e Y U i / U z w g Z J H Q 0 E 9 m 9 U o E / 0 y 4 r l n l C u h j 8 w B d + w D f C 1 k h v b G H Z 3 N 4 F 2 H n S M I 2 s j F 7 E q 7 U u x j P j 2 T s I N v I G 6 S j s / + x O t A 5 Z A Y B e 7 w k 9 g 3 a U n 8 V 4 i p V R a K D l / p C Q j c L I Q E e L x D A A L 7 E 5 e 2 f X w B / b S c Y p 5 m A b C q w M 2 m G x J R L I A b V 7 P q u R h D Y U e W 7 z q u W r w e v S d 2 4 k s I q c m z u t 6 t r n P K F h 4 J r I 0 2 5 H b S y 9 o z 4 j p H u V m h p p s t M x t X N p I a r 7 X U n z 8 0 t R s h 5 m p X b i t R z d C d B m / y 5 r F c f w j f 8 K x 9 6 A P t B I V o 1 7 u O P U H P L F u r U r Q m b + k C b i 0 + t C L N / I / b 2 M b k 7 u g / O 3 H v 6 6 O x P G l K / k c b l E w A A A P / / A w B Q S w E C L Q A U A A Y A C A A A A C E A K t 2 q Q N I A A A A 3 A Q A A E w A A A A A A A A A A A A A A A A A A A A A A W 0 N v b n R l b n R f V H l w Z X N d L n h t b F B L A Q I t A B Q A A g A I A A A A I Q D 6 i N 0 m q w A A A P c A A A A S A A A A A A A A A A A A A A A A A A s D A A B D b 2 5 m a W c v U G F j a 2 F n Z S 5 4 b W x Q S w E C L Q A U A A I A C A A A A C E A I A 8 D / d o B A A D M B Q A A E w A A A A A A A A A A A A A A A A D m A w A A R m 9 y b X V s Y X M v U 2 V j d G l v b j E u b V B L B Q Y A A A A A A w A D A M I A A A D x B Q A A A A A R A Q A A 7 7 u / P D 9 4 b W w g d m V y c 2 l v b j 0 i M S 4 w I i B z d G F u Z G F s b 2 5 l P S J u b y I / P g 0 K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R R k A A A A A A A A j G Q A A 7 7 u / P D 9 4 b W w g d m V y c 2 l v b j 0 i M S 4 w I i B z d G F u Z G F s b 2 5 l P S J u b y I / P g 0 K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3 B p e n p h X 3 N h b G V z P C 9 J d G V t U G F 0 a D 4 8 L 0 l 0 Z W 1 M b 2 N h d G l v b j 4 8 U 3 R h Y m x l R W 5 0 c m l l c z 4 8 R W 5 0 c n k g V H l w Z T 0 i Q W R k Z W R U b 0 R h d G F N b 2 R l b C I g V m F s d W U 9 I m w x I i 8 + P E V u d H J 5 I F R 5 c G U 9 I k J 1 Z m Z l c k 5 l e H R S Z W Z y Z X N o I i B W Y W x 1 Z T 0 i b D E i L z 4 8 R W 5 0 c n k g V H l w Z T 0 i R m l s b E N v d W 5 0 I i B W Y W x 1 Z T 0 i b D Q 4 N j I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U t M D U t M T d U M j M 6 M D I 6 M D A u N z E 3 N z U 3 M 1 o i L z 4 8 R W 5 0 c n k g V H l w Z T 0 i R m l s b E N v b H V t b l R 5 c G V z I i B W Y W x 1 Z T 0 i c 0 F n S U d E U W t H Q 2 d N R k J R W U d C Z 1 k 9 I i 8 + P E V u d H J 5 I F R 5 c G U 9 I k Z p b G x D b 2 x 1 b W 5 O Y W 1 l c y I g V m F s d W U 9 I n N b J n F 1 b 3 Q 7 c G l 6 e m F f a W Q m c X V v d D s s J n F 1 b 3 Q 7 b 3 J k Z X J f a W Q m c X V v d D s s J n F 1 b 3 Q 7 c G l 6 e m F f b m F t Z V 9 p Z C Z x d W 9 0 O y w m c X V v d D t x d W F u d G l 0 e S Z x d W 9 0 O y w m c X V v d D t v c m R l c l 9 k Y X R l J n F 1 b 3 Q 7 L C Z x d W 9 0 O 0 R h e S B O Y W 1 l J n F 1 b 3 Q 7 L C Z x d W 9 0 O 2 9 y Z G V y X 3 R p b W U m c X V v d D s s J n F 1 b 3 Q 7 S G 9 1 c i Z x d W 9 0 O y w m c X V v d D t 1 b m l 0 X 3 B y a W N l J n F 1 b 3 Q 7 L C Z x d W 9 0 O 3 R v d G F s X 3 B y a W N l J n F 1 b 3 Q 7 L C Z x d W 9 0 O 3 B p e n p h X 3 N p e m U m c X V v d D s s J n F 1 b 3 Q 7 c G l 6 e m F f Y 2 F 0 Z W d v c n k m c X V v d D s s J n F 1 b 3 Q 7 c G l 6 e m F f a W 5 n c m V k a W V u d H M m c X V v d D s s J n F 1 b 3 Q 7 c G l 6 e m F f b m F t Z S Z x d W 9 0 O 1 0 i L z 4 8 R W 5 0 c n k g V H l w Z T 0 i R m l s b G V k Q 2 9 t c G x l d G V S Z X N 1 b H R U b 1 d v c m t z a G V l d C I g V m F s d W U 9 I m w w I i 8 + P E V u d H J 5 I F R 5 c G U 9 I k Z p b G x T d G F 0 d X M i I F Z h b H V l P S J z Q 2 9 t c G x l d G U i L z 4 8 R W 5 0 c n k g V H l w Z T 0 i R m l s b F R v R G F 0 Y U 1 v Z G V s R W 5 h Y m x l Z C I g V m F s d W U 9 I m w x I i 8 + P E V u d H J 5 I F R 5 c G U 9 I k l z U H J p d m F 0 Z S I g V m F s d W U 9 I m w w I i 8 + P E V u d H J 5 I F R 5 c G U 9 I l F 1 Z X J 5 S U Q i I F Z h b H V l P S J z O T U x Y T U x M T I t Z W U 4 M C 0 0 M z Z j L W J j M j Q t Y j I 4 N G Y x N 2 Q 2 M D R j I i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X J 2 Z X I u R G F 0 Y W J h c 2 V c X C 8 y L 1 N R T C 9 k Z X N r d G 9 w L T k 1 M m t 0 M 3 J c X F x c c 3 F s Z X h w c m V z c z t w a X p 6 Y V 9 k Y i 9 k Y m 8 v c G l 6 e m F f c 2 F s Z X M u e 3 B p e n p h X 2 l k L D B 9 J n F 1 b 3 Q 7 L C Z x d W 9 0 O 1 N l c n Z l c i 5 E Y X R h Y m F z Z V x c L z I v U 1 F M L 2 R l c 2 t 0 b 3 A t O T U y a 3 Q z c l x c X F x z c W x l e H B y Z X N z O 3 B p e n p h X 2 R i L 2 R i b y 9 w a X p 6 Y V 9 z Y W x l c y 5 7 b 3 J k Z X J f a W Q s M X 0 m c X V v d D s s J n F 1 b 3 Q 7 U 2 V y d m V y L k R h d G F i Y X N l X F w v M i 9 T U U w v Z G V z a 3 R v c C 0 5 N T J r d D N y X F x c X H N x b G V 4 c H J l c 3 M 7 c G l 6 e m F f Z G I v Z G J v L 3 B p e n p h X 3 N h b G V z L n t w a X p 6 Y V 9 u Y W 1 l X 2 l k L D J 9 J n F 1 b 3 Q 7 L C Z x d W 9 0 O 1 N l c n Z l c i 5 E Y X R h Y m F z Z V x c L z I v U 1 F M L 2 R l c 2 t 0 b 3 A t O T U y a 3 Q z c l x c X F x z c W x l e H B y Z X N z O 3 B p e n p h X 2 R i L 2 R i b y 9 w a X p 6 Y V 9 z Y W x l c y 5 7 c X V h b n R p d H k s M 3 0 m c X V v d D s s J n F 1 b 3 Q 7 U 2 V y d m V y L k R h d G F i Y X N l X F w v M i 9 T U U w v Z G V z a 3 R v c C 0 5 N T J r d D N y X F x c X H N x b G V 4 c H J l c 3 M 7 c G l 6 e m F f Z G I v Z G J v L 3 B p e n p h X 3 N h b G V z L n t v c m R l c l 9 k Y X R l L D R 9 J n F 1 b 3 Q 7 L C Z x d W 9 0 O 1 N l Y 3 R p b 2 4 x L 3 B p e n p h X 3 N h b G V z L 0 l u c 2 V y d G V k I E R h e S B O Y W 1 l L n t E Y X k g T m F t Z S w x M n 0 m c X V v d D s s J n F 1 b 3 Q 7 U 2 V y d m V y L k R h d G F i Y X N l X F w v M i 9 T U U w v Z G V z a 3 R v c C 0 5 N T J r d D N y X F x c X H N x b G V 4 c H J l c 3 M 7 c G l 6 e m F f Z G I v Z G J v L 3 B p e n p h X 3 N h b G V z L n t v c m R l c l 9 0 a W 1 l L D V 9 J n F 1 b 3 Q 7 L C Z x d W 9 0 O 1 N l Y 3 R p b 2 4 x L 3 B p e n p h X 3 N h b G V z L 0 l u c 2 V y d G V k I E h v d X I u e 0 h v d X I s M T N 9 J n F 1 b 3 Q 7 L C Z x d W 9 0 O 1 N l c n Z l c i 5 E Y X R h Y m F z Z V x c L z I v U 1 F M L 2 R l c 2 t 0 b 3 A t O T U y a 3 Q z c l x c X F x z c W x l e H B y Z X N z O 3 B p e n p h X 2 R i L 2 R i b y 9 w a X p 6 Y V 9 z Y W x l c y 5 7 d W 5 p d F 9 w c m l j Z S w 2 f S Z x d W 9 0 O y w m c X V v d D t T Z X J 2 Z X I u R G F 0 Y W J h c 2 V c X C 8 y L 1 N R T C 9 k Z X N r d G 9 w L T k 1 M m t 0 M 3 J c X F x c c 3 F s Z X h w c m V z c z t w a X p 6 Y V 9 k Y i 9 k Y m 8 v c G l 6 e m F f c 2 F s Z X M u e 3 R v d G F s X 3 B y a W N l L D d 9 J n F 1 b 3 Q 7 L C Z x d W 9 0 O 1 N l Y 3 R p b 2 4 x L 3 B p e n p h X 3 N h b G V z L 1 J l c G x h Y 2 V k I F Z h b H V l M y 5 7 c G l 6 e m F f c 2 l 6 Z S w 4 f S Z x d W 9 0 O y w m c X V v d D t T Z X J 2 Z X I u R G F 0 Y W J h c 2 V c X C 8 y L 1 N R T C 9 k Z X N r d G 9 w L T k 1 M m t 0 M 3 J c X F x c c 3 F s Z X h w c m V z c z t w a X p 6 Y V 9 k Y i 9 k Y m 8 v c G l 6 e m F f c 2 F s Z X M u e 3 B p e n p h X 2 N h d G V n b 3 J 5 L D l 9 J n F 1 b 3 Q 7 L C Z x d W 9 0 O 1 N l c n Z l c i 5 E Y X R h Y m F z Z V x c L z I v U 1 F M L 2 R l c 2 t 0 b 3 A t O T U y a 3 Q z c l x c X F x z c W x l e H B y Z X N z O 3 B p e n p h X 2 R i L 2 R i b y 9 w a X p 6 Y V 9 z Y W x l c y 5 7 c G l 6 e m F f a W 5 n c m V k a W V u d H M s M T B 9 J n F 1 b 3 Q 7 L C Z x d W 9 0 O 1 N l c n Z l c i 5 E Y X R h Y m F z Z V x c L z I v U 1 F M L 2 R l c 2 t 0 b 3 A t O T U y a 3 Q z c l x c X F x z c W x l e H B y Z X N z O 3 B p e n p h X 2 R i L 2 R i b y 9 w a X p 6 Y V 9 z Y W x l c y 5 7 c G l 6 e m F f b m F t Z S w x M X 0 m c X V v d D t d L C Z x d W 9 0 O 0 N v b H V t b k N v d W 5 0 J n F 1 b 3 Q 7 O j E 0 L C Z x d W 9 0 O 0 t l e U N v b H V t b k 5 h b W V z J n F 1 b 3 Q 7 O l t d L C Z x d W 9 0 O 0 N v b H V t b k l k Z W 5 0 a X R p Z X M m c X V v d D s 6 W y Z x d W 9 0 O 1 N l c n Z l c i 5 E Y X R h Y m F z Z V x c L z I v U 1 F M L 2 R l c 2 t 0 b 3 A t O T U y a 3 Q z c l x c X F x z c W x l e H B y Z X N z O 3 B p e n p h X 2 R i L 2 R i b y 9 w a X p 6 Y V 9 z Y W x l c y 5 7 c G l 6 e m F f a W Q s M H 0 m c X V v d D s s J n F 1 b 3 Q 7 U 2 V y d m V y L k R h d G F i Y X N l X F w v M i 9 T U U w v Z G V z a 3 R v c C 0 5 N T J r d D N y X F x c X H N x b G V 4 c H J l c 3 M 7 c G l 6 e m F f Z G I v Z G J v L 3 B p e n p h X 3 N h b G V z L n t v c m R l c l 9 p Z C w x f S Z x d W 9 0 O y w m c X V v d D t T Z X J 2 Z X I u R G F 0 Y W J h c 2 V c X C 8 y L 1 N R T C 9 k Z X N r d G 9 w L T k 1 M m t 0 M 3 J c X F x c c 3 F s Z X h w c m V z c z t w a X p 6 Y V 9 k Y i 9 k Y m 8 v c G l 6 e m F f c 2 F s Z X M u e 3 B p e n p h X 2 5 h b W V f a W Q s M n 0 m c X V v d D s s J n F 1 b 3 Q 7 U 2 V y d m V y L k R h d G F i Y X N l X F w v M i 9 T U U w v Z G V z a 3 R v c C 0 5 N T J r d D N y X F x c X H N x b G V 4 c H J l c 3 M 7 c G l 6 e m F f Z G I v Z G J v L 3 B p e n p h X 3 N h b G V z L n t x d W F u d G l 0 e S w z f S Z x d W 9 0 O y w m c X V v d D t T Z X J 2 Z X I u R G F 0 Y W J h c 2 V c X C 8 y L 1 N R T C 9 k Z X N r d G 9 w L T k 1 M m t 0 M 3 J c X F x c c 3 F s Z X h w c m V z c z t w a X p 6 Y V 9 k Y i 9 k Y m 8 v c G l 6 e m F f c 2 F s Z X M u e 2 9 y Z G V y X 2 R h d G U s N H 0 m c X V v d D s s J n F 1 b 3 Q 7 U 2 V j d G l v b j E v c G l 6 e m F f c 2 F s Z X M v S W 5 z Z X J 0 Z W Q g R G F 5 I E 5 h b W U u e 0 R h e S B O Y W 1 l L D E y f S Z x d W 9 0 O y w m c X V v d D t T Z X J 2 Z X I u R G F 0 Y W J h c 2 V c X C 8 y L 1 N R T C 9 k Z X N r d G 9 w L T k 1 M m t 0 M 3 J c X F x c c 3 F s Z X h w c m V z c z t w a X p 6 Y V 9 k Y i 9 k Y m 8 v c G l 6 e m F f c 2 F s Z X M u e 2 9 y Z G V y X 3 R p b W U s N X 0 m c X V v d D s s J n F 1 b 3 Q 7 U 2 V j d G l v b j E v c G l 6 e m F f c 2 F s Z X M v S W 5 z Z X J 0 Z W Q g S G 9 1 c i 5 7 S G 9 1 c i w x M 3 0 m c X V v d D s s J n F 1 b 3 Q 7 U 2 V y d m V y L k R h d G F i Y X N l X F w v M i 9 T U U w v Z G V z a 3 R v c C 0 5 N T J r d D N y X F x c X H N x b G V 4 c H J l c 3 M 7 c G l 6 e m F f Z G I v Z G J v L 3 B p e n p h X 3 N h b G V z L n t 1 b m l 0 X 3 B y a W N l L D Z 9 J n F 1 b 3 Q 7 L C Z x d W 9 0 O 1 N l c n Z l c i 5 E Y X R h Y m F z Z V x c L z I v U 1 F M L 2 R l c 2 t 0 b 3 A t O T U y a 3 Q z c l x c X F x z c W x l e H B y Z X N z O 3 B p e n p h X 2 R i L 2 R i b y 9 w a X p 6 Y V 9 z Y W x l c y 5 7 d G 9 0 Y W x f c H J p Y 2 U s N 3 0 m c X V v d D s s J n F 1 b 3 Q 7 U 2 V j d G l v b j E v c G l 6 e m F f c 2 F s Z X M v U m V w b G F j Z W Q g V m F s d W U z L n t w a X p 6 Y V 9 z a X p l L D h 9 J n F 1 b 3 Q 7 L C Z x d W 9 0 O 1 N l c n Z l c i 5 E Y X R h Y m F z Z V x c L z I v U 1 F M L 2 R l c 2 t 0 b 3 A t O T U y a 3 Q z c l x c X F x z c W x l e H B y Z X N z O 3 B p e n p h X 2 R i L 2 R i b y 9 w a X p 6 Y V 9 z Y W x l c y 5 7 c G l 6 e m F f Y 2 F 0 Z W d v c n k s O X 0 m c X V v d D s s J n F 1 b 3 Q 7 U 2 V y d m V y L k R h d G F i Y X N l X F w v M i 9 T U U w v Z G V z a 3 R v c C 0 5 N T J r d D N y X F x c X H N x b G V 4 c H J l c 3 M 7 c G l 6 e m F f Z G I v Z G J v L 3 B p e n p h X 3 N h b G V z L n t w a X p 6 Y V 9 p b m d y Z W R p Z W 5 0 c y w x M H 0 m c X V v d D s s J n F 1 b 3 Q 7 U 2 V y d m V y L k R h d G F i Y X N l X F w v M i 9 T U U w v Z G V z a 3 R v c C 0 5 N T J r d D N y X F x c X H N x b G V 4 c H J l c 3 M 7 c G l 6 e m F f Z G I v Z G J v L 3 B p e n p h X 3 N h b G V z L n t w a X p 6 Y V 9 u Y W 1 l L D E x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a W d h d G l v b i I v P j x F b n R y e S B U e X B l P S J G a W x s T 2 J q Z W N 0 V H l w Z S I g V m F s d W U 9 I n N Q a X Z v d F R h Y m x l I i 8 + P E V u d H J 5 I F R 5 c G U 9 I k 5 h b W V V c G R h d G V k Q W Z 0 Z X J G a W x s I i B W Y W x 1 Z T 0 i b D A i L z 4 8 R W 5 0 c n k g V H l w Z T 0 i U G l 2 b 3 R P Y m p l Y 3 R O Y W 1 l I i B W Y W x 1 Z T 0 i c 0 J l c 3 Q g V 2 9 y c 3 Q g U 2 V s b G V y c y F Q a X Z v d F R h Y m x l M T A i L z 4 8 L 1 N 0 Y W J s Z U V u d H J p Z X M + P C 9 J d G V t P j x J d G V t P j x J d G V t T G 9 j Y X R p b 2 4 + P E l 0 Z W 1 U e X B l P k Z v c m 1 1 b G E 8 L 0 l 0 Z W 1 U e X B l P j x J d G V t U G F 0 a D 5 T Z W N 0 a W 9 u M S 9 w a X p 6 Y V 9 z Y W x l c y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B p e n p h X 3 N h b G V z L 3 B p e n p h X 2 R i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w a X p 6 Y V 9 z Y W x l c y 9 k Y m 9 f c G l 6 e m F f c 2 F s Z X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B p e n p h X 3 N h b G V z L 1 J l c G x h Y 2 V k J T I w V m F s d W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B p e n p h X 3 N h b G V z L 1 J l c G x h Y 2 V k J T I w V m F s d W U x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w a X p 6 Y V 9 z Y W x l c y 9 S Z X B s Y W N l Z C U y M F Z h b H V l M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c G l 6 e m F f c 2 F s Z X M v U m V w b G F j Z W Q l M j B W Y W x 1 Z T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B p e n p h X 3 N h b G V z L 0 l u c 2 V y d G V k J T I w R G F 5 J T I w T m F t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c G l 6 e m F f c 2 F s Z X M v U m V v c m R l c m V k J T I w Q 2 9 s d W 1 u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c G l 6 e m F f c 2 F s Z X M v S W 5 z Z X J 0 Z W Q l M j B I b 3 V y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w a X p 6 Y V 9 z Y W x l c y 9 S Z W 9 y Z G V y Z W Q l M j B D b 2 x 1 b W 5 z M T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+ P E V u d H J 5 I F R 5 c G U 9 I l F 1 Z X J 5 R 3 J v d X B z I i B W Y W x 1 Z T 0 i c 0 F B Q U F B Q T 0 9 I i 8 + P E V u d H J 5 I F R 5 c G U 9 I l J l b G F 0 a W 9 u c 2 h p c H M i I F Z h b H V l P S J z Q U F B Q U F B P T 0 i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q v 2 z P Z r Y E k q x / d d O 5 L 5 O M A A A A A A C A A A A A A A Q Z g A A A A E A A C A A A A D A S B B k / n R J c T + 1 c V b l N k 2 W A + S H m 0 g c f G a P h H 6 3 I 1 i j v w A A A A A O g A A A A A I A A C A A A A B j K o G y I E l k a f d d r r g s 3 r W T r O V b x t F R d R q H s V C 0 6 O D F B l A A A A D o h Z Q A 1 7 3 e n T L Q a 9 W C 0 Q A c l s 9 W 5 k / I W o S 1 c c y S + N e 0 z p p 9 f + 6 Y z / t 8 v 7 F Q j o Z u D 9 o U v 3 J E G j 8 l M + / i 8 I K P 1 R g B w f J L y U k q n B V O h f T I l G W W c E A A A A B U F Z b R n Q K M s b T k O V z R v P C S t R s Z v W S y o 8 c N i o b C o 9 5 g S b u q c 1 b I E L o K X P H Q B k E f f Z j V P z T l r 1 Z j h M E D A D t l o z c U < / D a t a M a s h u p > 
</file>

<file path=customXml/itemProps1.xml><?xml version="1.0" encoding="utf-8"?>
<ds:datastoreItem xmlns:ds="http://schemas.openxmlformats.org/officeDocument/2006/customXml" ds:itemID="{F618F0BE-5E95-4FDA-9D78-98C38937B80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KPI's</vt:lpstr>
      <vt:lpstr>Best Worst Sellers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Omar Alaaeldin Mohamed Ahmed</cp:lastModifiedBy>
  <dcterms:created xsi:type="dcterms:W3CDTF">2015-06-05T18:17:20Z</dcterms:created>
  <dcterms:modified xsi:type="dcterms:W3CDTF">2025-05-27T14:44:21Z</dcterms:modified>
</cp:coreProperties>
</file>