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omair document\omair cv\project\coffee sales\"/>
    </mc:Choice>
  </mc:AlternateContent>
  <xr:revisionPtr revIDLastSave="0" documentId="13_ncr:1_{174588B0-22D4-4931-ADE0-714C37EB4CAD}"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 Sales" sheetId="18" r:id="rId2"/>
    <sheet name="country bar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42" i="17"/>
  <c r="O534" i="17"/>
  <c r="O620" i="17"/>
  <c r="O705" i="17"/>
  <c r="O790" i="17"/>
  <c r="O876" i="17"/>
  <c r="O955" i="17"/>
  <c r="N3" i="17"/>
  <c r="M7" i="17"/>
  <c r="M23" i="17"/>
  <c r="M39" i="17"/>
  <c r="M55" i="17"/>
  <c r="M71" i="17"/>
  <c r="M87" i="17"/>
  <c r="M103" i="17"/>
  <c r="M119" i="17"/>
  <c r="M135" i="17"/>
  <c r="M151" i="17"/>
  <c r="M167" i="17"/>
  <c r="M183" i="17"/>
  <c r="M199" i="17"/>
  <c r="M213" i="17"/>
  <c r="M221" i="17"/>
  <c r="M229" i="17"/>
  <c r="M237" i="17"/>
  <c r="M245" i="17"/>
  <c r="M253" i="17"/>
  <c r="M261" i="17"/>
  <c r="M269" i="17"/>
  <c r="M277" i="17"/>
  <c r="M285" i="17"/>
  <c r="M293" i="17"/>
  <c r="M301" i="17"/>
  <c r="M309" i="17"/>
  <c r="M317" i="17"/>
  <c r="M325" i="17"/>
  <c r="M333" i="17"/>
  <c r="M341" i="17"/>
  <c r="M349" i="17"/>
  <c r="M357" i="17"/>
  <c r="M365" i="17"/>
  <c r="M373" i="17"/>
  <c r="M381" i="17"/>
  <c r="M389" i="17"/>
  <c r="M397" i="17"/>
  <c r="M405" i="17"/>
  <c r="M413" i="17"/>
  <c r="M421" i="17"/>
  <c r="M429" i="17"/>
  <c r="M437" i="17"/>
  <c r="M445" i="17"/>
  <c r="M453" i="17"/>
  <c r="M461" i="17"/>
  <c r="M469" i="17"/>
  <c r="M477" i="17"/>
  <c r="M485" i="17"/>
  <c r="M493" i="17"/>
  <c r="M501" i="17"/>
  <c r="M509" i="17"/>
  <c r="M517" i="17"/>
  <c r="M525" i="17"/>
  <c r="M533" i="17"/>
  <c r="M541" i="17"/>
  <c r="M549" i="17"/>
  <c r="M557" i="17"/>
  <c r="M565" i="17"/>
  <c r="M573" i="17"/>
  <c r="M581" i="17"/>
  <c r="M589" i="17"/>
  <c r="M597" i="17"/>
  <c r="M605" i="17"/>
  <c r="M613" i="17"/>
  <c r="M621" i="17"/>
  <c r="M629" i="17"/>
  <c r="M637" i="17"/>
  <c r="M645" i="17"/>
  <c r="M653" i="17"/>
  <c r="M661" i="17"/>
  <c r="M669" i="17"/>
  <c r="M677" i="17"/>
  <c r="M685" i="17"/>
  <c r="M693" i="17"/>
  <c r="M701" i="17"/>
  <c r="M709" i="17"/>
  <c r="M717" i="17"/>
  <c r="M725" i="17"/>
  <c r="M733" i="17"/>
  <c r="M741" i="17"/>
  <c r="M749" i="17"/>
  <c r="M757" i="17"/>
  <c r="M765" i="17"/>
  <c r="M773" i="17"/>
  <c r="M781" i="17"/>
  <c r="M789" i="17"/>
  <c r="M797" i="17"/>
  <c r="M805" i="17"/>
  <c r="M813" i="17"/>
  <c r="M821" i="17"/>
  <c r="M829" i="17"/>
  <c r="M837" i="17"/>
  <c r="M845" i="17"/>
  <c r="M853" i="17"/>
  <c r="M861" i="17"/>
  <c r="M869" i="17"/>
  <c r="M877" i="17"/>
  <c r="M885" i="17"/>
  <c r="M893" i="17"/>
  <c r="M901" i="17"/>
  <c r="M909" i="17"/>
  <c r="M917" i="17"/>
  <c r="M925" i="17"/>
  <c r="M933" i="17"/>
  <c r="M941" i="17"/>
  <c r="M949" i="17"/>
  <c r="M957" i="17"/>
  <c r="M965" i="17"/>
  <c r="M973" i="17"/>
  <c r="M981" i="17"/>
  <c r="M989" i="17"/>
  <c r="M997" i="17"/>
  <c r="I3"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<sst xmlns="http://schemas.openxmlformats.org/spreadsheetml/2006/main" count="11128" uniqueCount="6221">
  <si>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</si>
  <si>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</si>
  <si>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</si>
  <si>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</si>
  <si>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</si>
  <si>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</si>
  <si>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</si>
  <si>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</si>
  <si>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</si>
  <si>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</si>
  <si>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</si>
  <si>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</si>
  <si>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</si>
  <si>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</si>
  <si>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</si>
  <si>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</si>
  <si>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</si>
  <si>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</si>
  <si>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</si>
  <si>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</si>
  <si>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</si>
  <si>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</si>
  <si>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</si>
  <si>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</si>
  <si>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</si>
  <si>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</si>
  <si>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</si>
  <si>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</si>
  <si>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</si>
  <si>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</si>
  <si>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</si>
  <si>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</si>
  <si>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</si>
  <si>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</si>
  <si>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</si>
  <si>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</si>
  <si>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</si>
  <si>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</si>
  <si>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</si>
  <si>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</si>
  <si>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</si>
  <si>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</si>
  <si>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</si>
  <si>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</si>
  <si>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</si>
  <si>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</si>
  <si>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</si>
  <si>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</si>
  <si>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</si>
  <si>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</si>
  <si>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</si>
  <si>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</si>
  <si>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</si>
  <si>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</si>
  <si>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</si>
  <si>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</si>
  <si>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</si>
  <si>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</si>
  <si>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</si>
  <si>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</si>
  <si>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</si>
  <si>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</si>
  <si>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</si>
  <si>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</si>
  <si>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</si>
  <si>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</si>
  <si>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</si>
  <si>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</si>
  <si>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</si>
  <si>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</si>
  <si>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</si>
  <si>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</si>
  <si>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</si>
  <si>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</si>
  <si>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</si>
  <si>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</si>
  <si>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</si>
  <si>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</si>
  <si>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</si>
  <si>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</si>
  <si>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</si>
  <si>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</si>
  <si>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</si>
  <si>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</si>
  <si>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</si>
  <si>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</si>
  <si>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</si>
  <si>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</si>
  <si>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</si>
  <si>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</si>
  <si>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</si>
  <si>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</si>
  <si>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</si>
  <si>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</si>
  <si>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</si>
  <si>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</si>
  <si>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</si>
  <si>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</si>
  <si>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</si>
  <si>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</si>
  <si>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</si>
  <si>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</si>
  <si>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</si>
  <si>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</si>
  <si>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</si>
  <si>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</si>
  <si>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</si>
  <si>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</si>
  <si>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</si>
  <si>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</si>
  <si>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</si>
  <si>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</si>
  <si>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</si>
  <si>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</si>
  <si>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</si>
  <si>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</si>
  <si>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</si>
  <si>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</si>
  <si>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</si>
  <si>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</si>
  <si>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</si>
  <si>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</si>
  <si>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</si>
  <si>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</si>
  <si>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</si>
  <si>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</si>
  <si>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</si>
  <si>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</si>
  <si>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</si>
  <si>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</si>
  <si>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</si>
  <si>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</si>
  <si>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</si>
  <si>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</si>
  <si>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</si>
  <si>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</si>
  <si>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</si>
  <si>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</si>
  <si>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</si>
  <si>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</si>
  <si>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</si>
  <si>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</si>
  <si>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</si>
  <si>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</si>
  <si>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</si>
  <si>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</si>
  <si>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</si>
  <si>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</si>
  <si>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</si>
  <si>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</si>
  <si>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</si>
  <si>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</si>
  <si>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</si>
  <si>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</si>
  <si>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</si>
  <si>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</si>
  <si>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</si>
  <si>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</si>
  <si>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</si>
  <si>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</si>
  <si>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</si>
  <si>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</si>
  <si>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</si>
  <si>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</si>
  <si>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</si>
  <si>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</si>
  <si>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</si>
  <si>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</si>
  <si>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</si>
  <si>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</si>
  <si>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</si>
  <si>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</si>
  <si>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</si>
  <si>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</si>
  <si>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</si>
  <si>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</si>
  <si>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</si>
  <si>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</si>
  <si>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</si>
  <si>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</si>
  <si>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</si>
  <si>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</si>
  <si>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</si>
  <si>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</si>
  <si>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</si>
  <si>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</si>
  <si>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</si>
  <si>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</si>
  <si>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</si>
  <si>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</si>
  <si>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</si>
  <si>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</si>
  <si>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</si>
  <si>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</si>
  <si>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</si>
  <si>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</si>
  <si>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</si>
  <si>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</si>
  <si>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</si>
  <si>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</si>
  <si>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</si>
  <si>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</si>
  <si>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</si>
  <si>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</si>
  <si>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</si>
  <si>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</si>
  <si>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</si>
  <si>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</si>
  <si>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</si>
  <si>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</si>
  <si>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</si>
  <si>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</si>
  <si>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</si>
  <si>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</si>
  <si>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</si>
  <si>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</si>
  <si>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</si>
  <si>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</si>
  <si>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</si>
  <si>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</si>
  <si>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</si>
  <si>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</si>
  <si>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</si>
  <si>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</si>
  <si>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</si>
  <si>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</si>
  <si>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</si>
  <si>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</si>
  <si>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</si>
  <si>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</si>
  <si>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</si>
  <si>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</si>
  <si>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</si>
  <si>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</si>
  <si>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</si>
  <si>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</si>
  <si>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</si>
  <si>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</si>
  <si>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</si>
  <si>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</si>
  <si>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</si>
  <si>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</si>
  <si>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</si>
  <si>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</si>
  <si>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</si>
  <si>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</si>
  <si>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</si>
  <si>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</si>
  <si>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</si>
  <si>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</si>
  <si>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</si>
  <si>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</si>
  <si>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</si>
  <si>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</si>
  <si>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</si>
  <si>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</si>
  <si>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</si>
  <si>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</si>
  <si>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</si>
  <si>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</si>
  <si>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</si>
  <si>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</si>
  <si>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</si>
  <si>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</si>
  <si>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</si>
  <si>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</si>
  <si>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</si>
  <si>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</si>
  <si>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</si>
  <si>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</si>
  <si>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</si>
  <si>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</si>
  <si>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</si>
  <si>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</si>
  <si>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</si>
  <si>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</si>
  <si>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</si>
  <si>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</si>
  <si>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</si>
  <si>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</si>
  <si>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</si>
  <si>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</si>
  <si>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</si>
  <si>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</si>
  <si>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</si>
  <si>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</si>
  <si>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</si>
  <si>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</si>
  <si>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</si>
  <si>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</si>
  <si>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</si>
  <si>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</si>
  <si>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</si>
  <si>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</si>
  <si>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</si>
  <si>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</si>
  <si>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</si>
  <si>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</si>
  <si>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</si>
  <si>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</si>
  <si>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</si>
  <si>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</si>
  <si>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</si>
  <si>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</si>
  <si>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</si>
  <si>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</si>
  <si>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</si>
  <si>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</si>
  <si>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</si>
  <si>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</si>
  <si>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</si>
  <si>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</si>
  <si>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</si>
  <si>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</si>
  <si>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</si>
  <si>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</si>
  <si>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</si>
  <si>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</si>
  <si>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</si>
  <si>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</si>
  <si>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</si>
  <si>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</si>
  <si>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</si>
  <si>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</si>
  <si>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</si>
  <si>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</si>
  <si>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</si>
  <si>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</si>
  <si>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</si>
  <si>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</si>
  <si>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</si>
  <si>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</si>
  <si>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</si>
  <si>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</si>
  <si>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</si>
  <si>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</si>
  <si>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</si>
  <si>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</si>
  <si>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</si>
  <si>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</si>
  <si>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</si>
  <si>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</si>
  <si>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</si>
  <si>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</si>
  <si>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</si>
  <si>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</si>
  <si>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</si>
  <si>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</si>
  <si>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</si>
  <si>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</si>
  <si>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</si>
  <si>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</si>
  <si>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</si>
  <si>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</si>
  <si>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</si>
  <si>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</si>
  <si>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</si>
  <si>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</si>
  <si>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</si>
  <si>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</si>
  <si>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</si>
  <si>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</si>
  <si>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</si>
  <si>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</si>
  <si>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</si>
  <si>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</si>
  <si>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</si>
  <si>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</si>
  <si>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</si>
  <si>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</si>
  <si>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</si>
  <si>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</si>
  <si>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</si>
  <si>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</si>
  <si>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</si>
  <si>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</si>
  <si>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</si>
  <si>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</si>
  <si>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</si>
  <si>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</si>
  <si>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</si>
  <si>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</si>
  <si>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</si>
  <si>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</si>
  <si>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</si>
  <si>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</si>
  <si>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</si>
  <si>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</si>
  <si>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</si>
  <si>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</si>
  <si>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</si>
  <si>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</si>
  <si>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</si>
  <si>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</si>
  <si>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</si>
  <si>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</si>
  <si>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</si>
  <si>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</si>
  <si>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</si>
  <si>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</si>
  <si>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</si>
  <si>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</si>
  <si>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</si>
  <si>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</si>
  <si>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</si>
  <si>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</si>
  <si>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</si>
  <si>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</si>
  <si>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</si>
  <si>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</si>
  <si>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</si>
  <si>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</si>
  <si>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</si>
  <si>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</si>
  <si>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</si>
  <si>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</si>
  <si>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</si>
  <si>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</si>
  <si>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</si>
  <si>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</si>
  <si>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</si>
  <si>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</si>
  <si>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</si>
  <si>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</si>
  <si>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</si>
  <si>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</si>
  <si>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</si>
  <si>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</si>
  <si>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</si>
  <si>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</si>
  <si>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</si>
  <si>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</si>
  <si>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</si>
  <si>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</si>
  <si>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</si>
  <si>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</si>
  <si>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</si>
  <si>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</si>
  <si>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</si>
  <si>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</si>
  <si>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</si>
  <si>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</si>
  <si>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</si>
  <si>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</si>
  <si>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</si>
  <si>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</si>
  <si>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</si>
  <si>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</si>
  <si>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</si>
  <si>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</si>
  <si>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</si>
  <si>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</si>
  <si>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</si>
  <si>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</si>
  <si>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</si>
  <si>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</si>
  <si>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</si>
  <si>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</si>
  <si>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</si>
  <si>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</si>
  <si>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</si>
  <si>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</si>
  <si>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</si>
  <si>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</si>
  <si>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</si>
  <si>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</si>
  <si>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</si>
  <si>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</si>
  <si>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</si>
  <si>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</si>
  <si>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</si>
  <si>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</si>
  <si>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</si>
  <si>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</si>
  <si>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</si>
  <si>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</si>
  <si>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</si>
  <si>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</si>
  <si>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</si>
  <si>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</si>
  <si>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</si>
  <si>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</si>
  <si>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</si>
  <si>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</si>
  <si>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</si>
  <si>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</si>
  <si>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</si>
  <si>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</si>
  <si>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</si>
  <si>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</si>
  <si>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</si>
  <si>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</si>
  <si>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</si>
  <si>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</si>
  <si>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</si>
  <si>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</si>
  <si>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</si>
  <si>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</si>
  <si>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</si>
  <si>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</si>
  <si>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</si>
  <si>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</si>
  <si>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</si>
  <si>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</si>
  <si>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</si>
  <si>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</si>
  <si>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</si>
  <si>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</si>
  <si>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</si>
  <si>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</si>
  <si>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</si>
  <si>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</si>
  <si>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</si>
  <si>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</si>
  <si>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</si>
  <si>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</si>
  <si>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</si>
  <si>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</si>
  <si>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</si>
  <si>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</si>
  <si>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</si>
  <si>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</si>
  <si>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</si>
  <si>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</si>
  <si>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</si>
  <si>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</si>
  <si>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</si>
  <si>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</si>
  <si>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</si>
  <si>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</si>
  <si>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</si>
  <si>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</si>
  <si>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</si>
  <si>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</si>
  <si>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</si>
  <si>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</si>
  <si>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</si>
  <si>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</si>
  <si>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</si>
  <si>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</si>
  <si>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</si>
  <si>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</si>
  <si>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</si>
  <si>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</si>
  <si>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</si>
  <si>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</si>
  <si>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</si>
  <si>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</si>
  <si>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</si>
  <si>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</si>
  <si>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</si>
  <si>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</si>
  <si>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</si>
  <si>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</si>
  <si>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</si>
  <si>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</si>
  <si>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</si>
  <si>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</si>
  <si>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</si>
  <si>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</si>
  <si>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</si>
  <si>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</si>
  <si>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</si>
  <si>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</si>
  <si>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</si>
  <si>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</si>
  <si>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</si>
  <si>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</si>
  <si>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</si>
  <si>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</si>
  <si>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</si>
  <si>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</si>
  <si>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</si>
  <si>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</si>
  <si>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</si>
  <si>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</si>
  <si>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</si>
  <si>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</si>
  <si>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</si>
  <si>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</si>
  <si>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</si>
  <si>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</si>
  <si>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</si>
  <si>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</si>
  <si>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</si>
  <si>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</si>
  <si>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</si>
  <si>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</si>
  <si>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</si>
  <si>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</si>
  <si>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</si>
  <si>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</si>
  <si>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</si>
  <si>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</si>
  <si>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</si>
  <si>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</si>
  <si>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</si>
  <si>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</si>
  <si>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</si>
  <si>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</si>
  <si>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</si>
  <si>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</si>
  <si>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</si>
  <si>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</si>
  <si>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</si>
  <si>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</si>
  <si>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</si>
  <si>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</si>
  <si>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</si>
  <si>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</si>
  <si>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</si>
  <si>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</si>
  <si>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</si>
  <si>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</si>
  <si>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</si>
  <si>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</si>
  <si>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</si>
  <si>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</si>
  <si>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</si>
  <si>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</si>
  <si>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</si>
  <si>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</si>
  <si>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</si>
  <si>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</si>
  <si>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</si>
  <si>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</si>
  <si>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</si>
  <si>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</si>
  <si>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</si>
  <si>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</si>
  <si>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</si>
  <si>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</si>
  <si>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</si>
  <si>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</si>
  <si>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</si>
  <si>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</si>
  <si>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</si>
  <si>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</si>
  <si>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</si>
  <si>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</si>
  <si>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</si>
  <si>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</si>
  <si>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</si>
  <si>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</si>
  <si>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</si>
  <si>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</si>
  <si>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</si>
  <si>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</si>
  <si>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</si>
  <si>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</si>
  <si>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</si>
  <si>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</si>
  <si>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</si>
  <si>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</si>
  <si>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</si>
  <si>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</si>
  <si>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</si>
  <si>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</si>
  <si>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</si>
  <si>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</si>
  <si>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</si>
  <si>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</si>
  <si>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</si>
  <si>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</si>
  <si>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</si>
  <si>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</si>
  <si>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</si>
  <si>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</si>
  <si>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</si>
  <si>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</si>
  <si>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</si>
  <si>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</si>
  <si>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</si>
  <si>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</si>
  <si>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</si>
  <si>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</si>
  <si>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</si>
  <si>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</si>
  <si>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</si>
  <si>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</si>
  <si>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</si>
  <si>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</si>
  <si>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</si>
  <si>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</si>
  <si>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</si>
  <si>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</si>
  <si>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</si>
  <si>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</si>
  <si>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</si>
  <si>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</si>
  <si>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</si>
  <si>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</si>
  <si>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</si>
  <si>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</si>
  <si>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</si>
  <si>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</si>
  <si>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</si>
  <si>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</si>
  <si>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</si>
  <si>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</si>
  <si>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</si>
  <si>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</si>
  <si>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</si>
  <si>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</si>
  <si>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</si>
  <si>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</si>
  <si>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</si>
  <si>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</si>
  <si>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</si>
  <si>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</si>
  <si>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</si>
  <si>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</si>
  <si>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</si>
  <si>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</si>
  <si>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</si>
  <si>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</si>
  <si>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</si>
  <si>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</si>
  <si>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</si>
  <si>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</si>
  <si>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</si>
  <si>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</si>
  <si>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</si>
  <si>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</si>
  <si>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</si>
  <si>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</si>
  <si>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</si>
  <si>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</si>
  <si>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</si>
  <si>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</si>
  <si>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</si>
  <si>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</si>
  <si>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</si>
  <si>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</si>
  <si>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</si>
  <si>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</si>
  <si>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</si>
  <si>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</si>
  <si>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</si>
  <si>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</si>
  <si>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</si>
  <si>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</si>
  <si>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</si>
  <si>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</si>
  <si>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</si>
  <si>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</si>
  <si>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</si>
  <si>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</si>
  <si>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</si>
  <si>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</si>
  <si>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</si>
  <si>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</si>
  <si>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</si>
  <si>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</si>
  <si>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</si>
  <si>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</si>
  <si>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</si>
  <si>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</si>
  <si>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</si>
  <si>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</si>
  <si>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</si>
  <si>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</si>
  <si>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</si>
  <si>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</si>
  <si>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</si>
  <si>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</si>
  <si>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</si>
  <si>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</si>
  <si>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</si>
  <si>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</si>
  <si>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</si>
  <si>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</si>
  <si>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</si>
  <si>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</si>
  <si>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</si>
  <si>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</si>
  <si>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</si>
  <si>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</si>
  <si>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</si>
  <si>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</si>
  <si>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</si>
  <si>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</si>
  <si>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</si>
  <si>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</si>
  <si>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</si>
  <si>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</si>
  <si>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</si>
  <si>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</si>
  <si>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</si>
  <si>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</si>
  <si>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</si>
  <si>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</si>
  <si>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</si>
  <si>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</si>
  <si>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</si>
  <si>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</si>
  <si>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</si>
  <si>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</si>
  <si>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</si>
  <si>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</si>
  <si>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</si>
  <si>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</si>
  <si>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</si>
  <si>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</si>
  <si>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</si>
  <si>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</si>
  <si>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</si>
  <si>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</si>
  <si>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</si>
  <si>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</si>
  <si>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</si>
  <si>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</si>
  <si>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</si>
  <si>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</si>
  <si>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</si>
  <si>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</si>
  <si>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</si>
  <si>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</si>
  <si>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</si>
  <si>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</si>
  <si>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</si>
  <si>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</si>
  <si>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</si>
  <si>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</si>
  <si>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</si>
  <si>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</si>
  <si>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</si>
  <si>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</si>
  <si>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</si>
  <si>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</si>
  <si>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</si>
  <si>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</si>
  <si>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</si>
  <si>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</si>
  <si>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</si>
  <si>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</si>
  <si>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</si>
  <si>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</si>
  <si>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</si>
  <si>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</si>
  <si>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</si>
  <si>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</si>
  <si>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</si>
  <si>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</si>
  <si>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</si>
  <si>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</si>
  <si>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</si>
  <si>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</si>
  <si>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</si>
  <si>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</si>
  <si>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</si>
  <si>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</si>
  <si>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</si>
  <si>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</si>
  <si>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</si>
  <si>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</si>
  <si>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</si>
  <si>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</si>
  <si>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</si>
  <si>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</si>
  <si>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</si>
  <si>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</si>
  <si>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</si>
  <si>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</si>
  <si>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</si>
  <si>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</si>
  <si>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</si>
  <si>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</si>
  <si>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</si>
  <si>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</si>
  <si>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</si>
  <si>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</si>
  <si>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</si>
  <si>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</si>
  <si>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</si>
  <si>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</si>
  <si>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</si>
  <si>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</si>
  <si>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</si>
  <si>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</si>
  <si>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</si>
  <si>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</si>
  <si>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</si>
  <si>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</si>
  <si>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</si>
  <si>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</si>
  <si>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</si>
  <si>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</si>
  <si>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</si>
  <si>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</si>
  <si>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</si>
  <si>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</si>
  <si>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</si>
  <si>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</si>
  <si>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</si>
  <si>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</si>
  <si>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</si>
  <si>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</si>
  <si>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</si>
  <si>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</si>
  <si>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</si>
  <si>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</si>
  <si>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</si>
  <si>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</si>
  <si>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</si>
  <si>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</si>
  <si>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</si>
  <si>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</si>
  <si>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</si>
  <si>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</si>
  <si>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</si>
  <si>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</si>
  <si>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</si>
  <si>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</si>
  <si>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</si>
  <si>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</si>
  <si>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</si>
  <si>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</si>
  <si>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</si>
  <si>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</si>
  <si>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</si>
  <si>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</si>
  <si>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</si>
  <si>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</si>
  <si>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</si>
  <si>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</si>
  <si>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</si>
  <si>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</si>
  <si>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</si>
  <si>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</si>
  <si>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</si>
  <si>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</si>
  <si>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</si>
  <si>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</si>
  <si>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</si>
  <si>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</si>
  <si>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</si>
  <si>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</si>
  <si>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</si>
  <si>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</si>
  <si>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</si>
  <si>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</si>
  <si>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</si>
  <si>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</si>
  <si>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</si>
  <si>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</si>
  <si>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</si>
  <si>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</si>
  <si>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</si>
  <si>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</si>
  <si>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</si>
  <si>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</si>
  <si>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</si>
  <si>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</si>
  <si>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</si>
  <si>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</si>
  <si>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</si>
  <si>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</si>
  <si>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</si>
  <si>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</si>
  <si>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</si>
  <si>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</si>
  <si>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</si>
  <si>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</si>
  <si>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</si>
  <si>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</si>
  <si>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</si>
  <si>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</si>
  <si>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</si>
  <si>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</si>
  <si>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</si>
  <si>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</si>
  <si>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</si>
  <si>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</si>
  <si>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</si>
  <si>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</si>
  <si>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</si>
  <si>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</si>
  <si>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</si>
  <si>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</si>
  <si>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</si>
  <si>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</si>
  <si>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</si>
  <si>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</si>
  <si>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</si>
  <si>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</si>
  <si>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</si>
  <si>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</si>
  <si>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</si>
  <si>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</si>
  <si>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</si>
  <si>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</si>
  <si>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</si>
  <si>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</si>
  <si>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</si>
  <si>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</si>
  <si>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</si>
  <si>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</si>
  <si>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</si>
  <si>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</si>
  <si>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</si>
  <si>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</si>
  <si>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</si>
  <si>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</si>
  <si>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</si>
  <si>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</si>
  <si>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</si>
  <si>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</si>
  <si>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</si>
  <si>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</si>
  <si>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</si>
  <si>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</si>
  <si>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</si>
  <si>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</si>
  <si>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</si>
  <si>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</si>
  <si>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</si>
  <si>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</si>
  <si>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</si>
  <si>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</si>
  <si>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</si>
  <si>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</si>
  <si>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</si>
  <si>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</si>
  <si>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</si>
  <si>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</si>
  <si>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</si>
  <si>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</si>
  <si>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</si>
  <si>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</si>
  <si>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</si>
  <si>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</si>
  <si>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</si>
  <si>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</si>
  <si>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</si>
  <si>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</si>
  <si>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</si>
  <si>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</si>
  <si>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</si>
  <si>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</si>
  <si>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</si>
  <si>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</si>
  <si>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</si>
  <si>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</si>
  <si>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</si>
  <si>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</si>
  <si>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</si>
  <si>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</si>
  <si>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</si>
  <si>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</si>
  <si>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</si>
  <si>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</si>
  <si>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</si>
  <si>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</si>
  <si>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</si>
  <si>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</si>
  <si>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</si>
  <si>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</si>
  <si>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</si>
  <si>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</si>
  <si>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</si>
  <si>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</si>
  <si>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</si>
  <si>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</si>
  <si>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</si>
  <si>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</si>
  <si>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</si>
  <si>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</si>
  <si>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</si>
  <si>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</si>
  <si>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</si>
  <si>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</si>
  <si>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</si>
  <si>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</si>
  <si>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</si>
  <si>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</si>
  <si>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</si>
  <si>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</si>
  <si>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</si>
  <si>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</si>
  <si>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</si>
  <si>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</si>
  <si>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</si>
  <si>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</si>
  <si>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</si>
  <si>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</si>
  <si>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</si>
  <si>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</si>
  <si>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</si>
  <si>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</si>
  <si>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</si>
  <si>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</si>
  <si>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</si>
  <si>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</si>
  <si>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</si>
  <si>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</si>
  <si>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</si>
  <si>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</si>
  <si>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</si>
  <si>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</si>
  <si>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</si>
  <si>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</si>
  <si>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</si>
  <si>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</si>
  <si>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</si>
  <si>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</si>
  <si>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</si>
  <si>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</si>
  <si>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</si>
  <si>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</si>
  <si>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</si>
  <si>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</si>
  <si>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</si>
  <si>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</si>
  <si>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</si>
  <si>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</si>
  <si>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</si>
  <si>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</si>
  <si>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</si>
  <si>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</si>
  <si>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</si>
  <si>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</si>
  <si>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</si>
  <si>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</si>
  <si>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</si>
  <si>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</si>
  <si>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</si>
  <si>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</si>
  <si>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</si>
  <si>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</si>
  <si>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</si>
  <si>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</si>
  <si>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</si>
  <si>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</si>
  <si>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</si>
  <si>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</si>
  <si>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</si>
  <si>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</si>
  <si>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</si>
  <si>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</si>
  <si>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</si>
  <si>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</si>
  <si>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</si>
  <si>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</si>
  <si>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</si>
  <si>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</si>
  <si>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</si>
  <si>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</si>
  <si>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</si>
  <si>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</si>
  <si>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</si>
  <si>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</si>
  <si>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</si>
  <si>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</si>
  <si>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</si>
  <si>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</si>
  <si>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</si>
  <si>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</si>
  <si>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</si>
  <si>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</si>
  <si>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</si>
  <si>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</si>
  <si>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</si>
  <si>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</si>
  <si>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</si>
  <si>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</si>
  <si>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</si>
  <si>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</si>
  <si>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</si>
  <si>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</si>
  <si>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</si>
  <si>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</si>
  <si>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</si>
  <si>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</si>
  <si>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</si>
  <si>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</si>
  <si>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</si>
  <si>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</si>
  <si>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</si>
  <si>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</si>
  <si>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</si>
  <si>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</si>
  <si>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</si>
  <si>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</si>
  <si>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</si>
  <si>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</si>
  <si>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</si>
  <si>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</si>
  <si>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</si>
  <si>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</si>
  <si>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</si>
  <si>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</si>
  <si>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</si>
  <si>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</si>
  <si>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</si>
  <si>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</si>
  <si>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</si>
  <si>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</si>
  <si>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</si>
  <si>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</si>
  <si>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</si>
  <si>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</si>
  <si>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</si>
  <si>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</si>
  <si>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</si>
  <si>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</si>
  <si>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</si>
  <si>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</si>
  <si>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</si>
  <si>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</si>
  <si>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</si>
  <si>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</si>
  <si>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</si>
  <si>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</si>
  <si>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</si>
  <si>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</si>
  <si>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</si>
  <si>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</si>
  <si>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</si>
  <si>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</si>
  <si>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</si>
  <si>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</si>
  <si>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</si>
  <si>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</si>
  <si>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</si>
  <si>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</si>
  <si>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</si>
  <si>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</si>
  <si>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</si>
  <si>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</si>
  <si>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</si>
  <si>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</si>
  <si>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</si>
  <si>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</si>
  <si>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</si>
  <si>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</si>
  <si>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</si>
  <si>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</si>
  <si>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</si>
  <si>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</si>
  <si>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</si>
  <si>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</si>
  <si>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</si>
  <si>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</si>
  <si>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</si>
  <si>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</si>
  <si>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</si>
  <si>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</si>
  <si>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</si>
  <si>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</si>
  <si>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</si>
  <si>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</si>
  <si>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</si>
  <si>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</si>
  <si>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</si>
  <si>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</si>
  <si>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</si>
  <si>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</si>
  <si>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</si>
  <si>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</si>
  <si>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</si>
  <si>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</si>
  <si>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</si>
  <si>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</si>
  <si>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</si>
  <si>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</si>
  <si>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</si>
  <si>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</si>
  <si>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</si>
  <si>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</si>
  <si>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</si>
  <si>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</si>
  <si>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</si>
  <si>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</si>
  <si>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</si>
  <si>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</si>
  <si>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</si>
  <si>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</si>
  <si>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</si>
  <si>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</si>
  <si>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</si>
  <si>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</si>
  <si>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</si>
  <si>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</si>
  <si>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</si>
  <si>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</si>
  <si>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</si>
  <si>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</si>
  <si>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</si>
  <si>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</si>
  <si>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</si>
  <si>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</si>
  <si>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</si>
  <si>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</si>
  <si>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</si>
  <si>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</si>
  <si>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</si>
  <si>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</si>
  <si>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</si>
  <si>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</si>
  <si>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</si>
  <si>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</si>
  <si>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</si>
  <si>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</si>
  <si>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</si>
  <si>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</si>
  <si>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</si>
  <si>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</si>
  <si>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</si>
  <si>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</si>
  <si>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</si>
  <si>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</si>
  <si>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</si>
  <si>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</si>
  <si>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</si>
  <si>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</si>
  <si>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</si>
  <si>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</si>
  <si>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</si>
  <si>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</si>
  <si>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</si>
  <si>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</si>
  <si>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</si>
  <si>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</si>
  <si>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</si>
  <si>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</si>
  <si>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</si>
  <si>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</si>
  <si>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</si>
  <si>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</si>
  <si>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</si>
  <si>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</si>
  <si>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</si>
  <si>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</si>
  <si>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</si>
  <si>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</si>
  <si>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</si>
  <si>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</si>
  <si>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</si>
  <si>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</si>
  <si>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</si>
  <si>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</si>
  <si>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</si>
  <si>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</si>
  <si>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</si>
  <si>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</si>
  <si>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</si>
  <si>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</si>
  <si>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</si>
  <si>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</si>
  <si>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</si>
  <si>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</si>
  <si>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</si>
  <si>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</si>
  <si>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</si>
  <si>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</si>
  <si>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</si>
  <si>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</si>
  <si>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</si>
  <si>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</si>
  <si>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</si>
  <si>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</si>
  <si>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</si>
  <si>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</si>
  <si>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</si>
  <si>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</si>
  <si>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</si>
  <si>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</si>
  <si>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</si>
  <si>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</si>
  <si>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</si>
  <si>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</si>
  <si>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</si>
  <si>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</si>
  <si>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</si>
  <si>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</si>
  <si>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</si>
  <si>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</si>
  <si>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</si>
  <si>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</si>
  <si>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</si>
  <si>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</si>
  <si>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</si>
  <si>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</si>
  <si>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</si>
  <si>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</si>
  <si>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</si>
  <si>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</si>
  <si>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</si>
  <si>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</si>
  <si>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</si>
  <si>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</si>
  <si>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</si>
  <si>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</si>
  <si>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</si>
  <si>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</si>
  <si>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</si>
  <si>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</si>
  <si>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</si>
  <si>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</si>
  <si>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</si>
  <si>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</si>
  <si>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</si>
  <si>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</si>
  <si>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</si>
  <si>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</si>
  <si>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</si>
  <si>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</si>
  <si>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</si>
  <si>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</si>
  <si>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</si>
  <si>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</si>
  <si>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</si>
  <si>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</si>
  <si>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</si>
  <si>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</si>
  <si>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</si>
  <si>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</si>
  <si>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</si>
  <si>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</si>
  <si>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</si>
  <si>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</si>
  <si>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</si>
  <si>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</si>
  <si>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</si>
  <si>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</si>
  <si>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</si>
  <si>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</si>
  <si>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</si>
  <si>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</si>
  <si>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</si>
  <si>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</si>
  <si>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</si>
  <si>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</si>
  <si>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</si>
  <si>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</si>
  <si>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</si>
  <si>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</si>
  <si>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</si>
  <si>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</si>
  <si>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</si>
  <si>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</si>
  <si>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</si>
  <si>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</si>
  <si>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</si>
  <si>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</si>
  <si>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</si>
  <si>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</si>
  <si>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</si>
  <si>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</si>
  <si>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</si>
  <si>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</si>
  <si>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</si>
  <si>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</si>
  <si>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</si>
  <si>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</si>
  <si>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</si>
  <si>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</si>
  <si>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</si>
  <si>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</si>
  <si>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</si>
  <si>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</si>
  <si>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</si>
  <si>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</si>
  <si>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</si>
  <si>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</si>
  <si>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</si>
  <si>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</si>
  <si>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</si>
  <si>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</si>
  <si>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</si>
  <si>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</si>
  <si>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</si>
  <si>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</si>
  <si>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</si>
  <si>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</si>
  <si>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</si>
  <si>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</si>
  <si>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</si>
  <si>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</si>
  <si>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</si>
  <si>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</si>
  <si>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</si>
  <si>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</si>
  <si>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</si>
  <si>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</si>
  <si>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</si>
  <si>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</si>
  <si>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</si>
  <si>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</si>
  <si>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</si>
  <si>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</si>
  <si>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</si>
  <si>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</si>
  <si>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</si>
  <si>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</si>
  <si>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</si>
  <si>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</si>
  <si>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</si>
  <si>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</si>
  <si>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</si>
  <si>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</si>
  <si>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</si>
  <si>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</si>
  <si>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</si>
  <si>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</si>
  <si>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</si>
  <si>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</si>
  <si>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</si>
  <si>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</si>
  <si>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</si>
  <si>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</si>
  <si>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</si>
  <si>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</si>
  <si>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</si>
  <si>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</si>
  <si>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</si>
  <si>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</si>
  <si>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</si>
  <si>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</si>
  <si>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</si>
  <si>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</si>
  <si>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</si>
  <si>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</si>
  <si>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</si>
  <si>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</si>
  <si>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</si>
  <si>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</si>
  <si>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</si>
  <si>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</si>
  <si>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</si>
  <si>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</si>
  <si>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</si>
  <si>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</si>
  <si>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</si>
  <si>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</si>
  <si>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</si>
  <si>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</si>
  <si>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</si>
  <si>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</si>
  <si>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</si>
  <si>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</si>
  <si>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</si>
  <si>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</si>
  <si>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</si>
  <si>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</si>
  <si>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</si>
  <si>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</si>
  <si>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</si>
  <si>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</si>
  <si>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</si>
  <si>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</si>
  <si>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</si>
  <si>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</si>
  <si>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</si>
  <si>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</si>
  <si>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</si>
  <si>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</si>
  <si>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</si>
  <si>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</si>
  <si>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</si>
  <si>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</si>
  <si>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</si>
  <si>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</si>
  <si>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</si>
  <si>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</si>
  <si>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</si>
  <si>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</si>
  <si>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</si>
  <si>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</si>
  <si>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</si>
  <si>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</si>
  <si>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</si>
  <si>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</si>
  <si>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</si>
  <si>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</si>
  <si>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</si>
  <si>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</si>
  <si>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</si>
  <si>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</si>
  <si>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</si>
  <si>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</si>
  <si>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</si>
  <si>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</si>
  <si>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</si>
  <si>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</si>
  <si>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</si>
  <si>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</si>
  <si>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</si>
  <si>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</si>
  <si>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</si>
  <si>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</si>
  <si>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</si>
  <si>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</si>
  <si>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</si>
  <si>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</si>
  <si>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</si>
  <si>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</si>
  <si>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</si>
  <si>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</si>
  <si>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</si>
  <si>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</si>
  <si>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</si>
  <si>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</si>
  <si>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</si>
  <si>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</si>
  <si>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</si>
  <si>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</si>
  <si>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</si>
  <si>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</si>
  <si>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</si>
  <si>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</si>
  <si>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</si>
  <si>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</si>
  <si>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</si>
  <si>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</si>
  <si>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</si>
  <si>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</si>
  <si>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</si>
  <si>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</si>
  <si>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</si>
  <si>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</si>
  <si>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</si>
  <si>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</si>
  <si>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</si>
  <si>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</si>
  <si>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</si>
  <si>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</si>
  <si>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</si>
  <si>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</si>
  <si>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</si>
  <si>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</si>
  <si>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</si>
  <si>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</si>
  <si>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</si>
  <si>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</si>
  <si>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</si>
  <si>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</si>
  <si>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</si>
  <si>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</si>
  <si>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</si>
  <si>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</si>
  <si>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</si>
  <si>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</si>
  <si>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</si>
  <si>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</si>
  <si>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</si>
  <si>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</si>
  <si>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</si>
  <si>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</si>
  <si>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</si>
  <si>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</si>
  <si>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</si>
  <si>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</si>
  <si>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</si>
  <si>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</si>
  <si>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</si>
  <si>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</si>
  <si>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</si>
  <si>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</si>
  <si>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</si>
  <si>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</si>
  <si>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</si>
  <si>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</si>
  <si>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</si>
  <si>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</si>
  <si>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</si>
  <si>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</si>
  <si>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</si>
  <si>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</si>
  <si>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</si>
  <si>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</si>
  <si>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</si>
  <si>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</si>
  <si>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</si>
  <si>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</si>
  <si>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</si>
  <si>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</si>
  <si>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</si>
  <si>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</si>
  <si>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</si>
  <si>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</si>
  <si>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</si>
  <si>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</si>
  <si>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</si>
  <si>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</si>
  <si>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</si>
  <si>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</si>
  <si>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</si>
  <si>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</si>
  <si>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</si>
  <si>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</si>
  <si>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</si>
  <si>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</si>
  <si>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</si>
  <si>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</si>
  <si>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</si>
  <si>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</si>
  <si>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</si>
  <si>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</si>
  <si>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</si>
  <si>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</si>
  <si>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</si>
  <si>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</si>
  <si>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</si>
  <si>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</si>
  <si>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</si>
  <si>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</si>
  <si>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</si>
  <si>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</si>
  <si>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</si>
  <si>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</si>
  <si>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</si>
  <si>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</si>
  <si>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</si>
  <si>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</si>
  <si>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</si>
  <si>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</si>
  <si>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</si>
  <si>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</si>
  <si>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</si>
  <si>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</si>
  <si>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</si>
  <si>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</si>
  <si>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</si>
  <si>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</si>
  <si>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</si>
  <si>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</si>
  <si>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</si>
  <si>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</si>
  <si>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</si>
  <si>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</si>
  <si>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</si>
  <si>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</si>
  <si>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</si>
  <si>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</si>
  <si>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</si>
  <si>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</si>
  <si>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</si>
  <si>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</si>
  <si>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</si>
  <si>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</si>
  <si>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</si>
  <si>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</si>
  <si>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</si>
  <si>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</si>
  <si>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</si>
  <si>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</si>
  <si>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</si>
  <si>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</si>
  <si>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</si>
  <si>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</si>
  <si>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</si>
  <si>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</si>
  <si>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</si>
  <si>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</si>
  <si>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</si>
  <si>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</si>
  <si>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</si>
  <si>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</si>
  <si>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</si>
  <si>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</si>
  <si>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</si>
  <si>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</si>
  <si>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</si>
  <si>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</si>
  <si>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</si>
  <si>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</si>
  <si>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</si>
  <si>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</si>
  <si>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</si>
  <si>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</si>
  <si>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</si>
  <si>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</si>
  <si>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</si>
  <si>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</si>
  <si>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</si>
  <si>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</si>
  <si>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</si>
  <si>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</si>
  <si>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</si>
  <si>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</si>
  <si>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</si>
  <si>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</si>
  <si>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</si>
  <si>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</si>
  <si>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</si>
  <si>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</si>
  <si>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</si>
  <si>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</si>
  <si>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</si>
  <si>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</si>
  <si>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</si>
  <si>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</si>
  <si>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</si>
  <si>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</si>
  <si>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</si>
  <si>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</si>
  <si>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</si>
  <si>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</si>
  <si>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</si>
  <si>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</si>
  <si>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</si>
  <si>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</si>
  <si>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</si>
  <si>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</si>
  <si>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</si>
  <si>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</si>
  <si>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</si>
  <si>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</si>
  <si>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</si>
  <si>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</si>
  <si>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</si>
  <si>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</si>
  <si>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</si>
  <si>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</si>
  <si>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</si>
  <si>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</si>
  <si>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</si>
  <si>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</si>
  <si>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</si>
  <si>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</si>
  <si>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</si>
  <si>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</si>
  <si>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</si>
  <si>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</si>
  <si>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</si>
  <si>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</si>
  <si>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</si>
  <si>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</si>
  <si>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</si>
  <si>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</si>
  <si>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</si>
  <si>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</si>
  <si>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</si>
  <si>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</si>
  <si>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</si>
  <si>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</si>
  <si>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</si>
  <si>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</si>
  <si>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</si>
  <si>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</si>
  <si>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</si>
  <si>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</si>
  <si>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</si>
  <si>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</si>
  <si>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</si>
  <si>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</si>
  <si>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</si>
  <si>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</si>
  <si>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</si>
  <si>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</si>
  <si>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</si>
  <si>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</si>
  <si>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</si>
  <si>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</si>
  <si>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</si>
  <si>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</si>
  <si>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</si>
  <si>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</si>
  <si>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</si>
  <si>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</si>
  <si>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</si>
  <si>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</si>
  <si>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</si>
  <si>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</si>
  <si>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</si>
  <si>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</si>
  <si>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</si>
  <si>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</si>
  <si>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</si>
  <si>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</si>
  <si>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</si>
  <si>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</si>
  <si>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</si>
  <si>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</si>
  <si>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</si>
  <si>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</si>
  <si>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</si>
  <si>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</si>
  <si>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</si>
  <si>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</si>
  <si>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</si>
  <si>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</si>
  <si>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</si>
  <si>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</si>
  <si>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</si>
  <si>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</si>
  <si>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</si>
  <si>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</si>
  <si>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</si>
  <si>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</si>
  <si>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</si>
  <si>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</si>
  <si>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</si>
  <si>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</si>
  <si>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</si>
  <si>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</si>
  <si>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</si>
  <si>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</si>
  <si>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</si>
  <si>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</si>
  <si>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</si>
  <si>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</si>
  <si>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</si>
  <si>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</si>
  <si>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</si>
  <si>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</si>
  <si>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</si>
  <si>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</si>
  <si>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</si>
  <si>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</si>
  <si>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</si>
  <si>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</si>
  <si>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</si>
  <si>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</si>
  <si>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</si>
  <si>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</si>
  <si>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</si>
  <si>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</si>
  <si>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</si>
  <si>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</si>
  <si>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</si>
  <si>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</si>
  <si>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</si>
  <si>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</si>
  <si>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</si>
  <si>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</si>
  <si>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</si>
  <si>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</si>
  <si>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</si>
  <si>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</si>
  <si>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</si>
  <si>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</si>
  <si>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</si>
  <si>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</si>
  <si>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</si>
  <si>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</si>
  <si>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</si>
  <si>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</si>
  <si>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</si>
  <si>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</si>
  <si>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</si>
  <si>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</si>
  <si>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</si>
  <si>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</si>
  <si>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</si>
  <si>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</si>
  <si>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</si>
  <si>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</si>
  <si>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</si>
  <si>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</si>
  <si>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</si>
  <si>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</si>
  <si>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</si>
  <si>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</si>
  <si>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</si>
  <si>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</si>
  <si>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</si>
  <si>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</si>
  <si>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</si>
  <si>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</si>
  <si>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</si>
  <si>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</si>
  <si>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</si>
  <si>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</si>
  <si>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</si>
  <si>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</si>
  <si>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</si>
  <si>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</si>
  <si>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</si>
  <si>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</si>
  <si>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</si>
  <si>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</si>
  <si>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</si>
  <si>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</si>
  <si>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</si>
  <si>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</si>
  <si>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</si>
  <si>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</si>
  <si>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</si>
  <si>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</si>
  <si>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</si>
  <si>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</si>
  <si>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</si>
  <si>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</si>
  <si>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</si>
  <si>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</si>
  <si>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</si>
  <si>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</si>
  <si>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</si>
  <si>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</si>
  <si>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</si>
  <si>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</si>
  <si>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</si>
  <si>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</si>
  <si>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</si>
  <si>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</si>
  <si>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</si>
  <si>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</si>
  <si>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</si>
  <si>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</si>
  <si>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</si>
  <si>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</si>
  <si>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</si>
  <si>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</si>
  <si>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</si>
  <si>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</si>
  <si>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</si>
  <si>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</si>
  <si>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</si>
  <si>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</si>
  <si>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</si>
  <si>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</si>
  <si>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</si>
  <si>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</si>
  <si>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</si>
  <si>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</si>
  <si>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</si>
  <si>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</si>
  <si>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</si>
  <si>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</si>
  <si>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</si>
  <si>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</si>
  <si>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</si>
  <si>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</si>
  <si>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</si>
  <si>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</si>
  <si>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</si>
  <si>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</si>
  <si>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</si>
  <si>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</si>
  <si>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</si>
  <si>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</si>
  <si>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</si>
  <si>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</si>
  <si>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</si>
  <si>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</si>
  <si>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</si>
  <si>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</si>
  <si>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</si>
  <si>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</si>
  <si>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</si>
  <si>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</si>
  <si>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</si>
  <si>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</si>
  <si>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</si>
  <si>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</si>
  <si>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</si>
  <si>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</si>
  <si>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</si>
  <si>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</si>
  <si>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</si>
  <si>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</si>
  <si>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</si>
  <si>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</si>
  <si>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</si>
  <si>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</si>
  <si>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</si>
  <si>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</si>
  <si>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</si>
  <si>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</si>
  <si>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</si>
  <si>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</si>
  <si>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</si>
  <si>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</si>
  <si>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</si>
  <si>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</si>
  <si>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</si>
  <si>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</si>
  <si>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</si>
  <si>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</si>
  <si>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</si>
  <si>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</si>
  <si>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</si>
  <si>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</si>
  <si>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</si>
  <si>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</si>
  <si>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</si>
  <si>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</si>
  <si>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</si>
  <si>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</si>
  <si>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</si>
  <si>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</si>
  <si>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</si>
  <si>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</si>
  <si>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</si>
  <si>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</si>
  <si>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</si>
  <si>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</si>
  <si>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</si>
  <si>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</si>
  <si>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</si>
  <si>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</si>
  <si>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</si>
  <si>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</si>
  <si>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</si>
  <si>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</si>
  <si>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</si>
  <si>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</si>
  <si>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</si>
  <si>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</si>
  <si>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</si>
  <si>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</si>
  <si>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</si>
  <si>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</si>
  <si>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</si>
  <si>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</si>
  <si>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</si>
  <si>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</si>
  <si>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</si>
  <si>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</si>
  <si>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</si>
  <si>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</si>
  <si>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</si>
  <si>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</si>
  <si>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</si>
  <si>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</si>
  <si>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</si>
  <si>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</si>
  <si>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</si>
  <si>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</si>
  <si>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</si>
  <si>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</si>
  <si>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</si>
  <si>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</si>
  <si>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</si>
  <si>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</si>
  <si>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</si>
  <si>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</si>
  <si>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</si>
  <si>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</si>
  <si>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</si>
  <si>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</si>
  <si>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</si>
  <si>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</si>
  <si>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</si>
  <si>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</si>
  <si>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</si>
  <si>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</si>
  <si>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</si>
  <si>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</si>
  <si>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</si>
  <si>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</si>
  <si>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</si>
  <si>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</si>
  <si>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</si>
  <si>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</si>
  <si>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</si>
  <si>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</si>
  <si>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</si>
  <si>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</si>
  <si>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</si>
  <si>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</si>
  <si>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</si>
  <si>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</si>
  <si>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</si>
  <si>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</si>
  <si>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</si>
  <si>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</si>
  <si>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</si>
  <si>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</si>
  <si>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</si>
  <si>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</si>
  <si>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</si>
  <si>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</si>
  <si>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</si>
  <si>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</si>
  <si>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</si>
  <si>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</si>
  <si>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</si>
  <si>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</si>
  <si>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</si>
  <si>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</si>
  <si>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</si>
  <si>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</si>
  <si>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</si>
  <si>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</si>
  <si>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</si>
  <si>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</si>
  <si>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</si>
  <si>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</si>
  <si>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</si>
  <si>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</si>
  <si>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</si>
  <si>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</si>
  <si>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</si>
  <si>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</si>
  <si>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</si>
  <si>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</si>
  <si>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</si>
  <si>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</si>
  <si>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</si>
  <si>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</si>
  <si>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</si>
  <si>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</si>
  <si>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</si>
  <si>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</si>
  <si>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</si>
  <si>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</si>
  <si>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</si>
  <si>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</si>
  <si>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</si>
  <si>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</si>
  <si>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</si>
  <si>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</si>
  <si>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</si>
  <si>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</si>
  <si>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</si>
  <si>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</si>
  <si>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</si>
  <si>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</si>
  <si>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</si>
  <si>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</si>
  <si>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</si>
  <si>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</si>
  <si>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</si>
  <si>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</si>
  <si>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</si>
  <si>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</si>
  <si>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</si>
  <si>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</si>
  <si>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</si>
  <si>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</si>
  <si>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</si>
  <si>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</si>
  <si>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</si>
  <si>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</si>
  <si>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</si>
  <si>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</si>
  <si>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</si>
  <si>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</si>
  <si>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</si>
  <si>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</si>
  <si>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</si>
  <si>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</si>
  <si>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</si>
  <si>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</si>
  <si>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</si>
  <si>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</si>
  <si>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</si>
  <si>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</si>
  <si>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</si>
  <si>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</si>
  <si>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</si>
  <si>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</si>
  <si>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</si>
  <si>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</si>
  <si>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</si>
  <si>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</si>
  <si>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</si>
  <si>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</si>
  <si>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</si>
  <si>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</si>
  <si>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</si>
  <si>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</si>
  <si>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</si>
  <si>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</si>
  <si>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</si>
  <si>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</si>
  <si>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</si>
  <si>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</si>
  <si>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</si>
  <si>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</si>
  <si>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</si>
  <si>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</si>
  <si>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</si>
  <si>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</si>
  <si>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</si>
  <si>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</si>
  <si>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</si>
  <si>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</si>
  <si>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</si>
  <si>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</si>
  <si>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</si>
  <si>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</si>
  <si>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</si>
  <si>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</si>
  <si>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</si>
  <si>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</si>
  <si>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</si>
  <si>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</si>
  <si>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</si>
  <si>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</si>
  <si>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</si>
  <si>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</si>
  <si>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</si>
  <si>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</si>
  <si>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</si>
  <si>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</si>
  <si>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</si>
  <si>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</si>
  <si>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</si>
  <si>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</si>
  <si>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</si>
  <si>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</si>
  <si>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</si>
  <si>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</si>
  <si>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</si>
  <si>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</si>
  <si>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</si>
  <si>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</si>
  <si>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</si>
  <si>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</si>
  <si>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</si>
  <si>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</si>
  <si>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</si>
  <si>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</si>
  <si>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</si>
  <si>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</si>
  <si>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</si>
  <si>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</si>
  <si>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</si>
  <si>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</si>
  <si>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</si>
  <si>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</si>
  <si>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</si>
  <si>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</si>
  <si>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</si>
  <si>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</si>
  <si>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</si>
  <si>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</si>
  <si>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</si>
  <si>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</si>
  <si>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</si>
  <si>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</si>
  <si>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</si>
  <si>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</si>
  <si>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</si>
  <si>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</si>
  <si>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</si>
  <si>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</si>
  <si>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</si>
  <si>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</si>
  <si>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</si>
  <si>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</si>
  <si>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</si>
  <si>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</si>
  <si>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</si>
  <si>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</si>
  <si>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</si>
  <si>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</si>
  <si>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</si>
  <si>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</si>
  <si>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</si>
  <si>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</si>
  <si>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</si>
  <si>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</si>
  <si>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</si>
  <si>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</si>
  <si>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</si>
  <si>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</si>
  <si>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</si>
  <si>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</si>
  <si>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</si>
  <si>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</si>
  <si>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</si>
  <si>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</si>
  <si>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</si>
  <si>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</si>
  <si>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</si>
  <si>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</si>
  <si>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</si>
  <si>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</si>
  <si>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</si>
  <si>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</si>
  <si>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</si>
  <si>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</si>
  <si>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</si>
  <si>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</si>
  <si>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</si>
  <si>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</si>
  <si>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</si>
  <si>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</si>
  <si>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</si>
  <si>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</si>
  <si>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</si>
  <si>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</si>
  <si>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</si>
  <si>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</si>
  <si>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</si>
  <si>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</si>
  <si>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</si>
  <si>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</si>
  <si>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</si>
  <si>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</si>
  <si>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</si>
  <si>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</si>
  <si>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</si>
  <si>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</si>
  <si>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</si>
  <si>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</si>
  <si>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</si>
  <si>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</si>
  <si>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</si>
  <si>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</si>
  <si>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</si>
  <si>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</si>
  <si>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</si>
  <si>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</si>
  <si>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</si>
  <si>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</si>
  <si>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</si>
  <si>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</si>
  <si>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</si>
  <si>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</si>
  <si>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</si>
  <si>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</si>
  <si>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</si>
  <si>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</si>
  <si>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</si>
  <si>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</si>
  <si>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</si>
  <si>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</si>
  <si>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</si>
  <si>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</si>
  <si>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</si>
  <si>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</si>
  <si>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</si>
  <si>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</si>
  <si>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</si>
  <si>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</si>
  <si>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</si>
  <si>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</si>
  <si>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</si>
  <si>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</si>
  <si>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</si>
  <si>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</si>
  <si>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</si>
  <si>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</si>
  <si>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</si>
  <si>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</si>
  <si>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</si>
  <si>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</si>
  <si>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</si>
  <si>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</si>
  <si>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</si>
  <si>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</si>
  <si>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</si>
  <si>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</si>
  <si>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</si>
  <si>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</si>
  <si>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</si>
  <si>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</si>
  <si>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</si>
  <si>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</si>
  <si>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</si>
  <si>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</si>
  <si>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</si>
  <si>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</si>
  <si>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</si>
  <si>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</si>
  <si>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</si>
  <si>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</si>
  <si>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</si>
  <si>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</si>
  <si>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</si>
  <si>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</si>
  <si>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</si>
  <si>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</si>
  <si>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</si>
  <si>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</si>
  <si>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</si>
  <si>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</si>
  <si>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</si>
  <si>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</si>
  <si>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</si>
  <si>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</si>
  <si>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</si>
  <si>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</si>
  <si>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</si>
  <si>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</si>
  <si>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</si>
  <si>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</si>
  <si>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</si>
  <si>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</si>
  <si>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</si>
  <si>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</si>
  <si>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</si>
  <si>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</si>
  <si>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</si>
  <si>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</si>
  <si>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</si>
  <si>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</si>
  <si>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</si>
  <si>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</si>
  <si>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</si>
  <si>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</si>
  <si>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</si>
  <si>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</si>
  <si>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</si>
  <si>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</si>
  <si>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</si>
  <si>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</si>
  <si>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</si>
  <si>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</si>
  <si>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</si>
  <si>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</si>
  <si>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</si>
  <si>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</si>
  <si>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</si>
  <si>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</si>
  <si>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</si>
  <si>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</si>
  <si>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</si>
  <si>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</si>
  <si>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</si>
  <si>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</si>
  <si>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</si>
  <si>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</si>
  <si>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</si>
  <si>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</si>
  <si>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</si>
  <si>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</si>
  <si>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</si>
  <si>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</si>
  <si>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</si>
  <si>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</si>
  <si>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</si>
  <si>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</si>
  <si>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</si>
  <si>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</si>
  <si>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</si>
  <si>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</si>
  <si>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</si>
  <si>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</si>
  <si>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</si>
  <si>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</si>
  <si>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</si>
  <si>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</si>
  <si>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</si>
  <si>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</si>
  <si>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</si>
  <si>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</si>
  <si>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</si>
  <si>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</si>
  <si>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</si>
  <si>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</si>
  <si>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</si>
  <si>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</si>
  <si>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</si>
  <si>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</si>
  <si>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</si>
  <si>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</si>
  <si>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</si>
  <si>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</si>
  <si>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</si>
  <si>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</si>
  <si>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</si>
  <si>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</si>
  <si>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</si>
  <si>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</si>
  <si>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</si>
  <si>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</si>
  <si>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</si>
  <si>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</si>
  <si>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</si>
  <si>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</si>
  <si>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</si>
  <si>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</si>
  <si>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</si>
  <si>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</si>
  <si>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</si>
  <si>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</si>
  <si>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</si>
  <si>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</si>
  <si>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</si>
  <si>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</si>
  <si>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</si>
  <si>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</si>
  <si>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</si>
  <si>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</si>
  <si>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</si>
  <si>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</si>
  <si>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</si>
  <si>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</si>
  <si>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</si>
  <si>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</si>
  <si>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</si>
  <si>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</si>
  <si>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</si>
  <si>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</si>
  <si>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</si>
  <si>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</si>
  <si>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</si>
  <si>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</si>
  <si>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</si>
  <si>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</si>
  <si>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</si>
  <si>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</si>
  <si>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</si>
  <si>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</si>
  <si>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</si>
  <si>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</si>
  <si>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</si>
  <si>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</si>
  <si>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</si>
  <si>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</si>
  <si>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</si>
  <si>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</si>
  <si>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</si>
  <si>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</si>
  <si>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</si>
  <si>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</si>
  <si>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</si>
  <si>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</si>
  <si>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</si>
  <si>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</si>
  <si>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</si>
  <si>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</si>
  <si>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</si>
  <si>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</si>
  <si>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</si>
  <si>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</si>
  <si>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</si>
  <si>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</si>
  <si>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</si>
  <si>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</si>
  <si>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</si>
  <si>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</si>
  <si>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</si>
  <si>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</si>
  <si>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</si>
  <si>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</si>
  <si>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</si>
  <si>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</si>
  <si>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</si>
  <si>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</si>
  <si>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</si>
  <si>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</si>
  <si>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</si>
  <si>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</si>
  <si>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</si>
  <si>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</si>
  <si>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</si>
  <si>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</si>
  <si>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</si>
  <si>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</si>
  <si>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</si>
  <si>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</si>
  <si>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</si>
  <si>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</si>
  <si>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</si>
  <si>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</si>
  <si>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</si>
  <si>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</si>
  <si>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</si>
  <si>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</si>
  <si>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</si>
  <si>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</si>
  <si>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</si>
  <si>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</si>
  <si>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</si>
  <si>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</si>
  <si>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</si>
  <si>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</si>
  <si>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</si>
  <si>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</si>
  <si>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</si>
  <si>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</si>
  <si>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</si>
  <si>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</si>
  <si>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</si>
  <si>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</si>
  <si>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</si>
  <si>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</si>
  <si>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</si>
  <si>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</si>
  <si>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</si>
  <si>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</si>
  <si>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</si>
  <si>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</si>
  <si>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</si>
  <si>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</si>
  <si>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</si>
  <si>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</si>
  <si>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</si>
  <si>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</si>
  <si>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</si>
  <si>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</si>
  <si>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</si>
  <si>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</si>
  <si>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</si>
  <si>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</si>
  <si>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</si>
  <si>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</si>
  <si>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</si>
  <si>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</si>
  <si>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</si>
  <si>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</si>
  <si>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</si>
  <si>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</si>
  <si>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</si>
  <si>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</si>
  <si>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</si>
  <si>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</si>
  <si>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</si>
  <si>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</si>
  <si>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</si>
  <si>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</si>
  <si>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</si>
  <si>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</si>
  <si>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</si>
  <si>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</si>
  <si>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</si>
  <si>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</si>
  <si>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</si>
  <si>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</si>
  <si>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</si>
  <si>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</si>
  <si>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</si>
  <si>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</si>
  <si>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</si>
  <si>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</si>
  <si>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</si>
  <si>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</si>
  <si>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</si>
  <si>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</si>
  <si>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</si>
  <si>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</si>
  <si>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</si>
  <si>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</si>
  <si>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</si>
  <si>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</si>
  <si>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</si>
  <si>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</si>
  <si>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</si>
  <si>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</si>
  <si>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</si>
  <si>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</si>
  <si>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</si>
  <si>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</si>
  <si>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</si>
  <si>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</si>
  <si>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</si>
  <si>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</si>
  <si>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</si>
  <si>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</si>
  <si>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</si>
  <si>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</si>
  <si>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</si>
  <si>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</si>
  <si>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</si>
  <si>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</si>
  <si>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</si>
  <si>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</si>
  <si>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</si>
  <si>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</si>
  <si>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</si>
  <si>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</si>
  <si>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</si>
  <si>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</si>
  <si>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</si>
  <si>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</si>
  <si>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</si>
  <si>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</si>
  <si>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</si>
  <si>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</si>
  <si>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</si>
  <si>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</si>
  <si>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</si>
  <si>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</si>
  <si>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</si>
  <si>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</si>
  <si>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</si>
  <si>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</si>
  <si>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</si>
  <si>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</si>
  <si>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</si>
  <si>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</si>
  <si>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</si>
  <si>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</si>
  <si>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</si>
  <si>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</si>
  <si>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</si>
  <si>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</si>
  <si>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</si>
  <si>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</si>
  <si>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</si>
  <si>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</si>
  <si>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</si>
  <si>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</si>
  <si>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</si>
  <si>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</si>
  <si>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</si>
  <si>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</si>
  <si>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</si>
  <si>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</si>
  <si>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</si>
  <si>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</si>
  <si>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</si>
  <si>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</si>
  <si>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</si>
  <si>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</si>
  <si>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</si>
  <si>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</si>
  <si>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</si>
  <si>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</si>
  <si>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</si>
  <si>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</si>
  <si>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</si>
  <si>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</si>
  <si>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</si>
  <si>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</si>
  <si>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</si>
  <si>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</si>
  <si>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</si>
  <si>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</si>
  <si>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</si>
  <si>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</si>
  <si>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</si>
  <si>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</si>
  <si>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</si>
  <si>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</si>
  <si>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</si>
  <si>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</si>
  <si>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</si>
  <si>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</si>
  <si>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</si>
  <si>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</si>
  <si>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</si>
  <si>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</si>
  <si>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</si>
  <si>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</si>
  <si>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</si>
  <si>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</si>
  <si>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</si>
  <si>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</si>
  <si>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</si>
  <si>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</si>
  <si>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</si>
  <si>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</si>
  <si>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</si>
  <si>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</si>
  <si>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</si>
  <si>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</si>
  <si>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</si>
  <si>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</si>
  <si>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</si>
  <si>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</si>
  <si>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</si>
  <si>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</si>
  <si>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</si>
  <si>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</si>
  <si>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</si>
  <si>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</si>
  <si>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</si>
  <si>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</si>
  <si>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</si>
  <si>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</si>
  <si>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</si>
  <si>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</si>
  <si>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</si>
  <si>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</si>
  <si>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</si>
  <si>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</si>
  <si>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</si>
  <si>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</si>
  <si>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</si>
  <si>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</si>
  <si>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</si>
  <si>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</si>
  <si>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</si>
  <si>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</si>
  <si>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</si>
  <si>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</si>
  <si>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</si>
  <si>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</si>
  <si>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</si>
  <si>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</si>
  <si>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</si>
  <si>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</si>
  <si>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</si>
  <si>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</si>
  <si>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</si>
  <si>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</si>
  <si>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</si>
  <si>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</si>
  <si>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</si>
  <si>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</si>
  <si>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</si>
  <si>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</si>
  <si>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</si>
  <si>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</si>
  <si>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</si>
  <si>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</si>
  <si>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</si>
  <si>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</si>
  <si>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</si>
  <si>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</si>
  <si>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</si>
  <si>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</si>
  <si>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</si>
  <si>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</si>
  <si>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</si>
  <si>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</si>
  <si>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</si>
  <si>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</si>
  <si>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</si>
  <si>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</si>
  <si>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</si>
  <si>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</si>
  <si>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</si>
  <si>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</si>
  <si>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</si>
  <si>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</si>
  <si>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</si>
  <si>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</si>
  <si>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</si>
  <si>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</si>
  <si>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</si>
  <si>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</si>
  <si>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</si>
  <si>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</si>
  <si>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</si>
  <si>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</si>
  <si>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</si>
  <si>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</si>
  <si>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</si>
  <si>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</si>
  <si>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</si>
  <si>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</si>
  <si>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</si>
  <si>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</si>
  <si>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</si>
  <si>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</si>
  <si>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</si>
  <si>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</si>
  <si>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</si>
  <si>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</si>
  <si>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</si>
  <si>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</si>
  <si>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</si>
  <si>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</si>
  <si>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</si>
  <si>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</si>
  <si>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</si>
  <si>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</si>
  <si>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</si>
  <si>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</si>
  <si>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</si>
  <si>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</si>
  <si>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</si>
  <si>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</si>
  <si>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</si>
  <si>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</si>
  <si>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</si>
  <si>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</si>
  <si>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</si>
  <si>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</si>
  <si>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</si>
  <si>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</si>
  <si>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</si>
  <si>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</si>
  <si>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</si>
  <si>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</si>
  <si>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</si>
  <si>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</si>
  <si>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</si>
  <si>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</si>
  <si>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</si>
  <si>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</si>
  <si>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</si>
  <si>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</si>
  <si>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</si>
  <si>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</si>
  <si>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</si>
  <si>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</si>
  <si>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</si>
  <si>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</si>
  <si>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</si>
  <si>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</si>
  <si>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</si>
  <si>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</si>
  <si>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</si>
  <si>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</si>
  <si>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</si>
  <si>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</si>
  <si>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</si>
  <si>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</si>
  <si>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</si>
  <si>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</si>
  <si>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</si>
  <si>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</si>
  <si>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</si>
  <si>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</si>
  <si>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</si>
  <si>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</si>
  <si>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</si>
  <si>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</si>
  <si>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</si>
  <si>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</si>
  <si>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</si>
  <si>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</si>
  <si>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</si>
  <si>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</si>
  <si>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</si>
  <si>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</si>
  <si>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</si>
  <si>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</si>
  <si>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</si>
  <si>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</si>
  <si>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</si>
  <si>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</si>
  <si>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</si>
  <si>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</si>
  <si>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</si>
  <si>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</si>
  <si>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</si>
  <si>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</si>
  <si>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</si>
  <si>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</si>
  <si>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</si>
  <si>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</si>
  <si>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</si>
  <si>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</si>
  <si>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</si>
  <si>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</si>
  <si>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</si>
  <si>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</si>
  <si>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</si>
  <si>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</si>
  <si>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</si>
  <si>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</si>
  <si>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</si>
  <si>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</si>
  <si>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</si>
  <si>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</si>
  <si>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</si>
  <si>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</si>
  <si>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</si>
  <si>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</si>
  <si>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</si>
  <si>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</si>
  <si>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</si>
  <si>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</si>
  <si>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</si>
  <si>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</si>
  <si>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</si>
  <si>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</si>
  <si>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</si>
  <si>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</si>
  <si>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</si>
  <si>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</si>
  <si>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</si>
  <si>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</si>
  <si>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</si>
  <si>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</si>
  <si>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</si>
  <si>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</si>
  <si>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</si>
  <si>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</si>
  <si>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</si>
  <si>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</si>
  <si>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</si>
  <si>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</si>
  <si>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</si>
  <si>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</si>
  <si>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</si>
  <si>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</si>
  <si>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</si>
  <si>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</si>
  <si>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</si>
  <si>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</si>
  <si>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</si>
  <si>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</si>
  <si>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</si>
  <si>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</si>
  <si>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</si>
  <si>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</si>
  <si>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</si>
  <si>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</si>
  <si>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</si>
  <si>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</si>
  <si>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</si>
  <si>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</si>
  <si>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</si>
  <si>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</si>
  <si>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</si>
  <si>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</si>
  <si>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</si>
  <si>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</si>
  <si>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</si>
  <si>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</si>
  <si>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</si>
  <si>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</si>
  <si>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</si>
  <si>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</si>
  <si>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</si>
  <si>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</si>
  <si>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</si>
  <si>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</si>
  <si>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</si>
  <si>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</si>
  <si>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</si>
  <si>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</si>
  <si>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</si>
  <si>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</si>
  <si>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</si>
  <si>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</si>
  <si>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</si>
  <si>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</si>
  <si>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</si>
  <si>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</si>
  <si>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</si>
  <si>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</si>
  <si>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</si>
  <si>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</si>
  <si>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</si>
  <si>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</si>
  <si>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</si>
  <si>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</si>
  <si>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</si>
  <si>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</si>
  <si>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</si>
  <si>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</si>
  <si>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</si>
  <si>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</si>
  <si>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</si>
  <si>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</si>
  <si>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</si>
  <si>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</si>
  <si>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</si>
  <si>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</si>
  <si>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</si>
  <si>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</si>
  <si>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</si>
  <si>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</si>
  <si>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</si>
  <si>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</si>
  <si>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</si>
  <si>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</si>
  <si>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</si>
  <si>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</si>
  <si>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</si>
  <si>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</si>
  <si>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</si>
  <si>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</si>
  <si>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</si>
  <si>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</si>
  <si>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</si>
  <si>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</si>
  <si>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</si>
  <si>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</si>
  <si>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</si>
  <si>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</si>
  <si>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</si>
  <si>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</si>
  <si>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</si>
  <si>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</si>
  <si>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</si>
  <si>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</si>
  <si>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</si>
  <si>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</si>
  <si>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</si>
  <si>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</si>
  <si>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</si>
  <si>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</si>
  <si>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</si>
  <si>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</si>
  <si>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</si>
  <si>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</si>
  <si>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</si>
  <si>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</si>
  <si>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</si>
  <si>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</si>
  <si>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</si>
  <si>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</si>
  <si>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</si>
  <si>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</si>
  <si>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</si>
  <si>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</si>
  <si>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</si>
  <si>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</si>
  <si>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</si>
  <si>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</si>
  <si>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</si>
  <si>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</si>
  <si>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</si>
  <si>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</si>
  <si>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</si>
  <si>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</si>
  <si>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</si>
  <si>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</si>
  <si>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</si>
  <si>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</si>
  <si>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</si>
  <si>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</si>
  <si>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</si>
  <si>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</si>
  <si>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</si>
  <si>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</si>
  <si>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</si>
  <si>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</si>
  <si>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</si>
  <si>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</si>
  <si>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</si>
  <si>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</si>
  <si>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</si>
  <si>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</si>
  <si>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</si>
  <si>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</si>
  <si>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</si>
  <si>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</si>
  <si>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</si>
  <si>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</si>
  <si>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</si>
  <si>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</si>
  <si>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</si>
  <si>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</si>
  <si>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</si>
  <si>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</si>
  <si>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</si>
  <si>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</si>
  <si>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</si>
  <si>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</si>
  <si>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</si>
  <si>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</si>
  <si>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</si>
  <si>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</si>
  <si>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</si>
  <si>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</si>
  <si>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</si>
  <si>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</si>
  <si>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</si>
  <si>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</si>
  <si>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</si>
  <si>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</si>
  <si>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</si>
  <si>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</si>
  <si>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</si>
  <si>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</si>
  <si>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</si>
  <si>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</si>
  <si>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</si>
  <si>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</si>
  <si>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</si>
  <si>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</si>
  <si>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</si>
  <si>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</si>
  <si>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</si>
  <si>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</si>
  <si>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</si>
  <si>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</si>
  <si>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</si>
  <si>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</si>
  <si>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</si>
  <si>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</si>
  <si>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</si>
  <si>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</si>
  <si>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</si>
  <si>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</si>
  <si>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</si>
  <si>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</si>
  <si>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</si>
  <si>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</si>
  <si>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</si>
  <si>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</si>
  <si>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</si>
  <si>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</si>
  <si>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</si>
  <si>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</si>
  <si>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</si>
  <si>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</si>
  <si>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</si>
  <si>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</si>
  <si>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</si>
  <si>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</si>
  <si>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</si>
  <si>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</si>
  <si>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</si>
  <si>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</si>
  <si>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</si>
  <si>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</si>
  <si>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</si>
  <si>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</si>
  <si>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</si>
  <si>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</si>
  <si>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</si>
  <si>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</si>
  <si>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</si>
  <si>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</si>
  <si>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</si>
  <si>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</si>
  <si>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</si>
  <si>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</si>
  <si>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</si>
  <si>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</si>
  <si>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</si>
  <si>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</si>
  <si>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</si>
  <si>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</si>
  <si>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</si>
  <si>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</si>
  <si>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</si>
  <si>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</si>
  <si>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</si>
  <si>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</si>
  <si>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</si>
  <si>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</si>
  <si>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</si>
  <si>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</si>
  <si>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</si>
  <si>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</si>
  <si>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</si>
  <si>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</si>
  <si>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</si>
  <si>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</si>
  <si>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</si>
  <si>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</si>
  <si>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</si>
  <si>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</si>
  <si>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</si>
  <si>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</si>
  <si>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</si>
  <si>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</si>
  <si>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</si>
  <si>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</si>
  <si>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</si>
  <si>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</si>
  <si>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</si>
  <si>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</si>
  <si>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</si>
  <si>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</si>
  <si>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</si>
  <si>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</si>
  <si>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</si>
  <si>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</si>
  <si>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</si>
  <si>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</si>
  <si>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</si>
  <si>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</si>
  <si>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</si>
  <si>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</si>
  <si>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</si>
  <si>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</si>
  <si>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</si>
  <si>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</si>
  <si>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</si>
  <si>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</si>
  <si>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</si>
  <si>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</si>
  <si>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</si>
  <si>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</si>
  <si>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</si>
  <si>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</si>
  <si>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</si>
  <si>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</si>
  <si>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</si>
  <si>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</si>
  <si>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</si>
  <si>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</si>
  <si>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</si>
  <si>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</si>
  <si>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</si>
  <si>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</si>
  <si>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</si>
  <si>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</si>
  <si>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</si>
  <si>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</si>
  <si>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</si>
  <si>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</si>
  <si>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</si>
  <si>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</si>
  <si>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</si>
  <si>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</si>
  <si>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</si>
  <si>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</si>
  <si>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</si>
  <si>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</si>
  <si>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</si>
  <si>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</si>
  <si>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</si>
  <si>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</si>
  <si>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</si>
  <si>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</si>
  <si>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</si>
  <si>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</si>
  <si>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</si>
  <si>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</si>
  <si>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</si>
  <si>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</si>
  <si>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</si>
  <si>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</si>
  <si>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</si>
  <si>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</si>
  <si>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</si>
  <si>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</si>
  <si>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</si>
  <si>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</si>
  <si>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</si>
  <si>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</si>
  <si>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</si>
  <si>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</si>
  <si>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</si>
  <si>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</si>
  <si>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</si>
  <si>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</si>
  <si>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</si>
  <si>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</si>
  <si>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</si>
  <si>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</si>
  <si>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</si>
  <si>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</si>
  <si>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</si>
  <si>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</si>
  <si>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</si>
  <si>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</si>
  <si>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</si>
  <si>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</si>
  <si>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</si>
  <si>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</si>
  <si>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</si>
  <si>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</si>
  <si>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</si>
  <si>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</si>
  <si>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</si>
  <si>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</si>
  <si>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</si>
  <si>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</si>
  <si>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</si>
  <si>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</si>
  <si>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</si>
  <si>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</si>
  <si>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</si>
  <si>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</si>
  <si>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</si>
  <si>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</si>
  <si>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</si>
  <si>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</si>
  <si>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</si>
  <si>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</si>
  <si>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</si>
  <si>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</si>
  <si>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</si>
  <si>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</si>
  <si>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</si>
  <si>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</si>
  <si>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</si>
  <si>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</si>
  <si>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</si>
  <si>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</si>
  <si>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</si>
  <si>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</si>
  <si>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</si>
  <si>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</si>
  <si>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</si>
  <si>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</si>
  <si>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</si>
  <si>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</si>
  <si>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</si>
  <si>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</si>
  <si>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</si>
  <si>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</si>
  <si>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</si>
  <si>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</si>
  <si>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</si>
  <si>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</si>
  <si>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</si>
  <si>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</si>
  <si>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</si>
  <si>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</si>
  <si>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</si>
  <si>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</si>
  <si>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</si>
  <si>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</si>
  <si>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</si>
  <si>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</si>
  <si>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</si>
  <si>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</si>
  <si>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</si>
  <si>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</si>
  <si>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</si>
  <si>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</si>
  <si>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</si>
  <si>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</si>
  <si>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</si>
  <si>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</si>
  <si>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</si>
  <si>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</si>
  <si>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</si>
  <si>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</si>
  <si>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</si>
  <si>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</si>
  <si>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</si>
  <si>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</si>
  <si>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</si>
  <si>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</si>
  <si>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</si>
  <si>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</si>
  <si>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</si>
  <si>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</si>
  <si>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</si>
  <si>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</si>
  <si>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</si>
  <si>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</si>
  <si>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</si>
  <si>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</si>
  <si>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</si>
  <si>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</si>
  <si>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</si>
  <si>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</si>
  <si>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</si>
  <si>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</si>
  <si>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</si>
  <si>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</si>
  <si>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</si>
  <si>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</si>
  <si>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</si>
  <si>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</si>
  <si>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</si>
  <si>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</si>
  <si>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</si>
  <si>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</si>
  <si>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</si>
  <si>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</si>
  <si>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</si>
  <si>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</si>
  <si>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</si>
  <si>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</si>
  <si>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</si>
  <si>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</si>
  <si>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</si>
  <si>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</si>
  <si>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</si>
  <si>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</si>
  <si>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</si>
  <si>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</si>
  <si>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</si>
  <si>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</si>
  <si>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</si>
  <si>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</si>
  <si>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</si>
  <si>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</si>
  <si>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</si>
  <si>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</si>
  <si>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</si>
  <si>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</si>
  <si>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</si>
  <si>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</si>
  <si>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</si>
  <si>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</si>
  <si>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</si>
  <si>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</si>
  <si>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</si>
  <si>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</si>
  <si>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</si>
  <si>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</si>
  <si>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</si>
  <si>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</si>
  <si>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</si>
  <si>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</si>
  <si>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</si>
  <si>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</si>
  <si>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</si>
  <si>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</si>
  <si>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</si>
  <si>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</si>
  <si>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</si>
  <si>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</si>
  <si>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</si>
  <si>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</si>
  <si>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</si>
  <si>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</si>
  <si>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</si>
  <si>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</si>
  <si>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</si>
  <si>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</si>
  <si>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</si>
  <si>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</si>
  <si>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</si>
  <si>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</si>
  <si>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</si>
  <si>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</si>
  <si>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</si>
  <si>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</si>
  <si>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</si>
  <si>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</si>
  <si>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</si>
  <si>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</si>
  <si>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</si>
  <si>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</si>
  <si>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</si>
  <si>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</si>
  <si>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</si>
  <si>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</si>
  <si>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</si>
  <si>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</si>
  <si>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</si>
  <si>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</si>
  <si>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</si>
  <si>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</si>
  <si>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</si>
  <si>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</si>
  <si>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</si>
  <si>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</si>
  <si>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</si>
  <si>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</si>
  <si>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</si>
  <si>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</si>
  <si>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</si>
  <si>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</si>
  <si>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</si>
  <si>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</si>
  <si>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</si>
  <si>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</si>
  <si>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</si>
  <si>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</si>
  <si>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</si>
  <si>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</si>
  <si>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</si>
  <si>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</si>
  <si>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</si>
  <si>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</si>
  <si>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</si>
  <si>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</si>
  <si>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</si>
  <si>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</si>
  <si>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</si>
  <si>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</si>
  <si>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</si>
  <si>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</si>
  <si>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</si>
  <si>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</si>
  <si>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</si>
  <si>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</si>
  <si>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</si>
  <si>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</si>
  <si>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</si>
  <si>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</si>
  <si>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</si>
  <si>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</si>
  <si>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</si>
  <si>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</si>
  <si>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</si>
  <si>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</si>
  <si>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</si>
  <si>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</si>
  <si>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</si>
  <si>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</si>
  <si>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</si>
  <si>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</si>
  <si>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</si>
  <si>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</si>
  <si>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</si>
  <si>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</si>
  <si>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</si>
  <si>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</si>
  <si>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</si>
  <si>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</si>
  <si>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</si>
  <si>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</si>
  <si>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</si>
  <si>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</si>
  <si>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</si>
  <si>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</si>
  <si>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</si>
  <si>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</si>
  <si>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</si>
  <si>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</si>
  <si>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</si>
  <si>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</si>
  <si>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</si>
  <si>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</si>
  <si>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</si>
  <si>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</si>
  <si>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</si>
  <si>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</si>
  <si>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</si>
  <si>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</si>
  <si>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</si>
  <si>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</si>
  <si>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</si>
  <si>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</si>
  <si>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</si>
  <si>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</si>
  <si>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</si>
  <si>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</si>
  <si>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</si>
  <si>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</si>
  <si>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</si>
  <si>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</si>
  <si>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</si>
  <si>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</si>
  <si>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</si>
  <si>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</si>
  <si>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</si>
  <si>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</si>
  <si>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</si>
  <si>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</si>
  <si>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</si>
  <si>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</si>
  <si>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</si>
  <si>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</si>
  <si>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</si>
  <si>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</si>
  <si>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</si>
  <si>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</si>
  <si>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</si>
  <si>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</si>
  <si>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</si>
  <si>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</si>
  <si>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</si>
  <si>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</si>
  <si>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</si>
  <si>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</si>
  <si>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</si>
  <si>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</si>
  <si>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</si>
  <si>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</si>
  <si>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</si>
  <si>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</si>
  <si>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</si>
  <si>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</si>
  <si>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</si>
  <si>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</si>
  <si>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</si>
  <si>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</si>
  <si>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</si>
  <si>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</si>
  <si>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</si>
  <si>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</si>
  <si>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</si>
  <si>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</si>
  <si>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</si>
  <si>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</si>
  <si>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</si>
  <si>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</si>
  <si>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</si>
  <si>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</si>
  <si>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</si>
  <si>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</si>
  <si>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</si>
  <si>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</si>
  <si>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</si>
  <si>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</si>
  <si>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</si>
  <si>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</si>
  <si>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</si>
  <si>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</si>
  <si>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</si>
  <si>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</si>
  <si>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</si>
  <si>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</si>
  <si>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</si>
  <si>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</si>
  <si>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</si>
  <si>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</si>
  <si>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</si>
  <si>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</si>
  <si>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</si>
  <si>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</si>
  <si>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</si>
  <si>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</si>
  <si>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</si>
  <si>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</si>
  <si>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</si>
  <si>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</si>
  <si>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</si>
  <si>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</si>
  <si>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</si>
  <si>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</si>
  <si>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</si>
  <si>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</si>
  <si>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</si>
  <si>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</si>
  <si>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</si>
  <si>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</si>
  <si>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</si>
  <si>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</si>
  <si>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</si>
  <si>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</si>
  <si>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</si>
  <si>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</si>
  <si>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</si>
  <si>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</si>
  <si>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</si>
  <si>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</si>
  <si>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</si>
  <si>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</si>
  <si>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</si>
  <si>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</si>
  <si>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</si>
  <si>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</si>
  <si>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</si>
  <si>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</si>
  <si>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</si>
  <si>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</si>
  <si>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</si>
  <si>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</si>
  <si>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</si>
  <si>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</si>
  <si>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</si>
  <si>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</si>
  <si>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</si>
  <si>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</si>
  <si>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</si>
  <si>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</si>
  <si>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</si>
  <si>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</si>
  <si>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</si>
  <si>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</si>
  <si>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</si>
  <si>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</si>
  <si>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</si>
  <si>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</si>
  <si>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</si>
  <si>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</si>
  <si>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</si>
  <si>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</si>
  <si>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</si>
  <si>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</si>
  <si>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</si>
  <si>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</si>
  <si>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</si>
  <si>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</si>
  <si>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</si>
  <si>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</si>
  <si>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</si>
  <si>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</si>
  <si>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</si>
  <si>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</si>
  <si>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</si>
  <si>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</si>
  <si>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</si>
  <si>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</si>
  <si>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</si>
  <si>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</si>
  <si>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</si>
  <si>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</si>
  <si>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</si>
  <si>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</si>
  <si>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</si>
  <si>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</si>
  <si>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</si>
  <si>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</si>
  <si>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</si>
  <si>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</si>
  <si>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</si>
  <si>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</si>
  <si>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</si>
  <si>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</si>
  <si>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</si>
  <si>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</si>
  <si>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</si>
  <si>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</si>
  <si>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</si>
  <si>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</si>
  <si>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</si>
  <si>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</si>
  <si>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</si>
  <si>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</si>
  <si>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</si>
  <si>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</si>
  <si>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</si>
  <si>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</si>
  <si>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</si>
  <si>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</si>
  <si>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</si>
  <si>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</si>
  <si>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</si>
  <si>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</si>
  <si>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</si>
  <si>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</si>
  <si>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</si>
  <si>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</si>
  <si>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</si>
  <si>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</si>
  <si>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</si>
  <si>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</si>
  <si>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</si>
  <si>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</si>
  <si>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</si>
  <si>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</si>
  <si>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</si>
  <si>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</si>
  <si>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</si>
  <si>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</si>
  <si>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</si>
  <si>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</si>
  <si>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</si>
  <si>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</si>
  <si>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</si>
  <si>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</si>
  <si>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</si>
  <si>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</si>
  <si>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</si>
  <si>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</si>
  <si>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</si>
  <si>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</si>
  <si>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</si>
  <si>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</si>
  <si>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</si>
  <si>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</si>
  <si>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</si>
  <si>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</si>
  <si>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</si>
  <si>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</si>
  <si>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</si>
  <si>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</si>
  <si>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</si>
  <si>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</si>
  <si>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</si>
  <si>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</si>
  <si>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</si>
  <si>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</si>
  <si>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</si>
  <si>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</si>
  <si>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</si>
  <si>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</si>
  <si>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</si>
  <si>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</si>
  <si>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</si>
  <si>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</si>
  <si>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</si>
  <si>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</si>
  <si>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</si>
  <si>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</si>
  <si>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</si>
  <si>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</si>
  <si>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</si>
  <si>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</si>
  <si>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</si>
  <si>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</si>
  <si>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</si>
  <si>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</si>
  <si>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</si>
  <si>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</si>
  <si>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</si>
  <si>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</si>
  <si>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</si>
  <si>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</si>
  <si>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</si>
  <si>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</si>
  <si>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</si>
  <si>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</si>
  <si>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</si>
  <si>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</si>
  <si>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</si>
  <si>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</si>
  <si>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</si>
  <si>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</si>
  <si>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</si>
  <si>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</si>
  <si>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</si>
  <si>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</si>
  <si>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</si>
  <si>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</si>
  <si>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</si>
  <si>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</si>
  <si>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</si>
  <si>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</si>
  <si>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</si>
  <si>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</si>
  <si>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</si>
  <si>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</si>
  <si>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</si>
  <si>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</si>
  <si>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</si>
  <si>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</si>
  <si>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</si>
  <si>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</si>
  <si>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</si>
  <si>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</si>
  <si>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</si>
  <si>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</si>
  <si>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</si>
  <si>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</si>
  <si>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</si>
  <si>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</si>
  <si>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</si>
  <si>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</si>
  <si>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</si>
  <si>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</si>
  <si>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</si>
  <si>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</si>
  <si>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</si>
  <si>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</si>
  <si>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</si>
  <si>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</si>
  <si>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</si>
  <si>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</si>
  <si>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</si>
  <si>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</si>
  <si>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</si>
  <si>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</si>
  <si>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</si>
  <si>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</si>
  <si>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</si>
  <si>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</si>
  <si>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</si>
  <si>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</si>
  <si>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</si>
  <si>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</si>
  <si>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</si>
  <si>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</si>
  <si>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</si>
  <si>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</si>
  <si>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</si>
  <si>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</si>
  <si>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</si>
  <si>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</si>
  <si>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</si>
  <si>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</si>
  <si>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</si>
  <si>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</si>
  <si>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</si>
  <si>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</si>
  <si>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</si>
  <si>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</si>
  <si>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</si>
  <si>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</si>
  <si>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</si>
  <si>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</si>
  <si>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</si>
  <si>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</si>
  <si>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</si>
  <si>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</si>
  <si>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</si>
  <si>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</si>
  <si>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</si>
  <si>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</si>
  <si>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</si>
  <si>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</si>
  <si>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</si>
  <si>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</si>
  <si>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</si>
  <si>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</si>
  <si>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</si>
  <si>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</si>
  <si>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</si>
  <si>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</si>
  <si>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</si>
  <si>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</si>
  <si>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</si>
  <si>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</si>
  <si>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</si>
  <si>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</si>
  <si>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</si>
  <si>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</si>
  <si>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</si>
  <si>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</si>
  <si>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</si>
  <si>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</si>
  <si>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</si>
  <si>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</si>
  <si>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</si>
  <si>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</si>
  <si>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</si>
  <si>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</si>
  <si>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</si>
  <si>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</si>
  <si>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</si>
  <si>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</si>
  <si>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</si>
  <si>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</si>
  <si>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</si>
  <si>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</si>
  <si>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</si>
  <si>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</si>
  <si>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</si>
  <si>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</si>
  <si>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</si>
  <si>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</si>
  <si>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</si>
  <si>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</si>
  <si>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</si>
  <si>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</si>
  <si>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</si>
  <si>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</si>
  <si>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</si>
  <si>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</si>
  <si>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</si>
  <si>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</si>
  <si>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</si>
  <si>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</si>
  <si>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</si>
  <si>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</si>
  <si>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</si>
  <si>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</si>
  <si>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</si>
  <si>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</si>
  <si>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</si>
  <si>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</si>
  <si>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</si>
  <si>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</si>
  <si>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</si>
  <si>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</si>
  <si>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</si>
  <si>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</si>
  <si>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</si>
  <si>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</si>
  <si>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</si>
  <si>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</si>
  <si>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</si>
  <si>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</si>
  <si>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</si>
  <si>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</si>
  <si>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</si>
  <si>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</si>
  <si>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</si>
  <si>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</si>
  <si>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</si>
  <si>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</si>
  <si>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</si>
  <si>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</si>
  <si>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</si>
  <si>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</si>
  <si>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</si>
  <si>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</si>
  <si>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</si>
  <si>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</si>
  <si>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</si>
  <si>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</si>
  <si>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</si>
  <si>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</si>
  <si>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</si>
  <si>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</si>
  <si>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</si>
  <si>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</si>
  <si>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</si>
  <si>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</si>
  <si>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</si>
  <si>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</si>
  <si>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</si>
  <si>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</si>
  <si>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</si>
  <si>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</si>
  <si>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</si>
  <si>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</si>
  <si>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</si>
  <si>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</si>
  <si>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</si>
  <si>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</si>
  <si>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</si>
  <si>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</si>
  <si>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</si>
  <si>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</si>
  <si>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</si>
  <si>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</si>
  <si>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</si>
  <si>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</si>
  <si>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</si>
  <si>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</si>
  <si>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</si>
  <si>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</si>
  <si>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</si>
  <si>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</si>
  <si>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</si>
  <si>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</si>
  <si>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</si>
  <si>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</si>
  <si>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</si>
  <si>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</si>
  <si>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</si>
  <si>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</si>
  <si>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</si>
  <si>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</si>
  <si>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</si>
  <si>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</si>
  <si>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</si>
  <si>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</si>
  <si>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</si>
  <si>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</si>
  <si>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</si>
  <si>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</si>
  <si>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</si>
  <si>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</si>
  <si>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</si>
  <si>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</si>
  <si>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</si>
  <si>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</si>
  <si>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</si>
  <si>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</si>
  <si>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</si>
  <si>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</si>
  <si>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</si>
  <si>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</si>
  <si>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</si>
  <si>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</si>
  <si>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</si>
  <si>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</si>
  <si>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</si>
  <si>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</si>
  <si>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</si>
  <si>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</si>
  <si>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</si>
  <si>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</si>
  <si>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</si>
  <si>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</si>
  <si>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</si>
  <si>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</si>
  <si>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</si>
  <si>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</si>
  <si>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</si>
  <si>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</si>
  <si>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</si>
  <si>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</si>
  <si>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</si>
  <si>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</si>
  <si>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</si>
  <si>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</si>
  <si>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</si>
  <si>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</si>
  <si>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</si>
  <si>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</si>
  <si>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</si>
  <si>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</si>
  <si>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</si>
  <si>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</si>
  <si>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</si>
  <si>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</si>
  <si>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</si>
  <si>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</si>
  <si>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</si>
  <si>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</si>
  <si>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</si>
  <si>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</si>
  <si>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</si>
  <si>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</si>
  <si>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</si>
  <si>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</si>
  <si>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</si>
  <si>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</si>
  <si>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</si>
  <si>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</si>
  <si>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</si>
  <si>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</si>
  <si>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</si>
  <si>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</si>
  <si>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</si>
  <si>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</si>
  <si>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</si>
  <si>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</si>
  <si>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</si>
  <si>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</si>
  <si>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</si>
  <si>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</si>
  <si>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</si>
  <si>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</si>
  <si>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</si>
  <si>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</si>
  <si>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</si>
  <si>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</si>
  <si>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</si>
  <si>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</si>
  <si>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</si>
  <si>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</si>
  <si>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</si>
  <si>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</si>
  <si>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</si>
  <si>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</si>
  <si>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</si>
  <si>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</si>
  <si>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</si>
  <si>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</si>
  <si>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</si>
  <si>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</si>
  <si>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</si>
  <si>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</si>
  <si>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</si>
  <si>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</si>
  <si>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</si>
  <si>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</si>
  <si>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</si>
  <si>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</si>
  <si>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</si>
  <si>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</si>
  <si>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</si>
  <si>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</si>
  <si>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</si>
  <si>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</si>
  <si>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</si>
  <si>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</si>
  <si>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</si>
  <si>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</si>
  <si>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</si>
  <si>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</si>
  <si>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</si>
  <si>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</si>
  <si>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</si>
  <si>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</si>
  <si>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</si>
  <si>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</si>
  <si>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</si>
  <si>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</si>
  <si>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</si>
  <si>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</si>
  <si>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</si>
  <si>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</si>
  <si>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</si>
  <si>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</si>
  <si>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</si>
  <si>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</si>
  <si>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</si>
  <si>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</si>
  <si>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</si>
  <si>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</si>
  <si>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</si>
  <si>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</si>
  <si>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</si>
  <si>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</si>
  <si>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</si>
  <si>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</si>
  <si>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</si>
  <si>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</si>
  <si>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</si>
  <si>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</si>
  <si>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</si>
  <si>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</si>
  <si>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</si>
  <si>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</si>
  <si>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</si>
  <si>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</si>
  <si>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</si>
  <si>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</si>
  <si>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</si>
  <si>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</si>
  <si>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</si>
  <si>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</si>
  <si>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</si>
  <si>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</si>
  <si>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</si>
  <si>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</si>
  <si>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</si>
  <si>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</si>
  <si>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</si>
  <si>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</si>
  <si>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</si>
  <si>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</si>
  <si>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</si>
  <si>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</si>
  <si>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</si>
  <si>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</si>
  <si>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</si>
  <si>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</si>
  <si>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</si>
  <si>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</si>
  <si>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</si>
  <si>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</si>
  <si>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</si>
  <si>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</si>
  <si>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</si>
  <si>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</si>
  <si>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</si>
  <si>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</si>
  <si>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</si>
  <si>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</si>
  <si>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</si>
  <si>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</si>
  <si>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</si>
  <si>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</si>
  <si>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</si>
  <si>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</si>
  <si>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</si>
  <si>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</si>
  <si>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</si>
  <si>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</si>
  <si>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</si>
  <si>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</si>
  <si>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</si>
  <si>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</si>
  <si>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</si>
  <si>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</si>
  <si>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</si>
  <si>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</si>
  <si>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</si>
  <si>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</si>
  <si>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</si>
  <si>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</si>
  <si>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</si>
  <si>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</si>
  <si>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</si>
  <si>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</si>
  <si>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</si>
  <si>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</si>
  <si>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</si>
  <si>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</si>
  <si>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</si>
  <si>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</si>
  <si>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</si>
  <si>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</si>
  <si>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</si>
  <si>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</si>
  <si>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</si>
  <si>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</si>
  <si>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</si>
  <si>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</si>
  <si>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</si>
  <si>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</si>
  <si>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</si>
  <si>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</si>
  <si>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</si>
  <si>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</si>
  <si>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</si>
  <si>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</si>
  <si>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</si>
  <si>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</si>
  <si>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</si>
  <si>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</si>
  <si>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</si>
  <si>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</si>
  <si>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</si>
  <si>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</si>
  <si>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</si>
  <si>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</si>
  <si>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</si>
  <si>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</si>
  <si>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</si>
  <si>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</si>
  <si>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</si>
  <si>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</si>
  <si>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</si>
  <si>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</si>
  <si>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</si>
  <si>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</si>
  <si>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</si>
  <si>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</si>
  <si>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</si>
  <si>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</si>
  <si>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</si>
  <si>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</si>
  <si>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</si>
  <si>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</si>
  <si>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</si>
  <si>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</si>
  <si>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</si>
  <si>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</si>
  <si>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</si>
  <si>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</si>
  <si>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</si>
  <si>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</si>
  <si>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</si>
  <si>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</si>
  <si>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</si>
  <si>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</si>
  <si>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</si>
  <si>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</si>
  <si>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</si>
  <si>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</si>
  <si>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</si>
  <si>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</si>
  <si>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</si>
  <si>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</si>
  <si>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</si>
  <si>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</si>
  <si>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</si>
  <si>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</si>
  <si>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</si>
  <si>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</si>
  <si>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</si>
  <si>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</si>
  <si>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</si>
  <si>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</si>
  <si>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</si>
  <si>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</si>
  <si>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</si>
  <si>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</si>
  <si>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</si>
  <si>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</si>
  <si>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</si>
  <si>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</si>
  <si>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</si>
  <si>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</si>
  <si>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</si>
  <si>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</si>
  <si>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</si>
  <si>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</si>
  <si>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</si>
  <si>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</si>
  <si>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</si>
  <si>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</si>
  <si>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</si>
  <si>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</si>
  <si>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</si>
  <si>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</si>
  <si>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</si>
  <si>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</si>
  <si>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</si>
  <si>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</si>
  <si>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</si>
  <si>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</si>
  <si>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</si>
  <si>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</si>
  <si>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</si>
  <si>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</si>
  <si>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</si>
  <si>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</si>
  <si>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</si>
  <si>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</si>
  <si>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</si>
  <si>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</si>
  <si>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</si>
  <si>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</si>
  <si>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</si>
  <si>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</si>
  <si>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</si>
  <si>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</si>
  <si>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</si>
  <si>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</si>
  <si>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</si>
  <si>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</si>
  <si>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</si>
  <si>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</si>
  <si>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</si>
  <si>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</si>
  <si>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</si>
  <si>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</si>
  <si>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</si>
  <si>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</si>
  <si>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</si>
  <si>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</si>
  <si>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</si>
  <si>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</si>
  <si>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</si>
  <si>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</si>
  <si>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</si>
  <si>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</si>
  <si>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</si>
  <si>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</si>
  <si>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</si>
  <si>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</si>
  <si>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</si>
  <si>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</si>
  <si>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</si>
  <si>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</si>
  <si>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</si>
  <si>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</si>
  <si>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</si>
  <si>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</si>
  <si>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</si>
  <si>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</si>
  <si>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</si>
  <si>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</si>
  <si>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</si>
  <si>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</si>
  <si>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</si>
  <si>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</si>
  <si>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</si>
  <si>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</si>
  <si>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</si>
  <si>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</si>
  <si>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</si>
  <si>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</si>
  <si>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</si>
  <si>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</si>
  <si>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</si>
  <si>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</si>
  <si>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</si>
  <si>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</si>
  <si>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</si>
  <si>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</si>
  <si>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</si>
  <si>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</si>
  <si>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</si>
  <si>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</si>
  <si>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</si>
  <si>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</si>
  <si>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</si>
  <si>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</si>
  <si>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</si>
  <si>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</si>
  <si>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</si>
  <si>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</si>
  <si>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</si>
  <si>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</si>
  <si>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</si>
  <si>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</si>
  <si>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</si>
  <si>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</si>
  <si>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</si>
  <si>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</si>
  <si>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</si>
  <si>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</si>
  <si>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</si>
  <si>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</si>
  <si>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</si>
  <si>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</si>
  <si>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</si>
  <si>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</si>
  <si>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</si>
  <si>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</si>
  <si>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</si>
  <si>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</si>
  <si>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</si>
  <si>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</si>
  <si>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</si>
  <si>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</si>
  <si>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</si>
  <si>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</si>
  <si>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</si>
  <si>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</si>
  <si>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</si>
  <si>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</si>
  <si>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</si>
  <si>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</si>
  <si>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</si>
  <si>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</si>
  <si>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</si>
  <si>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</si>
  <si>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</si>
  <si>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</si>
  <si>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</si>
  <si>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</si>
  <si>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</si>
  <si>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</si>
  <si>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</si>
  <si>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</si>
  <si>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</si>
  <si>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</si>
  <si>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</si>
  <si>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</si>
  <si>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</si>
  <si>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</si>
  <si>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</si>
  <si>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</si>
  <si>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</si>
  <si>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</si>
  <si>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</si>
  <si>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</si>
  <si>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</si>
  <si>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</si>
  <si>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</si>
  <si>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</si>
  <si>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</si>
  <si>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</si>
  <si>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</si>
  <si>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</si>
  <si>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</si>
  <si>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</si>
  <si>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</si>
  <si>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</si>
  <si>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</si>
  <si>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</si>
  <si>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</si>
  <si>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</si>
  <si>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</si>
  <si>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</si>
  <si>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</si>
  <si>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</si>
  <si>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</si>
  <si>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</si>
  <si>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</si>
  <si>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</si>
  <si>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</si>
  <si>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</si>
  <si>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</si>
  <si>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</si>
  <si>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</si>
  <si>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</si>
  <si>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</si>
  <si>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</si>
  <si>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</si>
  <si>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</si>
  <si>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</si>
  <si>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</si>
  <si>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</si>
  <si>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</si>
  <si>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</si>
  <si>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</si>
  <si>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</si>
  <si>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</si>
  <si>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</si>
  <si>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</si>
  <si>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</si>
  <si>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</si>
  <si>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</si>
  <si>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</si>
  <si>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</si>
  <si>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</si>
  <si>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</si>
  <si>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</si>
  <si>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</si>
  <si>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</si>
  <si>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</si>
  <si>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</si>
  <si>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</si>
  <si>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</si>
  <si>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</si>
  <si>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</si>
  <si>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</si>
  <si>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</si>
  <si>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</si>
  <si>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</si>
  <si>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</si>
  <si>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</si>
  <si>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</si>
  <si>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</si>
  <si>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</si>
  <si>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</si>
  <si>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</si>
  <si>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</si>
  <si>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</si>
  <si>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</si>
  <si>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</si>
  <si>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</si>
  <si>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</si>
  <si>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</si>
  <si>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</si>
  <si>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</si>
  <si>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</si>
  <si>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</si>
  <si>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</si>
  <si>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</si>
  <si>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</si>
  <si>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</si>
  <si>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</si>
  <si>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</si>
  <si>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</si>
  <si>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</si>
  <si>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</si>
  <si>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</si>
  <si>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</si>
  <si>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</si>
  <si>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</si>
  <si>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</si>
  <si>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</si>
  <si>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</si>
  <si>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</si>
  <si>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</si>
  <si>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</si>
  <si>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</si>
  <si>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</si>
  <si>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</si>
  <si>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</si>
  <si>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</si>
  <si>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</si>
  <si>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</si>
  <si>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</si>
  <si>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</si>
  <si>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</si>
  <si>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</si>
  <si>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</si>
  <si>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</si>
  <si>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</si>
  <si>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</si>
  <si>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</si>
  <si>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</si>
  <si>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</si>
  <si>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</si>
  <si>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</si>
  <si>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</si>
  <si>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</si>
  <si>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</si>
  <si>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</si>
  <si>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</si>
  <si>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</si>
  <si>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</si>
  <si>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</si>
  <si>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</si>
  <si>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</si>
  <si>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</si>
  <si>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</si>
  <si>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</si>
  <si>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</si>
  <si>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</si>
  <si>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</si>
  <si>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</si>
  <si>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</si>
  <si>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</si>
  <si>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</si>
  <si>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</si>
  <si>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</si>
  <si>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</si>
  <si>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</si>
  <si>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</si>
  <si>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</si>
  <si>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</si>
  <si>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</si>
  <si>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</si>
  <si>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</si>
  <si>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</si>
  <si>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</si>
  <si>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</si>
  <si>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</si>
  <si>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</si>
  <si>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</si>
  <si>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</si>
  <si>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</si>
  <si>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</si>
  <si>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</si>
  <si>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</si>
  <si>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</si>
  <si>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</si>
  <si>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</si>
  <si>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</si>
  <si>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</si>
  <si>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</si>
  <si>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</si>
  <si>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</si>
  <si>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</si>
  <si>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</si>
  <si>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</si>
  <si>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</si>
  <si>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</si>
  <si>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</si>
  <si>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</si>
  <si>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</si>
  <si>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</si>
  <si>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</si>
  <si>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</si>
  <si>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</si>
  <si>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</si>
  <si>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</si>
  <si>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</si>
  <si>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</si>
  <si>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</si>
  <si>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</si>
  <si>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</si>
  <si>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</si>
  <si>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</si>
  <si>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</si>
  <si>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</si>
  <si>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</si>
  <si>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</si>
  <si>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</si>
  <si>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</si>
  <si>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</si>
  <si>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</si>
  <si>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</si>
  <si>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</si>
  <si>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</si>
  <si>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</si>
  <si>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</si>
  <si>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</si>
  <si>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</si>
  <si>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</si>
  <si>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</si>
  <si>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</si>
  <si>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</si>
  <si>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</si>
  <si>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</si>
  <si>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</si>
  <si>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</si>
  <si>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</si>
  <si>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</si>
  <si>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</si>
  <si>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</si>
  <si>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</si>
  <si>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</si>
  <si>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</si>
  <si>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</si>
  <si>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</si>
  <si>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</si>
  <si>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</si>
  <si>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</si>
  <si>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</si>
  <si>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</si>
  <si>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</si>
  <si>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</si>
  <si>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</si>
  <si>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</si>
  <si>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</si>
  <si>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</si>
  <si>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</si>
  <si>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</si>
  <si>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</si>
  <si>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</si>
  <si>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</si>
  <si>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</si>
  <si>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</si>
  <si>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</si>
  <si>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</si>
  <si>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</si>
  <si>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</si>
  <si>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</si>
  <si>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</si>
  <si>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</si>
  <si>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</si>
  <si>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</si>
  <si>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</si>
  <si>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</si>
  <si>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</si>
  <si>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</si>
  <si>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</si>
  <si>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</si>
  <si>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</si>
  <si>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</si>
  <si>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</si>
  <si>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</si>
  <si>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</si>
  <si>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</si>
  <si>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</si>
  <si>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</si>
  <si>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</si>
  <si>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</si>
  <si>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</si>
  <si>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</si>
  <si>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</si>
  <si>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</si>
  <si>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</si>
  <si>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</si>
  <si>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</si>
  <si>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</si>
  <si>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</si>
  <si>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</si>
  <si>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</si>
  <si>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</si>
  <si>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</si>
  <si>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</si>
  <si>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</si>
  <si>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</si>
  <si>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</si>
  <si>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</si>
  <si>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</si>
  <si>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</si>
  <si>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</si>
  <si>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</si>
  <si>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</si>
  <si>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</si>
  <si>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</si>
  <si>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</si>
  <si>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</si>
  <si>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</si>
  <si>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</si>
  <si>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</si>
  <si>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</si>
  <si>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</si>
  <si>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</si>
  <si>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</si>
  <si>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</si>
  <si>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</si>
  <si>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</si>
  <si>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</si>
  <si>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</si>
  <si>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</si>
  <si>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</si>
  <si>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</si>
  <si>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</si>
  <si>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</si>
  <si>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</si>
  <si>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</si>
  <si>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</si>
  <si>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</si>
  <si>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</si>
  <si>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</si>
  <si>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</si>
  <si>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</si>
  <si>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</si>
  <si>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</si>
  <si>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</si>
  <si>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</si>
  <si>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</si>
  <si>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</si>
  <si>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</si>
  <si>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</si>
  <si>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</si>
  <si>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</si>
  <si>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</si>
  <si>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</si>
  <si>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</si>
  <si>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</si>
  <si>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</si>
  <si>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</si>
  <si>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</si>
  <si>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</si>
  <si>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</si>
  <si>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</si>
  <si>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</si>
  <si>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</si>
  <si>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</si>
  <si>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</si>
  <si>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</si>
  <si>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</si>
  <si>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</si>
  <si>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</si>
  <si>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</si>
  <si>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</si>
  <si>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</si>
  <si>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</si>
  <si>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</si>
  <si>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</si>
  <si>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</si>
  <si>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</si>
  <si>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</si>
  <si>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</si>
  <si>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</si>
  <si>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</si>
  <si>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</si>
  <si>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</si>
  <si>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</si>
  <si>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</si>
  <si>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</si>
  <si>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</si>
  <si>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</si>
  <si>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</si>
  <si>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</si>
  <si>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</si>
  <si>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</si>
  <si>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</si>
  <si>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</si>
  <si>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</si>
  <si>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</si>
  <si>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</si>
  <si>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</si>
  <si>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</si>
  <si>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</si>
  <si>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</si>
  <si>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</si>
  <si>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</si>
  <si>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</si>
  <si>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</si>
  <si>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</si>
  <si>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</si>
  <si>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</si>
  <si>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</si>
  <si>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</si>
  <si>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</si>
  <si>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</si>
  <si>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</si>
  <si>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</si>
  <si>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</si>
  <si>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</si>
  <si>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</si>
  <si>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</si>
  <si>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</si>
  <si>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</si>
  <si>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</si>
  <si>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</si>
  <si>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</si>
  <si>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</si>
  <si>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</si>
  <si>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</si>
  <si>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</si>
  <si>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</si>
  <si>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</si>
  <si>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</si>
  <si>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</si>
  <si>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</si>
  <si>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</si>
  <si>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</si>
  <si>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</si>
  <si>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</si>
  <si>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</si>
  <si>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</si>
  <si>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</si>
  <si>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</si>
  <si>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</si>
  <si>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</si>
  <si>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</si>
  <si>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</si>
  <si>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</si>
  <si>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</si>
  <si>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</si>
  <si>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</si>
  <si>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</si>
  <si>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</si>
  <si>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</si>
  <si>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</si>
  <si>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</si>
  <si>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</si>
  <si>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</si>
  <si>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</si>
  <si>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</si>
  <si>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</si>
  <si>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</si>
  <si>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</si>
  <si>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</si>
  <si>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</si>
  <si>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</si>
  <si>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</si>
  <si>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</si>
  <si>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</si>
  <si>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</si>
  <si>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</si>
  <si>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</si>
  <si>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</si>
  <si>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</si>
  <si>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</si>
  <si>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</si>
  <si>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</si>
  <si>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</si>
  <si>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</si>
  <si>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</si>
  <si>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</si>
  <si>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</si>
  <si>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</si>
  <si>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</si>
  <si>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</si>
  <si>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</si>
  <si>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</si>
  <si>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</si>
  <si>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</si>
  <si>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</si>
  <si>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</si>
  <si>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</si>
  <si>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</si>
  <si>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</si>
  <si>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</si>
  <si>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</si>
  <si>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</si>
  <si>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</si>
  <si>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</si>
  <si>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</si>
  <si>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</si>
  <si>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</si>
  <si>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</si>
  <si>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</si>
  <si>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</si>
  <si>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</si>
  <si>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</si>
  <si>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</si>
  <si>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</si>
  <si>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</si>
  <si>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</si>
  <si>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</si>
  <si>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</si>
  <si>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</si>
  <si>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</si>
  <si>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</si>
  <si>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</si>
  <si>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</si>
  <si>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</si>
  <si>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</si>
  <si>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</si>
  <si>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</si>
  <si>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</si>
  <si>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</si>
  <si>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</si>
  <si>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</si>
  <si>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</si>
  <si>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</si>
  <si>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</si>
  <si>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</si>
  <si>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</si>
  <si>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</si>
  <si>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</si>
  <si>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</si>
  <si>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</si>
  <si>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</si>
  <si>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</si>
  <si>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</si>
  <si>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</si>
  <si>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</si>
  <si>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</si>
  <si>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</si>
  <si>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</si>
  <si>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</si>
  <si>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</si>
  <si>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</si>
  <si>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</si>
  <si>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</si>
  <si>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</si>
  <si>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</si>
  <si>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</si>
  <si>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</si>
  <si>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</si>
  <si>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</si>
  <si>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</si>
  <si>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</si>
  <si>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</si>
  <si>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</si>
  <si>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</si>
  <si>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</si>
  <si>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</si>
  <si>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</si>
  <si>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</si>
  <si>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</si>
  <si>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</si>
  <si>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</si>
  <si>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</si>
  <si>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</si>
  <si>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</si>
  <si>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</si>
  <si>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</si>
  <si>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</si>
  <si>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</si>
  <si>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</si>
  <si>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</si>
  <si>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</si>
  <si>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</si>
  <si>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</si>
  <si>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</si>
  <si>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</si>
  <si>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</si>
  <si>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</si>
  <si>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</si>
  <si>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</si>
  <si>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</si>
  <si>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</si>
  <si>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</si>
  <si>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</si>
  <si>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</si>
  <si>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</si>
  <si>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</si>
  <si>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</si>
  <si>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</si>
  <si>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</si>
  <si>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</si>
  <si>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</si>
  <si>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</si>
  <si>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</si>
  <si>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</si>
  <si>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</si>
  <si>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</si>
  <si>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</si>
  <si>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</si>
  <si>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</si>
  <si>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</si>
  <si>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</si>
  <si>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</si>
  <si>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</si>
  <si>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</si>
  <si>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</si>
  <si>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</si>
  <si>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</si>
  <si>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</si>
  <si>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</si>
  <si>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</si>
  <si>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</si>
  <si>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</si>
  <si>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</si>
  <si>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</si>
  <si>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</si>
  <si>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</si>
  <si>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</si>
  <si>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</si>
  <si>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</si>
  <si>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</si>
  <si>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</si>
  <si>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</si>
  <si>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</si>
  <si>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</si>
  <si>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</si>
  <si>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</si>
  <si>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</si>
  <si>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</si>
  <si>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</si>
  <si>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</si>
  <si>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</si>
  <si>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</si>
  <si>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</si>
  <si>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</si>
  <si>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</si>
  <si>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</si>
  <si>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</si>
  <si>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</si>
  <si>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</si>
  <si>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</si>
  <si>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</si>
  <si>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</si>
  <si>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</si>
  <si>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</si>
  <si>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</si>
  <si>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</si>
  <si>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</si>
  <si>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</si>
  <si>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</si>
  <si>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</si>
  <si>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</si>
  <si>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</si>
  <si>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</si>
  <si>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</si>
  <si>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</si>
  <si>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</si>
  <si>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</si>
  <si>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</si>
  <si>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</si>
  <si>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</si>
  <si>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</si>
  <si>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</si>
  <si>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</si>
  <si>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</si>
  <si>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</si>
  <si>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</si>
  <si>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</si>
  <si>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</si>
  <si>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</si>
  <si>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</si>
  <si>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</si>
  <si>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</si>
  <si>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</si>
  <si>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</si>
  <si>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</si>
  <si>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</si>
  <si>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</si>
  <si>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</si>
  <si>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</si>
  <si>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</si>
  <si>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</si>
  <si>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</si>
  <si>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</si>
  <si>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</si>
  <si>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</si>
  <si>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</si>
  <si>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</si>
  <si>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</si>
  <si>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</si>
  <si>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</si>
  <si>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</si>
  <si>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</si>
  <si>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</si>
  <si>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</si>
  <si>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</si>
  <si>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</si>
  <si>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</si>
  <si>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</si>
  <si>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</si>
  <si>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</si>
  <si>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</si>
  <si>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</si>
  <si>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</si>
  <si>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</si>
  <si>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</si>
  <si>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</si>
  <si>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</si>
  <si>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</si>
  <si>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</si>
  <si>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</si>
  <si>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</si>
  <si>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</si>
  <si>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</si>
  <si>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</si>
  <si>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</si>
  <si>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</si>
  <si>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</si>
  <si>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</si>
  <si>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</si>
  <si>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</si>
  <si>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</si>
  <si>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</si>
  <si>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</si>
  <si>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</si>
  <si>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</si>
  <si>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</si>
  <si>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</si>
  <si>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</si>
  <si>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</si>
  <si>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</si>
  <si>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</si>
  <si>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</si>
  <si>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</si>
  <si>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</si>
  <si>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</si>
  <si>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</si>
  <si>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</si>
  <si>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</si>
  <si>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</si>
  <si>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</si>
  <si>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</si>
  <si>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</si>
  <si>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</si>
  <si>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</si>
  <si>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</si>
  <si>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</si>
  <si>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</si>
  <si>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</si>
  <si>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</si>
  <si>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</si>
  <si>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</si>
  <si>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</si>
  <si>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</si>
  <si>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</si>
  <si>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</si>
  <si>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</si>
  <si>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</si>
  <si>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</si>
  <si>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</si>
  <si>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</si>
  <si>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</si>
  <si>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</si>
  <si>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</si>
  <si>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</si>
  <si>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</si>
  <si>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</si>
  <si>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</si>
  <si>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</si>
  <si>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</si>
  <si>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</si>
  <si>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</si>
  <si>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</si>
  <si>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</si>
  <si>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</si>
  <si>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</si>
  <si>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</si>
  <si>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</si>
  <si>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</si>
  <si>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</si>
  <si>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</si>
  <si>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</si>
  <si>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</si>
  <si>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</si>
  <si>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</si>
  <si>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</si>
  <si>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</si>
  <si>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</si>
  <si>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</si>
  <si>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</si>
  <si>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</si>
  <si>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</si>
  <si>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</si>
  <si>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</si>
  <si>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</si>
  <si>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</si>
  <si>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</si>
  <si>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</si>
  <si>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</si>
  <si>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</si>
  <si>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</si>
  <si>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</si>
  <si>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</si>
  <si>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</si>
  <si>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</si>
  <si>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</si>
  <si>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</si>
  <si>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</si>
  <si>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</si>
  <si>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</si>
  <si>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</si>
  <si>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</si>
  <si>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</si>
  <si>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</si>
  <si>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</si>
  <si>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</si>
  <si>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</si>
  <si>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</si>
  <si>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</si>
  <si>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</si>
  <si>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</si>
  <si>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</si>
  <si>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</si>
  <si>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</si>
  <si>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</si>
  <si>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</si>
  <si>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</si>
  <si>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</si>
  <si>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</si>
  <si>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</si>
  <si>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</si>
  <si>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</si>
  <si>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</si>
  <si>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</si>
  <si>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</si>
  <si>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</si>
  <si>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</si>
  <si>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</si>
  <si>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</si>
  <si>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</si>
  <si>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</si>
  <si>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</si>
  <si>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</si>
  <si>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</si>
  <si>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</si>
  <si>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</si>
  <si>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</si>
  <si>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</si>
  <si>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</si>
  <si>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</si>
  <si>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</si>
  <si>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</si>
  <si>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</si>
  <si>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</si>
  <si>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</si>
  <si>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</si>
  <si>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</si>
  <si>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</si>
  <si>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</si>
  <si>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</si>
  <si>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</si>
  <si>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</si>
  <si>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</si>
  <si>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</si>
  <si>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</si>
  <si>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</si>
  <si>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</si>
  <si>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</si>
  <si>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</si>
  <si>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</si>
  <si>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</si>
  <si>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</si>
  <si>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</si>
  <si>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</si>
  <si>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</si>
  <si>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</si>
  <si>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</si>
  <si>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</si>
  <si>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</si>
  <si>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</si>
  <si>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</si>
  <si>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</si>
  <si>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</si>
  <si>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</si>
  <si>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</si>
  <si>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</si>
  <si>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</si>
  <si>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</si>
  <si>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</si>
  <si>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</si>
  <si>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</si>
  <si>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</si>
  <si>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</si>
  <si>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</si>
  <si>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</si>
  <si>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</si>
  <si>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</si>
  <si>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</si>
  <si>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</si>
  <si>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</si>
  <si>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</si>
  <si>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</si>
  <si>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</si>
  <si>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</si>
  <si>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</si>
  <si>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</si>
  <si>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</si>
  <si>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</si>
  <si>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</si>
  <si>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</si>
  <si>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</si>
  <si>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</si>
  <si>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</si>
  <si>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</si>
  <si>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</si>
  <si>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</si>
  <si>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</si>
  <si>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</si>
  <si>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</si>
  <si>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</si>
  <si>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</si>
  <si>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</si>
  <si>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</si>
  <si>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</si>
  <si>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</si>
  <si>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</si>
  <si>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</si>
  <si>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</si>
  <si>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</si>
  <si>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</si>
  <si>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</si>
  <si>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</si>
  <si>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</si>
  <si>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</si>
  <si>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</si>
  <si>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</si>
  <si>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</si>
  <si>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</si>
  <si>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</si>
  <si>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</si>
  <si>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</si>
  <si>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</si>
  <si>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</si>
  <si>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</si>
  <si>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</si>
  <si>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</si>
  <si>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</si>
  <si>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</si>
  <si>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</si>
  <si>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</si>
  <si>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</si>
  <si>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</si>
  <si>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</si>
  <si>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</si>
  <si>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</si>
  <si>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</si>
  <si>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</si>
  <si>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</si>
  <si>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</si>
  <si>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</si>
  <si>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</si>
  <si>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</si>
  <si>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</si>
  <si>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</si>
  <si>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</si>
  <si>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</si>
  <si>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</si>
  <si>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</si>
  <si>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</si>
  <si>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</si>
  <si>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</si>
  <si>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</si>
  <si>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</si>
  <si>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</si>
  <si>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</si>
  <si>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</si>
  <si>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</si>
  <si>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</si>
  <si>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</si>
  <si>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</si>
  <si>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</si>
  <si>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</si>
  <si>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</si>
  <si>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</si>
  <si>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</si>
  <si>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</si>
  <si>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</si>
  <si>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</si>
  <si>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</si>
  <si>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</si>
  <si>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</si>
  <si>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</si>
  <si>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</si>
  <si>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</si>
  <si>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</si>
  <si>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</si>
  <si>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</si>
  <si>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</si>
  <si>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</si>
  <si>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</si>
  <si>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</si>
  <si>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</si>
  <si>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</si>
  <si>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</si>
  <si>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</si>
  <si>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</si>
  <si>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</si>
  <si>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</si>
  <si>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</si>
  <si>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</si>
  <si>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</si>
  <si>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</si>
  <si>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</si>
  <si>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</si>
  <si>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</si>
  <si>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</si>
  <si>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</si>
  <si>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</si>
  <si>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</si>
  <si>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</si>
  <si>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</si>
  <si>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</si>
  <si>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</si>
  <si>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</si>
  <si>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</si>
  <si>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</si>
  <si>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</si>
  <si>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</si>
  <si>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</si>
  <si>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</si>
  <si>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</si>
  <si>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</si>
  <si>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</si>
  <si>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</si>
  <si>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</si>
  <si>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</si>
  <si>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</si>
  <si>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</si>
  <si>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</si>
  <si>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</si>
  <si>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</si>
  <si>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</si>
  <si>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</si>
  <si>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</si>
  <si>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</si>
  <si>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</si>
  <si>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</si>
  <si>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</si>
  <si>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</si>
  <si>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</si>
  <si>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</si>
  <si>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</si>
  <si>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</si>
  <si>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</si>
  <si>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</si>
  <si>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</si>
  <si>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</si>
  <si>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</si>
  <si>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</si>
  <si>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</si>
  <si>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</si>
  <si>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</si>
  <si>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</si>
  <si>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</si>
  <si>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</si>
  <si>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</si>
  <si>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</si>
  <si>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</si>
  <si>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</si>
  <si>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</si>
  <si>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</si>
  <si>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</si>
  <si>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</si>
  <si>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</si>
  <si>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</si>
  <si>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</si>
  <si>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</si>
  <si>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</si>
  <si>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</si>
  <si>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</si>
  <si>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</si>
  <si>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</si>
  <si>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</si>
  <si>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</si>
  <si>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</si>
  <si>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</si>
  <si>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</si>
  <si>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</si>
  <si>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</si>
  <si>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</si>
  <si>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</si>
  <si>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</si>
  <si>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</si>
  <si>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</si>
  <si>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</si>
  <si>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</si>
  <si>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</si>
  <si>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</si>
  <si>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</si>
  <si>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</si>
  <si>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</si>
  <si>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</si>
  <si>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</si>
  <si>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</si>
  <si>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</si>
  <si>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</si>
  <si>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</si>
  <si>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</si>
  <si>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</si>
  <si>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</si>
  <si>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</si>
  <si>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</si>
  <si>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</si>
  <si>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</si>
  <si>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</si>
  <si>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</si>
  <si>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</si>
  <si>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</si>
  <si>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</si>
  <si>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</si>
  <si>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</si>
  <si>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</si>
  <si>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</si>
  <si>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</si>
  <si>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</si>
  <si>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</si>
  <si>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</si>
  <si>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</si>
  <si>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</si>
  <si>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</si>
  <si>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</si>
  <si>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</si>
  <si>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</si>
  <si>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</si>
  <si>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</si>
  <si>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</si>
  <si>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</si>
  <si>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</si>
  <si>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</si>
  <si>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</si>
  <si>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</si>
  <si>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</si>
  <si>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</si>
  <si>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</si>
  <si>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</si>
  <si>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</si>
  <si>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</si>
  <si>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</si>
  <si>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</si>
  <si>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</si>
  <si>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</si>
  <si>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</si>
  <si>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</si>
  <si>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</si>
  <si>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</si>
  <si>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</si>
  <si>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</si>
  <si>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</si>
  <si>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</si>
  <si>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</si>
  <si>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</si>
  <si>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</si>
  <si>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</si>
  <si>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</si>
  <si>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</si>
  <si>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</si>
  <si>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</si>
  <si>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</si>
  <si>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</si>
  <si>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</si>
  <si>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</si>
  <si>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</si>
  <si>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</si>
  <si>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</si>
  <si>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</si>
  <si>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</si>
  <si>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</si>
  <si>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</si>
  <si>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</si>
  <si>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</si>
  <si>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</si>
  <si>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</si>
  <si>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</si>
  <si>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</si>
  <si>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</si>
  <si>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</si>
  <si>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</si>
  <si>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</si>
  <si>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</si>
  <si>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</si>
  <si>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</si>
  <si>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</si>
  <si>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</si>
  <si>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</si>
  <si>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</si>
  <si>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</si>
  <si>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</si>
  <si>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</si>
  <si>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</si>
  <si>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</si>
  <si>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</si>
  <si>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</si>
  <si>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</si>
  <si>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</si>
  <si>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</si>
  <si>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</si>
  <si>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</si>
  <si>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</si>
  <si>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</si>
  <si>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</si>
  <si>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</si>
  <si>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</si>
  <si>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</si>
  <si>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</si>
  <si>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</si>
  <si>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</si>
  <si>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</si>
  <si>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</si>
  <si>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</si>
  <si>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</si>
  <si>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</si>
  <si>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</si>
  <si>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</si>
  <si>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</si>
  <si>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</si>
  <si>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</si>
  <si>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</si>
  <si>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</si>
  <si>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</si>
  <si>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</si>
  <si>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</si>
  <si>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</si>
  <si>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</si>
  <si>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</si>
  <si>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</si>
  <si>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</si>
  <si>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</si>
  <si>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</si>
  <si>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</si>
  <si>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</si>
  <si>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</si>
  <si>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</si>
  <si>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</si>
  <si>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</si>
  <si>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</si>
  <si>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</si>
  <si>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</si>
  <si>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</si>
  <si>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</si>
  <si>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</si>
  <si>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</si>
  <si>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</si>
  <si>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</si>
  <si>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</si>
  <si>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</si>
  <si>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</si>
  <si>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</si>
  <si>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</si>
  <si>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</si>
  <si>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</si>
  <si>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</si>
  <si>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</si>
  <si>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</si>
  <si>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</si>
  <si>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</si>
  <si>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</si>
  <si>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</si>
  <si>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</si>
  <si>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</si>
  <si>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</si>
  <si>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</si>
  <si>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</si>
  <si>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</si>
  <si>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</si>
  <si>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</si>
  <si>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</si>
  <si>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</si>
  <si>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</si>
  <si>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</si>
  <si>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</si>
  <si>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</si>
  <si>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</si>
  <si>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</si>
  <si>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</si>
  <si>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</si>
  <si>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</si>
  <si>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</si>
  <si>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</si>
  <si>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</si>
  <si>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</si>
  <si>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</si>
  <si>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</si>
  <si>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</si>
  <si>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</si>
  <si>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</si>
  <si>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</si>
  <si>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</si>
  <si>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</si>
  <si>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</si>
  <si>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</si>
  <si>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</si>
  <si>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</si>
  <si>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</si>
  <si>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</si>
  <si>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</si>
  <si>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</si>
  <si>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</si>
  <si>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</si>
  <si>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</si>
  <si>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</si>
  <si>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</si>
  <si>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</si>
  <si>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</si>
  <si>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</si>
  <si>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</si>
  <si>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</si>
  <si>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</si>
  <si>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</si>
  <si>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</si>
  <si>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</si>
  <si>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</si>
  <si>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</si>
  <si>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</si>
  <si>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</si>
  <si>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</si>
  <si>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</si>
  <si>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</si>
  <si>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</si>
  <si>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</si>
  <si>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</si>
  <si>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</si>
  <si>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</si>
  <si>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</si>
  <si>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</si>
  <si>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</si>
  <si>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</si>
  <si>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</si>
  <si>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</si>
  <si>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</si>
  <si>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</si>
  <si>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</si>
  <si>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</si>
  <si>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</si>
  <si>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</si>
  <si>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</si>
  <si>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</si>
  <si>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</si>
  <si>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</si>
  <si>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</si>
  <si>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</si>
  <si>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</si>
  <si>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</si>
  <si>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</si>
  <si>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</si>
  <si>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</si>
  <si>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</si>
  <si>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</si>
  <si>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</si>
  <si>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</si>
  <si>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</si>
  <si>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</si>
  <si>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</si>
  <si>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</si>
  <si>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</si>
  <si>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</si>
  <si>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</si>
  <si>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</si>
  <si>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</si>
  <si>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</si>
  <si>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</si>
  <si>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</si>
  <si>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</si>
  <si>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</si>
  <si>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</si>
  <si>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</si>
  <si>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</si>
  <si>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</si>
  <si>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</si>
  <si>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</si>
  <si>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</si>
  <si>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</si>
  <si>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</si>
  <si>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</si>
  <si>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</si>
  <si>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</si>
  <si>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</si>
  <si>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</si>
  <si>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</si>
  <si>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</si>
  <si>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</si>
  <si>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</si>
  <si>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</si>
  <si>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</si>
  <si>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</si>
  <si>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</si>
  <si>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</si>
  <si>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</si>
  <si>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</si>
  <si>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</si>
  <si>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</si>
  <si>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</si>
  <si>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</si>
  <si>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</si>
  <si>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</si>
  <si>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</si>
  <si>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</si>
  <si>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</si>
  <si>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</si>
  <si>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</si>
  <si>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</si>
  <si>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</si>
  <si>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</si>
  <si>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</si>
  <si>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</si>
  <si>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</si>
  <si>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</si>
  <si>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</si>
  <si>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</si>
  <si>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</si>
  <si>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</si>
  <si>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</si>
  <si>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</si>
  <si>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</si>
  <si>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</si>
  <si>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</si>
  <si>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</si>
  <si>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</si>
  <si>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</si>
  <si>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</si>
  <si>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</si>
  <si>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</si>
  <si>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</si>
  <si>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</si>
  <si>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</si>
  <si>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</si>
  <si>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</si>
  <si>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</si>
  <si>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</si>
  <si>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</si>
  <si>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</si>
  <si>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</si>
  <si>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</si>
  <si>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</si>
  <si>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</si>
  <si>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</si>
  <si>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</si>
  <si>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</si>
  <si>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</si>
  <si>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</si>
  <si>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</si>
  <si>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</si>
  <si>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</si>
  <si>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</si>
  <si>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</si>
  <si>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</si>
  <si>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</si>
  <si>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</si>
  <si>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</si>
  <si>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</si>
  <si>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</si>
  <si>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</si>
  <si>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</si>
  <si>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</si>
  <si>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</si>
  <si>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</si>
  <si>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</si>
  <si>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</si>
  <si>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</si>
  <si>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</si>
  <si>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</si>
  <si>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</si>
  <si>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</si>
  <si>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</si>
  <si>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</si>
  <si>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</si>
  <si>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</si>
  <si>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</si>
  <si>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</si>
  <si>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</si>
  <si>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</si>
  <si>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</si>
  <si>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</si>
  <si>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</si>
  <si>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</si>
  <si>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</si>
  <si>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</si>
  <si>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</si>
  <si>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</si>
  <si>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</si>
  <si>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</si>
  <si>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</si>
  <si>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</si>
  <si>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</si>
  <si>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</si>
  <si>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</si>
  <si>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</si>
  <si>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</si>
  <si>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</si>
  <si>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</si>
  <si>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</si>
  <si>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</si>
  <si>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</si>
  <si>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</si>
  <si>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</si>
  <si>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</si>
  <si>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</si>
  <si>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</si>
  <si>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</si>
  <si>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</si>
  <si>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</si>
  <si>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</si>
  <si>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</si>
  <si>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</si>
  <si>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</si>
  <si>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</si>
  <si>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</si>
  <si>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</si>
  <si>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</si>
  <si>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</si>
  <si>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</si>
  <si>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</si>
  <si>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</si>
  <si>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</si>
  <si>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</si>
  <si>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</si>
  <si>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</si>
  <si>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</si>
  <si>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</si>
  <si>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</si>
  <si>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</si>
  <si>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</si>
  <si>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</si>
  <si>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</si>
  <si>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</si>
  <si>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</si>
  <si>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</si>
  <si>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</si>
  <si>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</si>
  <si>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</si>
  <si>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</si>
  <si>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</si>
  <si>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</si>
  <si>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</si>
  <si>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</si>
  <si>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</si>
  <si>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</si>
  <si>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</si>
  <si>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</si>
  <si>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</si>
  <si>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</si>
  <si>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</si>
  <si>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</si>
  <si>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</si>
  <si>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</si>
  <si>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</si>
  <si>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</si>
  <si>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</si>
  <si>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</si>
  <si>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</si>
  <si>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</si>
  <si>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</si>
  <si>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</si>
  <si>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</si>
  <si>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</si>
  <si>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</si>
  <si>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</si>
  <si>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</si>
  <si>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</si>
  <si>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</si>
  <si>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</si>
  <si>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</si>
  <si>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</si>
  <si>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</si>
  <si>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</si>
  <si>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</si>
  <si>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</si>
  <si>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</si>
  <si>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</si>
  <si>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</si>
  <si>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</si>
  <si>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</si>
  <si>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</si>
  <si>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</si>
  <si>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</si>
  <si>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</si>
  <si>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</si>
  <si>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</si>
  <si>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</si>
  <si>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</si>
  <si>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</si>
  <si>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</si>
  <si>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</si>
  <si>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</si>
  <si>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</si>
  <si>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</si>
  <si>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</si>
  <si>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</si>
  <si>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</si>
  <si>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</si>
  <si>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</si>
  <si>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</si>
  <si>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</si>
  <si>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</si>
  <si>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</si>
  <si>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Arabica</t>
  </si>
  <si>
    <t>Excelsa</t>
  </si>
  <si>
    <t>Liberica</t>
  </si>
  <si>
    <t>Robusta</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</si>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</sst>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_([$$-409]* \(#,##0.00\);_([$$-409]* &quot;-&quot;??_);_(@_)"/>
    <numFmt numFmtId="167"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166" fontId="1" fillId="0" borderId="0" xfId="0" applyNumberFormat="1" applyFont="1" applyAlignment="1">
      <alignment vertical="center"/>
    </xf>
    <xf numFmtId="0" fontId="0" fillId="0" borderId="0" xfId="0" pivotButton="1"/>
    <xf numFmtId="37" fontId="0" fillId="0" borderId="0" xfId="0" applyNumberFormat="1"/>
    <xf numFmtId="167" fontId="0" fillId="0" borderId="0" xfId="0" applyNumberFormat="1"/>
  </cellXfs>
  <cellStyles count="1">
    <cellStyle name="Normal" xfId="0" builtinId="0"/>
  </cellStyles>
  <dxfs count="16">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sz val="11"/>
        <color theme="0"/>
        <name val="Calibri"/>
        <family val="2"/>
        <scheme val="minor"/>
      </font>
      <fill>
        <patternFill>
          <bgColor rgb="FF7030A0"/>
        </patternFill>
      </fill>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diagonalUp="0" diagonalDown="0">
        <left style="thin">
          <color rgb="FF6600FF"/>
        </left>
        <right style="thin">
          <color rgb="FF6600FF"/>
        </right>
        <top style="thin">
          <color rgb="FF6600FF"/>
        </top>
        <bottom style="thin">
          <color rgb="FF6600FF"/>
        </bottom>
        <vertical/>
        <horizontal/>
      </border>
    </dxf>
  </dxfs>
  <tableStyles count="2" defaultTableStyle="TableStyleMedium2" defaultPivotStyle="PivotStyleMedium9">
    <tableStyle name="custom style" pivot="0" table="0" count="8" xr9:uid="{F2CFEFCA-3ECD-4867-B0AA-F6EC0D1DCE44}">
      <tableStyleElement type="wholeTable" dxfId="15"/>
      <tableStyleElement type="headerRow" dxfId="14"/>
    </tableStyle>
    <tableStyle name="Slicer Style 1" pivot="0" table="0" count="6" xr9:uid="{A6B59A49-27D9-40AA-AB88-94C44941B9D6}">
      <tableStyleElement type="wholeTable" dxfId="13"/>
      <tableStyleElement type="headerRow" dxfId="12"/>
    </tableStyle>
  </tableStyles>
  <colors>
    <mruColors>
      <color rgb="FF771D9F"/>
      <color rgb="FF00DA63"/>
      <color rgb="FF00D25F"/>
      <color rgb="FF00A44A"/>
      <color rgb="FF007635"/>
      <color rgb="FF005024"/>
      <color rgb="FF007434"/>
      <color rgb="FF7D25FF"/>
      <color rgb="FFC29AC6"/>
      <color rgb="FFF3F3F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diagonalUp="1">
            <left style="thin">
              <color theme="0"/>
            </left>
            <right style="thin">
              <color theme="0"/>
            </right>
            <top style="thin">
              <color theme="0"/>
            </top>
            <bottom style="thin">
              <color theme="0"/>
            </bottom>
            <diagonal style="thin">
              <color theme="0"/>
            </diagonal>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3F3F3"/>
            </patternFill>
          </fill>
        </dxf>
        <dxf>
          <fill>
            <patternFill patternType="solid">
              <fgColor theme="0"/>
              <bgColor rgb="FFC097ED"/>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ustom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0"/>
  </c:pivotSource>
  <c:chart>
    <c:title>
      <c:tx>
        <c:rich>
          <a:bodyPr rot="0" spcFirstLastPara="1" vertOverflow="ellipsis" vert="horz" wrap="square" anchor="ctr" anchorCtr="1"/>
          <a:lstStyle/>
          <a:p>
            <a:pPr>
              <a:defRPr sz="1400" b="0" i="0" u="none" strike="noStrike" kern="1200" spc="0" baseline="0">
                <a:solidFill>
                  <a:srgbClr val="7D25FF"/>
                </a:solidFill>
                <a:latin typeface="+mn-lt"/>
                <a:ea typeface="+mn-ea"/>
                <a:cs typeface="+mn-cs"/>
              </a:defRPr>
            </a:pPr>
            <a:r>
              <a:rPr lang="en-US"/>
              <a:t> 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D25FF"/>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5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FF-4650-B8B9-B96DB30EB7F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4FF-4650-B8B9-B96DB30EB7F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4FF-4650-B8B9-B96DB30EB7FC}"/>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4FF-4650-B8B9-B96DB30EB7FC}"/>
            </c:ext>
          </c:extLst>
        </c:ser>
        <c:dLbls>
          <c:showLegendKey val="0"/>
          <c:showVal val="0"/>
          <c:showCatName val="0"/>
          <c:showSerName val="0"/>
          <c:showPercent val="0"/>
          <c:showBubbleSize val="0"/>
        </c:dLbls>
        <c:smooth val="0"/>
        <c:axId val="78227423"/>
        <c:axId val="78231263"/>
      </c:lineChart>
      <c:catAx>
        <c:axId val="7822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crossAx val="78231263"/>
        <c:crosses val="autoZero"/>
        <c:auto val="1"/>
        <c:lblAlgn val="ctr"/>
        <c:lblOffset val="100"/>
        <c:noMultiLvlLbl val="0"/>
      </c:catAx>
      <c:valAx>
        <c:axId val="782312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D25FF"/>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D25FF"/>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crossAx val="78227423"/>
        <c:crosses val="autoZero"/>
        <c:crossBetween val="between"/>
      </c:valAx>
      <c:spPr>
        <a:solidFill>
          <a:srgbClr val="E3D1E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3D1E5"/>
    </a:solidFill>
    <a:ln w="9525" cap="flat" cmpd="sng" algn="ctr">
      <a:solidFill>
        <a:schemeClr val="tx1">
          <a:lumMod val="15000"/>
          <a:lumOff val="85000"/>
        </a:schemeClr>
      </a:solidFill>
      <a:round/>
    </a:ln>
    <a:effectLst/>
  </c:spPr>
  <c:txPr>
    <a:bodyPr/>
    <a:lstStyle/>
    <a:p>
      <a:pPr>
        <a:defRPr>
          <a:solidFill>
            <a:srgbClr val="7D25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22"/>
  </c:pivotSource>
  <c:chart>
    <c:title>
      <c:tx>
        <c:rich>
          <a:bodyPr rot="0" spcFirstLastPara="1" vertOverflow="ellipsis" vert="horz" wrap="square" anchor="ctr" anchorCtr="1"/>
          <a:lstStyle/>
          <a:p>
            <a:pPr>
              <a:defRPr sz="1400" b="0" i="0" u="none" strike="noStrike" kern="1200" spc="0" baseline="0">
                <a:solidFill>
                  <a:srgbClr val="7D25F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D25FF"/>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DA6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DA63"/>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DA63"/>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DA63"/>
              </a:solidFill>
              <a:ln w="25400">
                <a:solidFill>
                  <a:schemeClr val="bg1"/>
                </a:solidFill>
              </a:ln>
              <a:effectLst/>
            </c:spPr>
            <c:extLst>
              <c:ext xmlns:c16="http://schemas.microsoft.com/office/drawing/2014/chart" uri="{C3380CC4-5D6E-409C-BE32-E72D297353CC}">
                <c16:uniqueId val="{00000001-6CAA-46F2-B9DA-165A61B5C288}"/>
              </c:ext>
            </c:extLst>
          </c:dPt>
          <c:dLbls>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6CAA-46F2-B9DA-165A61B5C288}"/>
            </c:ext>
          </c:extLst>
        </c:ser>
        <c:dLbls>
          <c:dLblPos val="outEnd"/>
          <c:showLegendKey val="0"/>
          <c:showVal val="1"/>
          <c:showCatName val="0"/>
          <c:showSerName val="0"/>
          <c:showPercent val="0"/>
          <c:showBubbleSize val="0"/>
        </c:dLbls>
        <c:gapWidth val="182"/>
        <c:axId val="377294608"/>
        <c:axId val="377308528"/>
      </c:barChart>
      <c:catAx>
        <c:axId val="37729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crossAx val="377308528"/>
        <c:crosses val="autoZero"/>
        <c:auto val="1"/>
        <c:lblAlgn val="ctr"/>
        <c:lblOffset val="100"/>
        <c:noMultiLvlLbl val="0"/>
      </c:catAx>
      <c:valAx>
        <c:axId val="377308528"/>
        <c:scaling>
          <c:orientation val="minMax"/>
        </c:scaling>
        <c:delete val="0"/>
        <c:axPos val="b"/>
        <c:majorGridlines>
          <c:spPr>
            <a:ln w="9525" cap="flat" cmpd="sng" algn="ctr">
              <a:solidFill>
                <a:schemeClr val="bg1">
                  <a:lumMod val="7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crossAx val="377294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29AC6"/>
    </a:solidFill>
    <a:ln w="9525" cap="flat" cmpd="sng" algn="ctr">
      <a:solidFill>
        <a:schemeClr val="tx1">
          <a:lumMod val="15000"/>
          <a:lumOff val="85000"/>
        </a:schemeClr>
      </a:solidFill>
      <a:round/>
    </a:ln>
    <a:effectLst/>
  </c:spPr>
  <c:txPr>
    <a:bodyPr/>
    <a:lstStyle/>
    <a:p>
      <a:pPr>
        <a:defRPr>
          <a:solidFill>
            <a:srgbClr val="7D25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customers!PivotTable1</c:name>
    <c:fmtId val="23"/>
  </c:pivotSource>
  <c:chart>
    <c:title>
      <c:tx>
        <c:rich>
          <a:bodyPr rot="0" spcFirstLastPara="1" vertOverflow="ellipsis" vert="horz" wrap="square" anchor="ctr" anchorCtr="1"/>
          <a:lstStyle/>
          <a:p>
            <a:pPr>
              <a:defRPr sz="1400" b="0" i="0" u="none" strike="noStrike" kern="1200" spc="0" baseline="0">
                <a:solidFill>
                  <a:srgbClr val="7D25FF"/>
                </a:solidFill>
                <a:latin typeface="+mn-lt"/>
                <a:ea typeface="+mn-ea"/>
                <a:cs typeface="+mn-cs"/>
              </a:defRPr>
            </a:pPr>
            <a:r>
              <a:rPr lang="en-US"/>
              <a:t>Top</a:t>
            </a:r>
            <a:r>
              <a:rPr lang="en-US" baseline="0"/>
              <a:t> Five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D25FF"/>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DA6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DA63"/>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2D4-4182-BF87-911C3B1C4AF4}"/>
              </c:ext>
            </c:extLst>
          </c:dPt>
          <c:dLbls>
            <c:spPr>
              <a:noFill/>
              <a:ln>
                <a:noFill/>
              </a:ln>
              <a:effectLst/>
            </c:spPr>
            <c:txPr>
              <a:bodyPr rot="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B2D4-4182-BF87-911C3B1C4AF4}"/>
            </c:ext>
          </c:extLst>
        </c:ser>
        <c:dLbls>
          <c:dLblPos val="outEnd"/>
          <c:showLegendKey val="0"/>
          <c:showVal val="1"/>
          <c:showCatName val="0"/>
          <c:showSerName val="0"/>
          <c:showPercent val="0"/>
          <c:showBubbleSize val="0"/>
        </c:dLbls>
        <c:gapWidth val="182"/>
        <c:axId val="377294608"/>
        <c:axId val="377308528"/>
      </c:barChart>
      <c:catAx>
        <c:axId val="37729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crossAx val="377308528"/>
        <c:crosses val="autoZero"/>
        <c:auto val="1"/>
        <c:lblAlgn val="ctr"/>
        <c:lblOffset val="100"/>
        <c:noMultiLvlLbl val="0"/>
      </c:catAx>
      <c:valAx>
        <c:axId val="377308528"/>
        <c:scaling>
          <c:orientation val="minMax"/>
        </c:scaling>
        <c:delete val="0"/>
        <c:axPos val="b"/>
        <c:majorGridlines>
          <c:spPr>
            <a:ln w="9525" cap="flat" cmpd="sng" algn="ctr">
              <a:solidFill>
                <a:schemeClr val="bg1">
                  <a:lumMod val="7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D25FF"/>
                </a:solidFill>
                <a:latin typeface="+mn-lt"/>
                <a:ea typeface="+mn-ea"/>
                <a:cs typeface="+mn-cs"/>
              </a:defRPr>
            </a:pPr>
            <a:endParaRPr lang="en-US"/>
          </a:p>
        </c:txPr>
        <c:crossAx val="377294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29AC6"/>
    </a:solidFill>
    <a:ln w="9525" cap="flat" cmpd="sng" algn="ctr">
      <a:solidFill>
        <a:schemeClr val="tx1">
          <a:lumMod val="15000"/>
          <a:lumOff val="85000"/>
        </a:schemeClr>
      </a:solidFill>
      <a:round/>
    </a:ln>
    <a:effectLst/>
  </c:spPr>
  <c:txPr>
    <a:bodyPr/>
    <a:lstStyle/>
    <a:p>
      <a:pPr>
        <a:defRPr>
          <a:solidFill>
            <a:srgbClr val="7D25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F37D7E2C-6704-94A1-84AA-15EA5FD13ABF}"/>
            </a:ext>
          </a:extLst>
        </xdr:cNvPr>
        <xdr:cNvSpPr/>
      </xdr:nvSpPr>
      <xdr:spPr>
        <a:xfrm>
          <a:off x="114300" y="57150"/>
          <a:ext cx="15240000" cy="762000"/>
        </a:xfrm>
        <a:prstGeom prst="rect">
          <a:avLst/>
        </a:prstGeom>
        <a:solidFill>
          <a:srgbClr val="771D9F"/>
        </a:solidFill>
        <a:ln>
          <a:solidFill>
            <a:srgbClr val="771D9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a:t>
          </a:r>
        </a:p>
      </xdr:txBody>
    </xdr:sp>
    <xdr:clientData/>
  </xdr:twoCellAnchor>
  <xdr:twoCellAnchor>
    <xdr:from>
      <xdr:col>1</xdr:col>
      <xdr:colOff>0</xdr:colOff>
      <xdr:row>18</xdr:row>
      <xdr:rowOff>0</xdr:rowOff>
    </xdr:from>
    <xdr:to>
      <xdr:col>15</xdr:col>
      <xdr:colOff>0</xdr:colOff>
      <xdr:row>45</xdr:row>
      <xdr:rowOff>0</xdr:rowOff>
    </xdr:to>
    <xdr:graphicFrame macro="">
      <xdr:nvGraphicFramePr>
        <xdr:cNvPr id="7" name="Chart 6">
          <a:extLst>
            <a:ext uri="{FF2B5EF4-FFF2-40B4-BE49-F238E27FC236}">
              <a16:creationId xmlns:a16="http://schemas.microsoft.com/office/drawing/2014/main" id="{CD8C9D11-8E65-46B9-AA21-BA73E82D5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85726</xdr:colOff>
      <xdr:row>5</xdr:row>
      <xdr:rowOff>85724</xdr:rowOff>
    </xdr:from>
    <xdr:to>
      <xdr:col>18</xdr:col>
      <xdr:colOff>35720</xdr:colOff>
      <xdr:row>17</xdr:row>
      <xdr:rowOff>-1</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5B38E821-CDBC-4082-8758-DCBC4FF3142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5726" y="907255"/>
              <a:ext cx="9855994" cy="19264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6</xdr:row>
      <xdr:rowOff>0</xdr:rowOff>
    </xdr:from>
    <xdr:to>
      <xdr:col>26</xdr:col>
      <xdr:colOff>0</xdr:colOff>
      <xdr:row>10</xdr:row>
      <xdr:rowOff>9525</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7C518022-C241-4C60-8E05-73860BBA0A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25063" y="904875"/>
              <a:ext cx="4143375"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9525</xdr:rowOff>
    </xdr:from>
    <xdr:to>
      <xdr:col>26</xdr:col>
      <xdr:colOff>-1</xdr:colOff>
      <xdr:row>17</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129D7FD7-7A87-471F-92EC-0F46A7DBA0C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46781" y="1771650"/>
              <a:ext cx="1821656" cy="1062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409576</xdr:colOff>
      <xdr:row>17</xdr:row>
      <xdr:rowOff>0</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4F656EB2-B4DD-4DCD-BEFD-EB62716978B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25063" y="1762125"/>
              <a:ext cx="2231232" cy="1071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18</xdr:row>
      <xdr:rowOff>0</xdr:rowOff>
    </xdr:from>
    <xdr:to>
      <xdr:col>26</xdr:col>
      <xdr:colOff>0</xdr:colOff>
      <xdr:row>30</xdr:row>
      <xdr:rowOff>28575</xdr:rowOff>
    </xdr:to>
    <xdr:graphicFrame macro="">
      <xdr:nvGraphicFramePr>
        <xdr:cNvPr id="13" name="Chart 12">
          <a:extLst>
            <a:ext uri="{FF2B5EF4-FFF2-40B4-BE49-F238E27FC236}">
              <a16:creationId xmlns:a16="http://schemas.microsoft.com/office/drawing/2014/main" id="{BCD368CD-5186-44F3-AF12-D0940556F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609599</xdr:colOff>
      <xdr:row>31</xdr:row>
      <xdr:rowOff>0</xdr:rowOff>
    </xdr:from>
    <xdr:to>
      <xdr:col>25</xdr:col>
      <xdr:colOff>609599</xdr:colOff>
      <xdr:row>45</xdr:row>
      <xdr:rowOff>0</xdr:rowOff>
    </xdr:to>
    <xdr:graphicFrame macro="">
      <xdr:nvGraphicFramePr>
        <xdr:cNvPr id="14" name="Chart 13">
          <a:extLst>
            <a:ext uri="{FF2B5EF4-FFF2-40B4-BE49-F238E27FC236}">
              <a16:creationId xmlns:a16="http://schemas.microsoft.com/office/drawing/2014/main" id="{18025A89-11B6-45FC-87A4-5F7836127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ir Zia" refreshedDate="45886.839795370368" createdVersion="8" refreshedVersion="8" minRefreshableVersion="3" recordCount="1000" xr:uid="{1D2EE33C-CB1D-4A94-95B2-0CBD1F4C61AF}">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2767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14453E-C233-40C4-9D2D-6A8C13973C4C}"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7"/>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2B06B-C93D-4D19-9AA7-BFCE1E6A4945}"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6">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A8DE1C-5438-4142-9ADA-3C716786F9B1}"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8">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1B7779-BEA4-4C5E-A6F1-82C58EE41F23}" sourceName="Size">
  <pivotTables>
    <pivotTable tabId="18" name="PivotTable1"/>
    <pivotTable tabId="19" name="PivotTable1"/>
    <pivotTable tabId="20" name="PivotTable1"/>
  </pivotTables>
  <data>
    <tabular pivotCacheId="1027672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204876B-552C-47D6-8F44-15E86A3FE6BA}" sourceName="Roast Type Name">
  <pivotTables>
    <pivotTable tabId="18" name="PivotTable1"/>
    <pivotTable tabId="19" name="PivotTable1"/>
    <pivotTable tabId="20" name="PivotTable1"/>
  </pivotTables>
  <data>
    <tabular pivotCacheId="1027672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36CF93-98C3-4EB5-AABE-30EF2D4A5375}" sourceName="Loyalty Card">
  <pivotTables>
    <pivotTable tabId="18" name="PivotTable1"/>
    <pivotTable tabId="19" name="PivotTable1"/>
    <pivotTable tabId="20" name="PivotTable1"/>
  </pivotTables>
  <data>
    <tabular pivotCacheId="1027672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010FB1A-7656-499B-8F8B-C7BFE960B92F}" cache="Slicer_Size" caption="Size" columnCount="2" rowHeight="241300"/>
  <slicer name="Roast Type Name" xr10:uid="{4CBD8C67-E6C2-40E7-B892-7830BE09A72A}" cache="Slicer_Roast_Type_Name" caption="Roast Type Name" columnCount="3" rowHeight="241300"/>
  <slicer name="Loyalty Card" xr10:uid="{F1C86C28-3A8F-4DCB-847E-F91C00F996F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4BD2D0-DE38-42EA-A571-B56A5590043E}" name="orders" displayName="orders" ref="A1:P1001" totalsRowShown="0" headerRowDxfId="11">
  <autoFilter ref="A1:P1001" xr:uid="{194BD2D0-DE38-42EA-A571-B56A5590043E}"/>
  <tableColumns count="16">
    <tableColumn id="1" xr3:uid="{134E08CE-DD90-457F-AD49-20228EC19288}" name="Order ID" dataDxfId="10"/>
    <tableColumn id="2" xr3:uid="{177EBEF8-0963-415F-818A-5CA5F1A042B0}" name="Order Date" dataDxfId="9"/>
    <tableColumn id="3" xr3:uid="{AB96BC33-D0DA-4EB7-8199-8C72695F16EA}" name="Customer ID" dataDxfId="8"/>
    <tableColumn id="4" xr3:uid="{4E8CEFA0-204D-4E78-947F-C341C09D5805}" name="Product ID"/>
    <tableColumn id="5" xr3:uid="{8EA248C0-8537-4E08-9F9C-D750D0E87FBA}" name="Quantity" dataDxfId="7"/>
    <tableColumn id="6" xr3:uid="{7E8C6F06-5017-4F0D-8775-9C72EC92D419}" name="Customer Name" dataDxfId="6">
      <calculatedColumnFormula>_xlfn.XLOOKUP(C2,customers!$A$1:$A$1001,customers!$B$1:$B$1001,,0)</calculatedColumnFormula>
    </tableColumn>
    <tableColumn id="7" xr3:uid="{4D51302D-A24E-47BB-91A5-DB2949150EE0}" name="Email" dataDxfId="5">
      <calculatedColumnFormula>IF(_xlfn.XLOOKUP(orders!C2,customers!$A$1:$A$1001,customers!$C$1:$C$1001,,0)=0,"",_xlfn.XLOOKUP(orders!C2,customers!$A$1:$A$1001,customers!$C$1:$C$1001,,0))</calculatedColumnFormula>
    </tableColumn>
    <tableColumn id="8" xr3:uid="{8DBF42AD-6502-484F-85EE-D91C5504F290}" name="Country" dataDxfId="4">
      <calculatedColumnFormula>_xlfn.XLOOKUP(C2,customers!$A$1:$A$1001,customers!$G$1:$G$1001,,0)</calculatedColumnFormula>
    </tableColumn>
    <tableColumn id="9" xr3:uid="{380613A7-FEDA-4781-86D9-286AB3343F04}" name="Coffee Type">
      <calculatedColumnFormula>INDEX(products!$A$1:$G$49,MATCH(orders!$D2,products!$A$1:$A$49,0),MATCH(orders!I$1,products!$A$1:$G$1,0))</calculatedColumnFormula>
    </tableColumn>
    <tableColumn id="10" xr3:uid="{520966C9-6159-4B29-961E-2F2934CC24C0}" name="Roast Type">
      <calculatedColumnFormula>INDEX(products!$A$1:$G$49,MATCH(orders!$D2,products!$A$1:$A$49,0),MATCH(orders!J$1,products!$A$1:$G$1,0))</calculatedColumnFormula>
    </tableColumn>
    <tableColumn id="11" xr3:uid="{9508017C-D2E3-41D3-9D77-0DA2CA13226D}" name="Size" dataDxfId="3">
      <calculatedColumnFormula>INDEX(products!$A$1:$G$49,MATCH(orders!$D2,products!$A$1:$A$49,0),MATCH(orders!K$1,products!$A$1:$G$1,0))</calculatedColumnFormula>
    </tableColumn>
    <tableColumn id="12" xr3:uid="{83755496-9154-4353-946B-C11C774BBC6A}" name="Unit Price" dataDxfId="2">
      <calculatedColumnFormula>INDEX(products!$A$1:$G$49,MATCH(orders!$D2,products!$A$1:$A$49,0),MATCH(orders!L$1,products!$A$1:$G$1,0))</calculatedColumnFormula>
    </tableColumn>
    <tableColumn id="13" xr3:uid="{2E7C3630-E625-4690-B79E-A346A8395EF5}" name="Sales" dataDxfId="1">
      <calculatedColumnFormula>E2*L2</calculatedColumnFormula>
    </tableColumn>
    <tableColumn id="14" xr3:uid="{589CE045-D3A1-4A1F-B6D2-0CD3E4B4EB60}" name="Coffee Type Name">
      <calculatedColumnFormula>IF(I2="Rob","Robusta",IF(I2="Exc","Excelsa",IF(I2="Ara","Arabica",IF(I2="Lib","Liberica",""))))</calculatedColumnFormula>
    </tableColumn>
    <tableColumn id="15" xr3:uid="{5C3CB866-458A-4AC5-92C8-2DCFECAEF7BC}" name="Roast Type Name">
      <calculatedColumnFormula>IF(J2="M","Medium",IF(J2="L","Light",IF(J2="D","Dark","")))</calculatedColumnFormula>
    </tableColumn>
    <tableColumn id="16" xr3:uid="{F1C4533D-B5EC-492B-822F-7558F07F5EC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55E4FF0-AFD2-49D4-A1E1-4FDED0DC32E9}" sourceName="Order Date">
  <pivotTables>
    <pivotTable tabId="18" name="PivotTable1"/>
    <pivotTable tabId="19" name="PivotTable1"/>
    <pivotTable tabId="20" name="PivotTable1"/>
  </pivotTables>
  <state minimalRefreshVersion="6" lastRefreshVersion="6" pivotCacheId="1027672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A4DBAFA-9141-4838-B9E2-D9D1ED0727F8}" cache="NativeTimeline_Order_Date" caption="Order Date" level="2" selectionLevel="2" scrollPosition="2019-01-01T00:00:00" style="custom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3E594-62B4-4D52-93AA-4A0227FB29A6}">
  <dimension ref="A1:A31"/>
  <sheetViews>
    <sheetView showGridLines="0" tabSelected="1" zoomScale="80" zoomScaleNormal="80" workbookViewId="0">
      <selection activeCell="AF24" sqref="AF24"/>
    </sheetView>
  </sheetViews>
  <sheetFormatPr defaultRowHeight="15" x14ac:dyDescent="0.25"/>
  <cols>
    <col min="1" max="1" width="1.7109375" customWidth="1"/>
    <col min="16" max="16" width="1" customWidth="1"/>
    <col min="19" max="19" width="1.7109375" customWidth="1"/>
    <col min="23" max="23" width="7.5703125" customWidth="1"/>
  </cols>
  <sheetData>
    <row r="1" ht="5.0999999999999996" customHeight="1" x14ac:dyDescent="0.25"/>
    <row r="6" ht="6.75" customHeight="1" x14ac:dyDescent="0.25"/>
    <row r="11" ht="7.5" customHeight="1" x14ac:dyDescent="0.25"/>
    <row r="14" ht="9.75" customHeight="1" x14ac:dyDescent="0.25"/>
    <row r="18" ht="5.25" customHeight="1" x14ac:dyDescent="0.25"/>
    <row r="31" ht="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BF024-3423-4C47-8C55-F093C4C1A3C4}">
  <dimension ref="A3:F48"/>
  <sheetViews>
    <sheetView workbookViewId="0">
      <selection activeCell="B3" sqref="B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5703125" bestFit="1" customWidth="1"/>
  </cols>
  <sheetData>
    <row r="3" spans="1:6" x14ac:dyDescent="0.25">
      <c r="A3" s="7" t="s">
        <v>6206</v>
      </c>
      <c r="C3" s="7" t="s">
        <v>6196</v>
      </c>
    </row>
    <row r="4" spans="1:6" x14ac:dyDescent="0.25">
      <c r="A4" s="7" t="s">
        <v>6219</v>
      </c>
      <c r="B4" s="7" t="s">
        <v>6220</v>
      </c>
      <c r="C4" t="s">
        <v>6202</v>
      </c>
      <c r="D4" t="s">
        <v>6203</v>
      </c>
      <c r="E4" t="s">
        <v>6204</v>
      </c>
      <c r="F4" t="s">
        <v>6205</v>
      </c>
    </row>
    <row r="5" spans="1:6" x14ac:dyDescent="0.25">
      <c r="A5" t="s">
        <v>6198</v>
      </c>
      <c r="B5" t="s">
        <v>6207</v>
      </c>
      <c r="C5" s="8">
        <v>186.85499999999999</v>
      </c>
      <c r="D5" s="8">
        <v>305.97000000000003</v>
      </c>
      <c r="E5" s="8">
        <v>213.15999999999997</v>
      </c>
      <c r="F5" s="8">
        <v>123</v>
      </c>
    </row>
    <row r="6" spans="1:6" x14ac:dyDescent="0.25">
      <c r="B6" t="s">
        <v>6208</v>
      </c>
      <c r="C6" s="8">
        <v>251.96499999999997</v>
      </c>
      <c r="D6" s="8">
        <v>129.46</v>
      </c>
      <c r="E6" s="8">
        <v>434.03999999999996</v>
      </c>
      <c r="F6" s="8">
        <v>171.93999999999997</v>
      </c>
    </row>
    <row r="7" spans="1:6" x14ac:dyDescent="0.25">
      <c r="B7" t="s">
        <v>6209</v>
      </c>
      <c r="C7" s="8">
        <v>224.94499999999999</v>
      </c>
      <c r="D7" s="8">
        <v>349.12</v>
      </c>
      <c r="E7" s="8">
        <v>321.04000000000002</v>
      </c>
      <c r="F7" s="8">
        <v>126.035</v>
      </c>
    </row>
    <row r="8" spans="1:6" x14ac:dyDescent="0.25">
      <c r="B8" t="s">
        <v>6210</v>
      </c>
      <c r="C8" s="8">
        <v>307.12</v>
      </c>
      <c r="D8" s="8">
        <v>681.07499999999993</v>
      </c>
      <c r="E8" s="8">
        <v>533.70499999999993</v>
      </c>
      <c r="F8" s="8">
        <v>158.85</v>
      </c>
    </row>
    <row r="9" spans="1:6" x14ac:dyDescent="0.25">
      <c r="B9" t="s">
        <v>6211</v>
      </c>
      <c r="C9" s="8">
        <v>53.664999999999992</v>
      </c>
      <c r="D9" s="8">
        <v>83.025000000000006</v>
      </c>
      <c r="E9" s="8">
        <v>193.83499999999998</v>
      </c>
      <c r="F9" s="8">
        <v>68.039999999999992</v>
      </c>
    </row>
    <row r="10" spans="1:6" x14ac:dyDescent="0.25">
      <c r="B10" t="s">
        <v>6212</v>
      </c>
      <c r="C10" s="8">
        <v>163.01999999999998</v>
      </c>
      <c r="D10" s="8">
        <v>678.3599999999999</v>
      </c>
      <c r="E10" s="8">
        <v>171.04500000000002</v>
      </c>
      <c r="F10" s="8">
        <v>372.255</v>
      </c>
    </row>
    <row r="11" spans="1:6" x14ac:dyDescent="0.25">
      <c r="B11" t="s">
        <v>6213</v>
      </c>
      <c r="C11" s="8">
        <v>345.02</v>
      </c>
      <c r="D11" s="8">
        <v>273.86999999999995</v>
      </c>
      <c r="E11" s="8">
        <v>184.12999999999997</v>
      </c>
      <c r="F11" s="8">
        <v>201.11499999999998</v>
      </c>
    </row>
    <row r="12" spans="1:6" x14ac:dyDescent="0.25">
      <c r="B12" t="s">
        <v>6214</v>
      </c>
      <c r="C12" s="8">
        <v>334.89</v>
      </c>
      <c r="D12" s="8">
        <v>70.95</v>
      </c>
      <c r="E12" s="8">
        <v>134.23000000000002</v>
      </c>
      <c r="F12" s="8">
        <v>166.27499999999998</v>
      </c>
    </row>
    <row r="13" spans="1:6" x14ac:dyDescent="0.25">
      <c r="B13" t="s">
        <v>6215</v>
      </c>
      <c r="C13" s="8">
        <v>178.70999999999998</v>
      </c>
      <c r="D13" s="8">
        <v>166.1</v>
      </c>
      <c r="E13" s="8">
        <v>439.30999999999995</v>
      </c>
      <c r="F13" s="8">
        <v>492.9</v>
      </c>
    </row>
    <row r="14" spans="1:6" x14ac:dyDescent="0.25">
      <c r="B14" t="s">
        <v>6216</v>
      </c>
      <c r="C14" s="8">
        <v>301.98500000000001</v>
      </c>
      <c r="D14" s="8">
        <v>153.76499999999999</v>
      </c>
      <c r="E14" s="8">
        <v>215.55499999999998</v>
      </c>
      <c r="F14" s="8">
        <v>213.66499999999999</v>
      </c>
    </row>
    <row r="15" spans="1:6" x14ac:dyDescent="0.25">
      <c r="B15" t="s">
        <v>6217</v>
      </c>
      <c r="C15" s="8">
        <v>312.83499999999998</v>
      </c>
      <c r="D15" s="8">
        <v>63.249999999999993</v>
      </c>
      <c r="E15" s="8">
        <v>350.89500000000004</v>
      </c>
      <c r="F15" s="8">
        <v>96.405000000000001</v>
      </c>
    </row>
    <row r="16" spans="1:6" x14ac:dyDescent="0.25">
      <c r="B16" t="s">
        <v>6218</v>
      </c>
      <c r="C16" s="8">
        <v>265.62</v>
      </c>
      <c r="D16" s="8">
        <v>526.51499999999987</v>
      </c>
      <c r="E16" s="8">
        <v>187.06</v>
      </c>
      <c r="F16" s="8">
        <v>210.58999999999997</v>
      </c>
    </row>
    <row r="17" spans="1:6" x14ac:dyDescent="0.25">
      <c r="A17" t="s">
        <v>6199</v>
      </c>
      <c r="B17" t="s">
        <v>6207</v>
      </c>
      <c r="C17" s="8">
        <v>47.25</v>
      </c>
      <c r="D17" s="8">
        <v>65.805000000000007</v>
      </c>
      <c r="E17" s="8">
        <v>274.67500000000001</v>
      </c>
      <c r="F17" s="8">
        <v>179.22</v>
      </c>
    </row>
    <row r="18" spans="1:6" x14ac:dyDescent="0.25">
      <c r="B18" t="s">
        <v>6208</v>
      </c>
      <c r="C18" s="8">
        <v>745.44999999999993</v>
      </c>
      <c r="D18" s="8">
        <v>428.88499999999999</v>
      </c>
      <c r="E18" s="8">
        <v>194.17499999999998</v>
      </c>
      <c r="F18" s="8">
        <v>429.82999999999993</v>
      </c>
    </row>
    <row r="19" spans="1:6" x14ac:dyDescent="0.25">
      <c r="B19" t="s">
        <v>6209</v>
      </c>
      <c r="C19" s="8">
        <v>130.47</v>
      </c>
      <c r="D19" s="8">
        <v>271.48500000000001</v>
      </c>
      <c r="E19" s="8">
        <v>281.20499999999998</v>
      </c>
      <c r="F19" s="8">
        <v>231.63000000000002</v>
      </c>
    </row>
    <row r="20" spans="1:6" x14ac:dyDescent="0.25">
      <c r="B20" t="s">
        <v>6210</v>
      </c>
      <c r="C20" s="8">
        <v>27</v>
      </c>
      <c r="D20" s="8">
        <v>347.26</v>
      </c>
      <c r="E20" s="8">
        <v>147.51</v>
      </c>
      <c r="F20" s="8">
        <v>240.04</v>
      </c>
    </row>
    <row r="21" spans="1:6" x14ac:dyDescent="0.25">
      <c r="B21" t="s">
        <v>6211</v>
      </c>
      <c r="C21" s="8">
        <v>255.11499999999995</v>
      </c>
      <c r="D21" s="8">
        <v>541.73</v>
      </c>
      <c r="E21" s="8">
        <v>83.43</v>
      </c>
      <c r="F21" s="8">
        <v>59.079999999999991</v>
      </c>
    </row>
    <row r="22" spans="1:6" x14ac:dyDescent="0.25">
      <c r="B22" t="s">
        <v>6212</v>
      </c>
      <c r="C22" s="8">
        <v>584.78999999999985</v>
      </c>
      <c r="D22" s="8">
        <v>357.42999999999995</v>
      </c>
      <c r="E22" s="8">
        <v>355.34</v>
      </c>
      <c r="F22" s="8">
        <v>140.88</v>
      </c>
    </row>
    <row r="23" spans="1:6" x14ac:dyDescent="0.25">
      <c r="B23" t="s">
        <v>6213</v>
      </c>
      <c r="C23" s="8">
        <v>430.62</v>
      </c>
      <c r="D23" s="8">
        <v>227.42500000000001</v>
      </c>
      <c r="E23" s="8">
        <v>236.315</v>
      </c>
      <c r="F23" s="8">
        <v>414.58499999999992</v>
      </c>
    </row>
    <row r="24" spans="1:6" x14ac:dyDescent="0.25">
      <c r="B24" t="s">
        <v>6214</v>
      </c>
      <c r="C24" s="8">
        <v>22.5</v>
      </c>
      <c r="D24" s="8">
        <v>77.72</v>
      </c>
      <c r="E24" s="8">
        <v>60.5</v>
      </c>
      <c r="F24" s="8">
        <v>139.67999999999998</v>
      </c>
    </row>
    <row r="25" spans="1:6" x14ac:dyDescent="0.25">
      <c r="B25" t="s">
        <v>6215</v>
      </c>
      <c r="C25" s="8">
        <v>126.14999999999999</v>
      </c>
      <c r="D25" s="8">
        <v>195.11</v>
      </c>
      <c r="E25" s="8">
        <v>89.13</v>
      </c>
      <c r="F25" s="8">
        <v>302.65999999999997</v>
      </c>
    </row>
    <row r="26" spans="1:6" x14ac:dyDescent="0.25">
      <c r="B26" t="s">
        <v>6216</v>
      </c>
      <c r="C26" s="8">
        <v>376.03</v>
      </c>
      <c r="D26" s="8">
        <v>523.24</v>
      </c>
      <c r="E26" s="8">
        <v>440.96499999999997</v>
      </c>
      <c r="F26" s="8">
        <v>174.46999999999997</v>
      </c>
    </row>
    <row r="27" spans="1:6" x14ac:dyDescent="0.25">
      <c r="B27" t="s">
        <v>6217</v>
      </c>
      <c r="C27" s="8">
        <v>515.17999999999995</v>
      </c>
      <c r="D27" s="8">
        <v>142.56</v>
      </c>
      <c r="E27" s="8">
        <v>347.03999999999996</v>
      </c>
      <c r="F27" s="8">
        <v>104.08499999999999</v>
      </c>
    </row>
    <row r="28" spans="1:6" x14ac:dyDescent="0.25">
      <c r="B28" t="s">
        <v>6218</v>
      </c>
      <c r="C28" s="8">
        <v>95.859999999999985</v>
      </c>
      <c r="D28" s="8">
        <v>484.76</v>
      </c>
      <c r="E28" s="8">
        <v>94.17</v>
      </c>
      <c r="F28" s="8">
        <v>77.10499999999999</v>
      </c>
    </row>
    <row r="29" spans="1:6" x14ac:dyDescent="0.25">
      <c r="A29" t="s">
        <v>6200</v>
      </c>
      <c r="B29" t="s">
        <v>6207</v>
      </c>
      <c r="C29" s="8">
        <v>258.34500000000003</v>
      </c>
      <c r="D29" s="8">
        <v>139.625</v>
      </c>
      <c r="E29" s="8">
        <v>279.52000000000004</v>
      </c>
      <c r="F29" s="8">
        <v>160.19499999999999</v>
      </c>
    </row>
    <row r="30" spans="1:6" x14ac:dyDescent="0.25">
      <c r="B30" t="s">
        <v>6208</v>
      </c>
      <c r="C30" s="8">
        <v>342.2</v>
      </c>
      <c r="D30" s="8">
        <v>284.24999999999994</v>
      </c>
      <c r="E30" s="8">
        <v>251.83</v>
      </c>
      <c r="F30" s="8">
        <v>80.550000000000011</v>
      </c>
    </row>
    <row r="31" spans="1:6" x14ac:dyDescent="0.25">
      <c r="B31" t="s">
        <v>6209</v>
      </c>
      <c r="C31" s="8">
        <v>418.30499999999989</v>
      </c>
      <c r="D31" s="8">
        <v>468.125</v>
      </c>
      <c r="E31" s="8">
        <v>405.05500000000006</v>
      </c>
      <c r="F31" s="8">
        <v>253.15499999999997</v>
      </c>
    </row>
    <row r="32" spans="1:6" x14ac:dyDescent="0.25">
      <c r="B32" t="s">
        <v>6210</v>
      </c>
      <c r="C32" s="8">
        <v>102.32999999999998</v>
      </c>
      <c r="D32" s="8">
        <v>242.14000000000001</v>
      </c>
      <c r="E32" s="8">
        <v>554.875</v>
      </c>
      <c r="F32" s="8">
        <v>106.23999999999998</v>
      </c>
    </row>
    <row r="33" spans="1:6" x14ac:dyDescent="0.25">
      <c r="B33" t="s">
        <v>6211</v>
      </c>
      <c r="C33" s="8">
        <v>234.71999999999997</v>
      </c>
      <c r="D33" s="8">
        <v>133.08000000000001</v>
      </c>
      <c r="E33" s="8">
        <v>267.2</v>
      </c>
      <c r="F33" s="8">
        <v>272.68999999999994</v>
      </c>
    </row>
    <row r="34" spans="1:6" x14ac:dyDescent="0.25">
      <c r="B34" t="s">
        <v>6212</v>
      </c>
      <c r="C34" s="8">
        <v>430.39</v>
      </c>
      <c r="D34" s="8">
        <v>136.20500000000001</v>
      </c>
      <c r="E34" s="8">
        <v>209.6</v>
      </c>
      <c r="F34" s="8">
        <v>88.334999999999994</v>
      </c>
    </row>
    <row r="35" spans="1:6" x14ac:dyDescent="0.25">
      <c r="B35" t="s">
        <v>6213</v>
      </c>
      <c r="C35" s="8">
        <v>109.005</v>
      </c>
      <c r="D35" s="8">
        <v>393.57499999999999</v>
      </c>
      <c r="E35" s="8">
        <v>61.034999999999997</v>
      </c>
      <c r="F35" s="8">
        <v>199.48999999999998</v>
      </c>
    </row>
    <row r="36" spans="1:6" x14ac:dyDescent="0.25">
      <c r="B36" t="s">
        <v>6214</v>
      </c>
      <c r="C36" s="8">
        <v>287.52499999999998</v>
      </c>
      <c r="D36" s="8">
        <v>288.67</v>
      </c>
      <c r="E36" s="8">
        <v>125.58</v>
      </c>
      <c r="F36" s="8">
        <v>374.13499999999999</v>
      </c>
    </row>
    <row r="37" spans="1:6" x14ac:dyDescent="0.25">
      <c r="B37" t="s">
        <v>6215</v>
      </c>
      <c r="C37" s="8">
        <v>840.92999999999984</v>
      </c>
      <c r="D37" s="8">
        <v>409.875</v>
      </c>
      <c r="E37" s="8">
        <v>171.32999999999998</v>
      </c>
      <c r="F37" s="8">
        <v>221.43999999999997</v>
      </c>
    </row>
    <row r="38" spans="1:6" x14ac:dyDescent="0.25">
      <c r="B38" t="s">
        <v>6216</v>
      </c>
      <c r="C38" s="8">
        <v>299.07</v>
      </c>
      <c r="D38" s="8">
        <v>260.32499999999999</v>
      </c>
      <c r="E38" s="8">
        <v>584.64</v>
      </c>
      <c r="F38" s="8">
        <v>256.36500000000001</v>
      </c>
    </row>
    <row r="39" spans="1:6" x14ac:dyDescent="0.25">
      <c r="B39" t="s">
        <v>6217</v>
      </c>
      <c r="C39" s="8">
        <v>323.32499999999999</v>
      </c>
      <c r="D39" s="8">
        <v>565.57000000000005</v>
      </c>
      <c r="E39" s="8">
        <v>537.80999999999995</v>
      </c>
      <c r="F39" s="8">
        <v>189.47499999999999</v>
      </c>
    </row>
    <row r="40" spans="1:6" x14ac:dyDescent="0.25">
      <c r="B40" t="s">
        <v>6218</v>
      </c>
      <c r="C40" s="8">
        <v>399.48499999999996</v>
      </c>
      <c r="D40" s="8">
        <v>148.19999999999999</v>
      </c>
      <c r="E40" s="8">
        <v>388.21999999999997</v>
      </c>
      <c r="F40" s="8">
        <v>212.07499999999999</v>
      </c>
    </row>
    <row r="41" spans="1:6" x14ac:dyDescent="0.25">
      <c r="A41" t="s">
        <v>6201</v>
      </c>
      <c r="B41" t="s">
        <v>6207</v>
      </c>
      <c r="C41" s="8">
        <v>112.69499999999999</v>
      </c>
      <c r="D41" s="8">
        <v>166.32</v>
      </c>
      <c r="E41" s="8">
        <v>843.71499999999992</v>
      </c>
      <c r="F41" s="8">
        <v>146.685</v>
      </c>
    </row>
    <row r="42" spans="1:6" x14ac:dyDescent="0.25">
      <c r="B42" t="s">
        <v>6208</v>
      </c>
      <c r="C42" s="8">
        <v>114.87999999999998</v>
      </c>
      <c r="D42" s="8">
        <v>133.815</v>
      </c>
      <c r="E42" s="8">
        <v>91.175000000000011</v>
      </c>
      <c r="F42" s="8">
        <v>53.759999999999991</v>
      </c>
    </row>
    <row r="43" spans="1:6" x14ac:dyDescent="0.25">
      <c r="B43" t="s">
        <v>6209</v>
      </c>
      <c r="C43" s="8">
        <v>277.76</v>
      </c>
      <c r="D43" s="8">
        <v>175.41</v>
      </c>
      <c r="E43" s="8">
        <v>462.50999999999993</v>
      </c>
      <c r="F43" s="8">
        <v>399.52499999999998</v>
      </c>
    </row>
    <row r="44" spans="1:6" x14ac:dyDescent="0.25">
      <c r="B44" t="s">
        <v>6210</v>
      </c>
      <c r="C44" s="8">
        <v>197.89499999999998</v>
      </c>
      <c r="D44" s="8">
        <v>289.755</v>
      </c>
      <c r="E44" s="8">
        <v>88.545000000000002</v>
      </c>
      <c r="F44" s="8">
        <v>200.25499999999997</v>
      </c>
    </row>
    <row r="45" spans="1:6" x14ac:dyDescent="0.25">
      <c r="B45" t="s">
        <v>6211</v>
      </c>
      <c r="C45" s="8">
        <v>193.11499999999998</v>
      </c>
      <c r="D45" s="8">
        <v>212.49499999999998</v>
      </c>
      <c r="E45" s="8">
        <v>292.29000000000002</v>
      </c>
      <c r="F45" s="8">
        <v>304.46999999999997</v>
      </c>
    </row>
    <row r="46" spans="1:6" x14ac:dyDescent="0.25">
      <c r="B46" t="s">
        <v>6212</v>
      </c>
      <c r="C46" s="8">
        <v>179.79</v>
      </c>
      <c r="D46" s="8">
        <v>426.2</v>
      </c>
      <c r="E46" s="8">
        <v>170.08999999999997</v>
      </c>
      <c r="F46" s="8">
        <v>379.31</v>
      </c>
    </row>
    <row r="47" spans="1:6" x14ac:dyDescent="0.25">
      <c r="B47" t="s">
        <v>6213</v>
      </c>
      <c r="C47" s="8">
        <v>247.28999999999996</v>
      </c>
      <c r="D47" s="8">
        <v>246.685</v>
      </c>
      <c r="E47" s="8">
        <v>271.05499999999995</v>
      </c>
      <c r="F47" s="8">
        <v>141.69999999999999</v>
      </c>
    </row>
    <row r="48" spans="1:6" x14ac:dyDescent="0.25">
      <c r="B48" t="s">
        <v>6214</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11AC-254B-49BC-A630-3A02FE41839C}">
  <dimension ref="A3:B6"/>
  <sheetViews>
    <sheetView workbookViewId="0">
      <selection activeCell="S17" sqref="S17"/>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 min="7" max="7" width="11.5703125" bestFit="1" customWidth="1"/>
  </cols>
  <sheetData>
    <row r="3" spans="1:2" x14ac:dyDescent="0.25">
      <c r="A3" s="7" t="s">
        <v>7</v>
      </c>
      <c r="B3" t="s">
        <v>6206</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3A9C-7F34-4D11-8D24-6704DADDEB42}">
  <dimension ref="A3:B8"/>
  <sheetViews>
    <sheetView workbookViewId="0">
      <selection activeCell="W18" sqref="W18"/>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 min="7" max="7" width="11.5703125" bestFit="1" customWidth="1"/>
  </cols>
  <sheetData>
    <row r="3" spans="1:2" x14ac:dyDescent="0.25">
      <c r="A3" s="7" t="s">
        <v>4</v>
      </c>
      <c r="B3" t="s">
        <v>6206</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2" zoomScale="115" zoomScaleNormal="115"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7.42578125" customWidth="1"/>
    <col min="8" max="8" width="15.42578125" bestFit="1" customWidth="1"/>
    <col min="9" max="9" width="14.7109375" customWidth="1"/>
    <col min="10" max="10" width="13.85546875" customWidth="1"/>
    <col min="11" max="11" width="7.85546875" customWidth="1"/>
    <col min="12" max="12" width="12.5703125" customWidth="1"/>
    <col min="13" max="13" width="13"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omair zia</cp:lastModifiedBy>
  <cp:revision/>
  <dcterms:created xsi:type="dcterms:W3CDTF">2022-11-26T09:51:45Z</dcterms:created>
  <dcterms:modified xsi:type="dcterms:W3CDTF">2025-08-17T16:36:38Z</dcterms:modified>
  <cp:category/>
  <cp:contentStatus/>
</cp:coreProperties>
</file>