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learn data analysis\coffee sales\"/>
    </mc:Choice>
  </mc:AlternateContent>
  <xr:revisionPtr revIDLastSave="0" documentId="13_ncr:1_{B1DC7890-E2E5-4C56-AF97-A4C99D4BA6C8}" xr6:coauthVersionLast="47" xr6:coauthVersionMax="47" xr10:uidLastSave="{00000000-0000-0000-0000-000000000000}"/>
  <bookViews>
    <workbookView xWindow="4476" yWindow="2868" windowWidth="17280" windowHeight="8964" activeTab="3" xr2:uid="{00000000-000D-0000-FFFF-FFFF00000000}"/>
  </bookViews>
  <sheets>
    <sheet name="Total sales" sheetId="18" r:id="rId1"/>
    <sheet name="CountryBarChart"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68" i="17"/>
  <c r="N106" i="17"/>
  <c r="N397" i="17"/>
  <c r="N558" i="17"/>
  <c r="N577" i="17"/>
  <c r="N689" i="17"/>
  <c r="N705" i="17"/>
  <c r="N797" i="17"/>
  <c r="N874" i="17"/>
  <c r="N882" i="17"/>
  <c r="N938" i="17"/>
  <c r="N946" i="17"/>
  <c r="M3" i="17"/>
  <c r="M11" i="17"/>
  <c r="M67" i="17"/>
  <c r="M75" i="17"/>
  <c r="M131" i="17"/>
  <c r="M139" i="17"/>
  <c r="M189" i="17"/>
  <c r="M195" i="17"/>
  <c r="M219" i="17"/>
  <c r="M221" i="17"/>
  <c r="M238" i="17"/>
  <c r="M243" i="17"/>
  <c r="M261" i="17"/>
  <c r="M262" i="17"/>
  <c r="M283" i="17"/>
  <c r="M285" i="17"/>
  <c r="M302" i="17"/>
  <c r="M307" i="17"/>
  <c r="M325" i="17"/>
  <c r="M326" i="17"/>
  <c r="M347" i="17"/>
  <c r="M349" i="17"/>
  <c r="M366" i="17"/>
  <c r="M371" i="17"/>
  <c r="M389" i="17"/>
  <c r="M390" i="17"/>
  <c r="M411" i="17"/>
  <c r="M413" i="17"/>
  <c r="M430" i="17"/>
  <c r="M435" i="17"/>
  <c r="M453" i="17"/>
  <c r="M454" i="17"/>
  <c r="M475" i="17"/>
  <c r="M477" i="17"/>
  <c r="M494" i="17"/>
  <c r="M499" i="17"/>
  <c r="M517" i="17"/>
  <c r="M518" i="17"/>
  <c r="M539" i="17"/>
  <c r="M541" i="17"/>
  <c r="M558" i="17"/>
  <c r="M563" i="17"/>
  <c r="M581" i="17"/>
  <c r="M582" i="17"/>
  <c r="M603" i="17"/>
  <c r="M605" i="17"/>
  <c r="M622" i="17"/>
  <c r="M627" i="17"/>
  <c r="M643" i="17"/>
  <c r="M659" i="17"/>
  <c r="M675" i="17"/>
  <c r="M691" i="17"/>
  <c r="M707" i="17"/>
  <c r="M723" i="17"/>
  <c r="M739" i="17"/>
  <c r="M755" i="17"/>
  <c r="M771" i="17"/>
  <c r="M787" i="17"/>
  <c r="L3" i="17"/>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M220" i="17" s="1"/>
  <c r="L221" i="17"/>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L262" i="17"/>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L284" i="17"/>
  <c r="M284" i="17" s="1"/>
  <c r="L285" i="17"/>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L326" i="17"/>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L476" i="17"/>
  <c r="M476" i="17" s="1"/>
  <c r="L477" i="17"/>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L540" i="17"/>
  <c r="M540" i="17" s="1"/>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M625" i="17" s="1"/>
  <c r="L626" i="17"/>
  <c r="M626" i="17" s="1"/>
  <c r="L627" i="17"/>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<sst xmlns="http://schemas.openxmlformats.org/spreadsheetml/2006/main" count="11132" uniqueCount="6222">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</sst>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rgb="FF4D198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xf numFmtId="0"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D1981"/>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A03B5EBE-19E5-4D76-BB43-0D2E4CE5CC07}">
      <tableStyleElement type="wholeTable" dxfId="15"/>
      <tableStyleElement type="headerRow" dxfId="14"/>
    </tableStyle>
    <tableStyle name="Purple Timeline Style" pivot="0" table="0" count="8" xr9:uid="{28357B23-E984-4667-AC3A-408FF6F7D2EC}">
      <tableStyleElement type="wholeTable" dxfId="13"/>
      <tableStyleElement type="headerRow" dxfId="12"/>
    </tableStyle>
  </tableStyles>
  <colors>
    <mruColors>
      <color rgb="FF3C1464"/>
      <color rgb="FF5E1F9D"/>
      <color rgb="FFDCC5F3"/>
      <color rgb="FF65FFAB"/>
      <color rgb="FF00F66F"/>
      <color rgb="FF006C31"/>
      <color rgb="FF4D1981"/>
      <color rgb="FFC299EB"/>
      <color rgb="FF9249DB"/>
      <color rgb="FFA5422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31-4027-A045-7D43F2C00EE9}"/>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31-4027-A045-7D43F2C00EE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631-4027-A045-7D43F2C00EE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631-4027-A045-7D43F2C00EE9}"/>
            </c:ext>
          </c:extLst>
        </c:ser>
        <c:dLbls>
          <c:showLegendKey val="0"/>
          <c:showVal val="0"/>
          <c:showCatName val="0"/>
          <c:showSerName val="0"/>
          <c:showPercent val="0"/>
          <c:showBubbleSize val="0"/>
        </c:dLbls>
        <c:smooth val="0"/>
        <c:axId val="1055313503"/>
        <c:axId val="769047599"/>
      </c:lineChart>
      <c:catAx>
        <c:axId val="105531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9047599"/>
        <c:crosses val="autoZero"/>
        <c:auto val="1"/>
        <c:lblAlgn val="ctr"/>
        <c:lblOffset val="100"/>
        <c:noMultiLvlLbl val="0"/>
      </c:catAx>
      <c:valAx>
        <c:axId val="769047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531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6C31"/>
          </a:solidFill>
          <a:ln w="25400">
            <a:solidFill>
              <a:schemeClr val="bg1"/>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005A-4133-8C91-73BF99039337}"/>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005A-4133-8C91-73BF99039337}"/>
              </c:ext>
            </c:extLst>
          </c:dPt>
          <c:dPt>
            <c:idx val="2"/>
            <c:invertIfNegative val="0"/>
            <c:bubble3D val="0"/>
            <c:spPr>
              <a:solidFill>
                <a:srgbClr val="006C31"/>
              </a:solidFill>
              <a:ln w="25400">
                <a:solidFill>
                  <a:schemeClr val="bg1"/>
                </a:solidFill>
              </a:ln>
              <a:effectLst/>
            </c:spPr>
            <c:extLst>
              <c:ext xmlns:c16="http://schemas.microsoft.com/office/drawing/2014/chart" uri="{C3380CC4-5D6E-409C-BE32-E72D297353CC}">
                <c16:uniqueId val="{00000005-005A-4133-8C91-73BF99039337}"/>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CountryBarChart!$A$3:$A$6</c:f>
              <c:strCache>
                <c:ptCount val="3"/>
                <c:pt idx="0">
                  <c:v>United Kingdom</c:v>
                </c:pt>
                <c:pt idx="1">
                  <c:v>Ireland</c:v>
                </c:pt>
                <c:pt idx="2">
                  <c:v>United States</c:v>
                </c:pt>
              </c:strCache>
            </c:strRef>
          </c:cat>
          <c:val>
            <c:numRef>
              <c:f>CountryBarChart!$B$3:$B$6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05A-4133-8C91-73BF99039337}"/>
            </c:ext>
          </c:extLst>
        </c:ser>
        <c:dLbls>
          <c:dLblPos val="outEnd"/>
          <c:showLegendKey val="0"/>
          <c:showVal val="1"/>
          <c:showCatName val="0"/>
          <c:showSerName val="0"/>
          <c:showPercent val="0"/>
          <c:showBubbleSize val="0"/>
        </c:dLbls>
        <c:gapWidth val="182"/>
        <c:axId val="564664464"/>
        <c:axId val="663460912"/>
      </c:barChart>
      <c:catAx>
        <c:axId val="5646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3460912"/>
        <c:crosses val="autoZero"/>
        <c:auto val="1"/>
        <c:lblAlgn val="ctr"/>
        <c:lblOffset val="100"/>
        <c:noMultiLvlLbl val="0"/>
      </c:catAx>
      <c:valAx>
        <c:axId val="66346091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466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Customers'!$A$3:$A$8</c:f>
              <c:strCache>
                <c:ptCount val="5"/>
                <c:pt idx="0">
                  <c:v>Don Flintiff</c:v>
                </c:pt>
                <c:pt idx="1">
                  <c:v>Nealson Cuttler</c:v>
                </c:pt>
                <c:pt idx="2">
                  <c:v>Terri Farra</c:v>
                </c:pt>
                <c:pt idx="3">
                  <c:v>Brenn Dundredge</c:v>
                </c:pt>
                <c:pt idx="4">
                  <c:v>Allis Wilmore</c:v>
                </c:pt>
              </c:strCache>
            </c:strRef>
          </c:cat>
          <c:val>
            <c:numRef>
              <c:f>'Top 5 Customers'!$B$3:$B$8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12B-475F-871B-2BFC9F29667E}"/>
            </c:ext>
          </c:extLst>
        </c:ser>
        <c:dLbls>
          <c:dLblPos val="outEnd"/>
          <c:showLegendKey val="0"/>
          <c:showVal val="1"/>
          <c:showCatName val="0"/>
          <c:showSerName val="0"/>
          <c:showPercent val="0"/>
          <c:showBubbleSize val="0"/>
        </c:dLbls>
        <c:gapWidth val="182"/>
        <c:axId val="564664464"/>
        <c:axId val="663460912"/>
      </c:barChart>
      <c:catAx>
        <c:axId val="5646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3460912"/>
        <c:crosses val="autoZero"/>
        <c:auto val="1"/>
        <c:lblAlgn val="ctr"/>
        <c:lblOffset val="100"/>
        <c:noMultiLvlLbl val="0"/>
      </c:catAx>
      <c:valAx>
        <c:axId val="663460912"/>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466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800557AE-3D77-44DA-130F-8E25A0763606}"/>
            </a:ext>
          </a:extLst>
        </xdr:cNvPr>
        <xdr:cNvSpPr/>
      </xdr:nvSpPr>
      <xdr:spPr>
        <a:xfrm>
          <a:off x="125104" y="56866"/>
          <a:ext cx="15069403" cy="727880"/>
        </a:xfrm>
        <a:prstGeom prst="rect">
          <a:avLst/>
        </a:prstGeom>
        <a:solidFill>
          <a:srgbClr val="5E1F9D"/>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SALES</a:t>
          </a:r>
          <a:r>
            <a:rPr lang="en-US" sz="4800" b="1" baseline="0">
              <a:solidFill>
                <a:schemeClr val="bg1"/>
              </a:solidFill>
            </a:rPr>
            <a:t> DASHBOARD</a:t>
          </a:r>
          <a:endParaRPr lang="en-US" sz="4800" b="1">
            <a:solidFill>
              <a:schemeClr val="bg1"/>
            </a:solidFill>
          </a:endParaRPr>
        </a:p>
      </xdr:txBody>
    </xdr:sp>
    <xdr:clientData/>
  </xdr:twoCellAnchor>
  <xdr:twoCellAnchor>
    <xdr:from>
      <xdr:col>1</xdr:col>
      <xdr:colOff>1</xdr:colOff>
      <xdr:row>18</xdr:row>
      <xdr:rowOff>173780</xdr:rowOff>
    </xdr:from>
    <xdr:to>
      <xdr:col>15</xdr:col>
      <xdr:colOff>1</xdr:colOff>
      <xdr:row>57</xdr:row>
      <xdr:rowOff>170597</xdr:rowOff>
    </xdr:to>
    <xdr:graphicFrame macro="">
      <xdr:nvGraphicFramePr>
        <xdr:cNvPr id="7" name="Chart 6">
          <a:extLst>
            <a:ext uri="{FF2B5EF4-FFF2-40B4-BE49-F238E27FC236}">
              <a16:creationId xmlns:a16="http://schemas.microsoft.com/office/drawing/2014/main" id="{3D1F2BD1-8F61-424A-8932-F9A880376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16</xdr:col>
      <xdr:colOff>4950</xdr:colOff>
      <xdr:row>18</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8B24BA6F-A8F7-4D7A-9CA5-686A29F5876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4692" y="831273"/>
              <a:ext cx="9148949" cy="19119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125104</xdr:colOff>
      <xdr:row>12</xdr:row>
      <xdr:rowOff>0</xdr:rowOff>
    </xdr:from>
    <xdr:to>
      <xdr:col>20</xdr:col>
      <xdr:colOff>606528</xdr:colOff>
      <xdr:row>18</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A24B6E2F-D753-475E-8E60-4BBCF1FFBC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93795" y="1787236"/>
              <a:ext cx="2434915" cy="955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xdr:colOff>
      <xdr:row>5</xdr:row>
      <xdr:rowOff>56865</xdr:rowOff>
    </xdr:from>
    <xdr:to>
      <xdr:col>26</xdr:col>
      <xdr:colOff>1</xdr:colOff>
      <xdr:row>11</xdr:row>
      <xdr:rowOff>90984</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D983BF43-A69A-4BAD-880A-E0188F70294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93383" y="832720"/>
              <a:ext cx="5001491" cy="865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12</xdr:row>
      <xdr:rowOff>0</xdr:rowOff>
    </xdr:from>
    <xdr:to>
      <xdr:col>26</xdr:col>
      <xdr:colOff>0</xdr:colOff>
      <xdr:row>18</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B59BA312-650C-4CEC-B7F0-E87C20DEBE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56473" y="1787236"/>
              <a:ext cx="2438400" cy="955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125104</xdr:colOff>
      <xdr:row>19</xdr:row>
      <xdr:rowOff>0</xdr:rowOff>
    </xdr:from>
    <xdr:to>
      <xdr:col>25</xdr:col>
      <xdr:colOff>606528</xdr:colOff>
      <xdr:row>38</xdr:row>
      <xdr:rowOff>104244</xdr:rowOff>
    </xdr:to>
    <xdr:graphicFrame macro="">
      <xdr:nvGraphicFramePr>
        <xdr:cNvPr id="12" name="Chart 11">
          <a:extLst>
            <a:ext uri="{FF2B5EF4-FFF2-40B4-BE49-F238E27FC236}">
              <a16:creationId xmlns:a16="http://schemas.microsoft.com/office/drawing/2014/main" id="{D081DF37-21C9-440A-AFB0-93200F299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125104</xdr:colOff>
      <xdr:row>39</xdr:row>
      <xdr:rowOff>28368</xdr:rowOff>
    </xdr:from>
    <xdr:to>
      <xdr:col>25</xdr:col>
      <xdr:colOff>614148</xdr:colOff>
      <xdr:row>58</xdr:row>
      <xdr:rowOff>22746</xdr:rowOff>
    </xdr:to>
    <xdr:graphicFrame macro="">
      <xdr:nvGraphicFramePr>
        <xdr:cNvPr id="17" name="Chart 16">
          <a:extLst>
            <a:ext uri="{FF2B5EF4-FFF2-40B4-BE49-F238E27FC236}">
              <a16:creationId xmlns:a16="http://schemas.microsoft.com/office/drawing/2014/main" id="{07F2C647-38D7-43CC-BD07-534F881ED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CK" refreshedDate="45773.602613773146" createdVersion="8" refreshedVersion="8" minRefreshableVersion="3" recordCount="1000" xr:uid="{AF973C43-5848-4C0F-9D97-FA4DA83E9E1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54073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E6B78A-A291-4815-BC54-652B05EAF707}"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38990-39AF-4C77-B926-07C1A65C8C2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2: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DB9537-1823-4875-8C95-BACDFE88D3FA}"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2: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4">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6DCAB6-BFA9-4D01-B858-D83CA2337039}" sourceName="Size">
  <pivotTables>
    <pivotTable tabId="18" name="Total sales"/>
    <pivotTable tabId="19" name="Total sales"/>
    <pivotTable tabId="22" name="Total sales"/>
  </pivotTables>
  <data>
    <tabular pivotCacheId="12540733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A1F2D0F-3410-4D5E-8FF8-1BC5F52D6960}" sourceName="Roast Type Name">
  <pivotTables>
    <pivotTable tabId="18" name="Total sales"/>
    <pivotTable tabId="19" name="Total sales"/>
    <pivotTable tabId="22" name="Total sales"/>
  </pivotTables>
  <data>
    <tabular pivotCacheId="12540733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43658C-D70A-4719-9324-E1BAE344E29A}" sourceName="Loyalty Card">
  <pivotTables>
    <pivotTable tabId="18" name="Total sales"/>
    <pivotTable tabId="19" name="Total sales"/>
    <pivotTable tabId="22" name="Total sales"/>
  </pivotTables>
  <data>
    <tabular pivotCacheId="12540733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FD8E1A-06F1-4CEC-89B8-DA2FF70863DA}" cache="Slicer_Size" caption="Size" columnCount="2" style="Purple slicer" rowHeight="234950"/>
  <slicer name="Roast Type Name" xr10:uid="{A6EF02F7-A60E-426A-9592-1DC3D75DCAD8}" cache="Slicer_Roast_Type_Name" caption="Roast Type Name" columnCount="3" style="Purple slicer" rowHeight="234950"/>
  <slicer name="Loyalty Card" xr10:uid="{6300A703-6F1E-4610-9008-75D5B4B54D8F}"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8FAA1C-5C1F-499F-86F8-CD1D50C03536}" name="Orders" displayName="Orders" ref="A1:P1001" totalsRowShown="0" headerRowDxfId="11">
  <autoFilter ref="A1:P1001" xr:uid="{048FAA1C-5C1F-499F-86F8-CD1D50C03536}"/>
  <tableColumns count="16">
    <tableColumn id="1" xr3:uid="{06DA09EF-222B-4891-A029-B916890034E9}" name="Order ID" dataDxfId="10"/>
    <tableColumn id="2" xr3:uid="{87863748-BD06-4BA5-9ED5-6763A663B7FD}" name="Order Date" dataDxfId="9"/>
    <tableColumn id="3" xr3:uid="{E18A801B-F7C1-468B-B50B-520DE937F481}" name="Customer ID" dataDxfId="8"/>
    <tableColumn id="4" xr3:uid="{51A264C4-A093-4DAD-B3F8-E5092122E41D}" name="Product ID"/>
    <tableColumn id="5" xr3:uid="{5CDBCF3C-4AA2-4941-88A8-4654900F0D18}" name="Quantity" dataDxfId="7"/>
    <tableColumn id="6" xr3:uid="{D9BC6B54-D42F-444D-B3DB-9A18A3536BCA}" name="Customer Name" dataDxfId="6">
      <calculatedColumnFormula>_xlfn.XLOOKUP(C2,customers!$A$1:$A$1001,customers!$B$1:$B$1001,,0)</calculatedColumnFormula>
    </tableColumn>
    <tableColumn id="7" xr3:uid="{D51C0523-62FD-4862-84D5-C55E3AE7C1C8}" name="Email" dataDxfId="5">
      <calculatedColumnFormula>IF(_xlfn.XLOOKUP(C2,customers!$A$1:$A$1001,customers!$C$1:$C$1001,,0)=0,"",_xlfn.XLOOKUP(C2,customers!$A$1:$A$1001,customers!$C$1:$C$1001,,0))</calculatedColumnFormula>
    </tableColumn>
    <tableColumn id="8" xr3:uid="{40A4C564-0D96-4A9D-B3F2-47D71F1EA3D6}" name="Country" dataDxfId="4">
      <calculatedColumnFormula>_xlfn.XLOOKUP(C2,customers!$A$1:$A$1001,customers!$G$1:$G$1001,,0)</calculatedColumnFormula>
    </tableColumn>
    <tableColumn id="9" xr3:uid="{69D39E45-D6FE-42C2-BAC0-188C5010D922}" name="Coffee Type">
      <calculatedColumnFormula>INDEX(products!$A$1:$G$49,MATCH(orders!$D2,products!$A$1:$A$49,0),MATCH(orders!I$1,products!$A$1:$G$1,0))</calculatedColumnFormula>
    </tableColumn>
    <tableColumn id="10" xr3:uid="{B1101152-7647-469C-95FF-F504B965323D}" name="Roast Type">
      <calculatedColumnFormula>INDEX(products!$A$1:$G$49,MATCH(orders!$D2,products!$A$1:$A$49,0),MATCH(orders!J$1,products!$A$1:$G$1,0))</calculatedColumnFormula>
    </tableColumn>
    <tableColumn id="11" xr3:uid="{3DA54932-9C89-4937-8F5D-D3241EA72C67}" name="Size" dataDxfId="3">
      <calculatedColumnFormula>INDEX(products!$A$1:$G$49,MATCH(orders!$D2,products!$A$1:$A$49,0),MATCH(orders!K$1,products!$A$1:$G$1,0))</calculatedColumnFormula>
    </tableColumn>
    <tableColumn id="12" xr3:uid="{399B6214-90C8-4558-A4BB-AD6CB206CE89}" name="Unit Price" dataDxfId="2">
      <calculatedColumnFormula>INDEX(products!$A$1:$G$49,MATCH(orders!$D2,products!$A$1:$A$49,0),MATCH(orders!L$1,products!$A$1:$G$1,0))</calculatedColumnFormula>
    </tableColumn>
    <tableColumn id="13" xr3:uid="{3D4C248C-9AB4-4468-B1B6-9F73F175294C}" name="Sales" dataDxfId="1">
      <calculatedColumnFormula>L2*E2</calculatedColumnFormula>
    </tableColumn>
    <tableColumn id="14" xr3:uid="{B2444E3A-559A-4359-82E0-DB7ED5A53D8B}" name="Coffee Type Name">
      <calculatedColumnFormula>IF(I2="Rob","Robusta",IF(I2="Exc","Excelsa",IF(I2="Ara","Arabica",IF(I2="Lib","Liberica",""))))</calculatedColumnFormula>
    </tableColumn>
    <tableColumn id="15" xr3:uid="{FE96917C-9555-4EDB-8864-8B8A595EF444}" name="Roast Type Name">
      <calculatedColumnFormula>IF(J2="M","Medium",IF(J2="L","Light",IF(J2="D","Dark","")))</calculatedColumnFormula>
    </tableColumn>
    <tableColumn id="16" xr3:uid="{D9D0F34F-B9C8-4008-80D9-91F6A842037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7885E3-8F30-469B-81B6-9CA0BF6607BD}" sourceName="Order Date">
  <pivotTables>
    <pivotTable tabId="18" name="Total sales"/>
    <pivotTable tabId="19" name="Total sales"/>
    <pivotTable tabId="22" name="Total sales"/>
  </pivotTables>
  <state minimalRefreshVersion="6" lastRefreshVersion="6" pivotCacheId="12540733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33629B-7F46-4CB9-8113-14DD5FEFFD20}" cache="NativeTimeline_Order_Date" caption="Order Date" level="2" selectionLevel="2" scrollPosition="2020-07-13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968-B7FF-4F96-9DAA-B1E2E388F6C2}">
  <dimension ref="A3:G49"/>
  <sheetViews>
    <sheetView topLeftCell="E2" zoomScale="85" zoomScaleNormal="85" workbookViewId="0">
      <selection activeCell="AD17" sqref="AD17"/>
    </sheetView>
  </sheetViews>
  <sheetFormatPr defaultRowHeight="14.4" x14ac:dyDescent="0.3"/>
  <cols>
    <col min="1" max="1" width="12.5546875" bestFit="1" customWidth="1"/>
    <col min="2" max="2" width="22.44140625" bestFit="1" customWidth="1"/>
    <col min="3" max="6" width="19.88671875" bestFit="1" customWidth="1"/>
    <col min="7" max="7" width="11.4414062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6212</v>
      </c>
      <c r="B17" t="s">
        <v>6200</v>
      </c>
      <c r="C17" s="7">
        <v>47.25</v>
      </c>
      <c r="D17" s="7">
        <v>65.805000000000007</v>
      </c>
      <c r="E17" s="7">
        <v>274.67500000000001</v>
      </c>
      <c r="F17" s="7">
        <v>179.22</v>
      </c>
      <c r="G17" s="7">
        <v>566.95000000000005</v>
      </c>
    </row>
    <row r="18" spans="1:7" x14ac:dyDescent="0.3">
      <c r="B18" t="s">
        <v>6201</v>
      </c>
      <c r="C18" s="7">
        <v>745.44999999999993</v>
      </c>
      <c r="D18" s="7">
        <v>428.88499999999999</v>
      </c>
      <c r="E18" s="7">
        <v>194.17499999999998</v>
      </c>
      <c r="F18" s="7">
        <v>429.82999999999993</v>
      </c>
      <c r="G18" s="7">
        <v>1798.34</v>
      </c>
    </row>
    <row r="19" spans="1:7" x14ac:dyDescent="0.3">
      <c r="B19" t="s">
        <v>6202</v>
      </c>
      <c r="C19" s="7">
        <v>130.47</v>
      </c>
      <c r="D19" s="7">
        <v>271.48500000000001</v>
      </c>
      <c r="E19" s="7">
        <v>281.20499999999998</v>
      </c>
      <c r="F19" s="7">
        <v>231.63000000000002</v>
      </c>
      <c r="G19" s="7">
        <v>914.79000000000008</v>
      </c>
    </row>
    <row r="20" spans="1:7" x14ac:dyDescent="0.3">
      <c r="B20" t="s">
        <v>6203</v>
      </c>
      <c r="C20" s="7">
        <v>27</v>
      </c>
      <c r="D20" s="7">
        <v>347.26</v>
      </c>
      <c r="E20" s="7">
        <v>147.51</v>
      </c>
      <c r="F20" s="7">
        <v>240.04</v>
      </c>
      <c r="G20" s="7">
        <v>761.81</v>
      </c>
    </row>
    <row r="21" spans="1:7" x14ac:dyDescent="0.3">
      <c r="B21" t="s">
        <v>6204</v>
      </c>
      <c r="C21" s="7">
        <v>255.11499999999995</v>
      </c>
      <c r="D21" s="7">
        <v>541.73</v>
      </c>
      <c r="E21" s="7">
        <v>83.43</v>
      </c>
      <c r="F21" s="7">
        <v>59.079999999999991</v>
      </c>
      <c r="G21" s="7">
        <v>939.35500000000013</v>
      </c>
    </row>
    <row r="22" spans="1:7" x14ac:dyDescent="0.3">
      <c r="B22" t="s">
        <v>6205</v>
      </c>
      <c r="C22" s="7">
        <v>584.78999999999985</v>
      </c>
      <c r="D22" s="7">
        <v>357.42999999999995</v>
      </c>
      <c r="E22" s="7">
        <v>355.34</v>
      </c>
      <c r="F22" s="7">
        <v>140.88</v>
      </c>
      <c r="G22" s="7">
        <v>1438.4399999999996</v>
      </c>
    </row>
    <row r="23" spans="1:7" x14ac:dyDescent="0.3">
      <c r="B23" t="s">
        <v>6206</v>
      </c>
      <c r="C23" s="7">
        <v>430.62</v>
      </c>
      <c r="D23" s="7">
        <v>227.42500000000001</v>
      </c>
      <c r="E23" s="7">
        <v>236.315</v>
      </c>
      <c r="F23" s="7">
        <v>414.58499999999992</v>
      </c>
      <c r="G23" s="7">
        <v>1308.9450000000002</v>
      </c>
    </row>
    <row r="24" spans="1:7" x14ac:dyDescent="0.3">
      <c r="B24" t="s">
        <v>6207</v>
      </c>
      <c r="C24" s="7">
        <v>22.5</v>
      </c>
      <c r="D24" s="7">
        <v>77.72</v>
      </c>
      <c r="E24" s="7">
        <v>60.5</v>
      </c>
      <c r="F24" s="7">
        <v>139.67999999999998</v>
      </c>
      <c r="G24" s="7">
        <v>300.39999999999998</v>
      </c>
    </row>
    <row r="25" spans="1:7" x14ac:dyDescent="0.3">
      <c r="B25" t="s">
        <v>6208</v>
      </c>
      <c r="C25" s="7">
        <v>126.14999999999999</v>
      </c>
      <c r="D25" s="7">
        <v>195.11</v>
      </c>
      <c r="E25" s="7">
        <v>89.13</v>
      </c>
      <c r="F25" s="7">
        <v>302.65999999999997</v>
      </c>
      <c r="G25" s="7">
        <v>713.05</v>
      </c>
    </row>
    <row r="26" spans="1:7" x14ac:dyDescent="0.3">
      <c r="B26" t="s">
        <v>6209</v>
      </c>
      <c r="C26" s="7">
        <v>376.03</v>
      </c>
      <c r="D26" s="7">
        <v>523.24</v>
      </c>
      <c r="E26" s="7">
        <v>440.96499999999997</v>
      </c>
      <c r="F26" s="7">
        <v>174.46999999999997</v>
      </c>
      <c r="G26" s="7">
        <v>1514.7049999999999</v>
      </c>
    </row>
    <row r="27" spans="1:7" x14ac:dyDescent="0.3">
      <c r="B27" t="s">
        <v>6210</v>
      </c>
      <c r="C27" s="7">
        <v>515.17999999999995</v>
      </c>
      <c r="D27" s="7">
        <v>142.56</v>
      </c>
      <c r="E27" s="7">
        <v>347.03999999999996</v>
      </c>
      <c r="F27" s="7">
        <v>104.08499999999999</v>
      </c>
      <c r="G27" s="7">
        <v>1108.865</v>
      </c>
    </row>
    <row r="28" spans="1:7" x14ac:dyDescent="0.3">
      <c r="B28" t="s">
        <v>6211</v>
      </c>
      <c r="C28" s="7">
        <v>95.859999999999985</v>
      </c>
      <c r="D28" s="7">
        <v>484.76</v>
      </c>
      <c r="E28" s="7">
        <v>94.17</v>
      </c>
      <c r="F28" s="7">
        <v>77.10499999999999</v>
      </c>
      <c r="G28" s="7">
        <v>751.89499999999998</v>
      </c>
    </row>
    <row r="29" spans="1:7" x14ac:dyDescent="0.3">
      <c r="A29" t="s">
        <v>6213</v>
      </c>
      <c r="B29" t="s">
        <v>6200</v>
      </c>
      <c r="C29" s="7">
        <v>258.34500000000003</v>
      </c>
      <c r="D29" s="7">
        <v>139.625</v>
      </c>
      <c r="E29" s="7">
        <v>279.52000000000004</v>
      </c>
      <c r="F29" s="7">
        <v>160.19499999999999</v>
      </c>
      <c r="G29" s="7">
        <v>837.68499999999995</v>
      </c>
    </row>
    <row r="30" spans="1:7" x14ac:dyDescent="0.3">
      <c r="B30" t="s">
        <v>6201</v>
      </c>
      <c r="C30" s="7">
        <v>342.2</v>
      </c>
      <c r="D30" s="7">
        <v>284.24999999999994</v>
      </c>
      <c r="E30" s="7">
        <v>251.83</v>
      </c>
      <c r="F30" s="7">
        <v>80.550000000000011</v>
      </c>
      <c r="G30" s="7">
        <v>958.82999999999993</v>
      </c>
    </row>
    <row r="31" spans="1:7" x14ac:dyDescent="0.3">
      <c r="B31" t="s">
        <v>6202</v>
      </c>
      <c r="C31" s="7">
        <v>418.30499999999989</v>
      </c>
      <c r="D31" s="7">
        <v>468.125</v>
      </c>
      <c r="E31" s="7">
        <v>405.05500000000006</v>
      </c>
      <c r="F31" s="7">
        <v>253.15499999999997</v>
      </c>
      <c r="G31" s="7">
        <v>1544.6399999999999</v>
      </c>
    </row>
    <row r="32" spans="1:7" x14ac:dyDescent="0.3">
      <c r="B32" t="s">
        <v>6203</v>
      </c>
      <c r="C32" s="7">
        <v>102.32999999999998</v>
      </c>
      <c r="D32" s="7">
        <v>242.14000000000001</v>
      </c>
      <c r="E32" s="7">
        <v>554.875</v>
      </c>
      <c r="F32" s="7">
        <v>106.23999999999998</v>
      </c>
      <c r="G32" s="7">
        <v>1005.585</v>
      </c>
    </row>
    <row r="33" spans="1:7" x14ac:dyDescent="0.3">
      <c r="B33" t="s">
        <v>6204</v>
      </c>
      <c r="C33" s="7">
        <v>234.71999999999997</v>
      </c>
      <c r="D33" s="7">
        <v>133.08000000000001</v>
      </c>
      <c r="E33" s="7">
        <v>267.2</v>
      </c>
      <c r="F33" s="7">
        <v>272.68999999999994</v>
      </c>
      <c r="G33" s="7">
        <v>907.68999999999994</v>
      </c>
    </row>
    <row r="34" spans="1:7" x14ac:dyDescent="0.3">
      <c r="B34" t="s">
        <v>6205</v>
      </c>
      <c r="C34" s="7">
        <v>430.39</v>
      </c>
      <c r="D34" s="7">
        <v>136.20500000000001</v>
      </c>
      <c r="E34" s="7">
        <v>209.6</v>
      </c>
      <c r="F34" s="7">
        <v>88.334999999999994</v>
      </c>
      <c r="G34" s="7">
        <v>864.53000000000009</v>
      </c>
    </row>
    <row r="35" spans="1:7" x14ac:dyDescent="0.3">
      <c r="B35" t="s">
        <v>6206</v>
      </c>
      <c r="C35" s="7">
        <v>109.005</v>
      </c>
      <c r="D35" s="7">
        <v>393.57499999999999</v>
      </c>
      <c r="E35" s="7">
        <v>61.034999999999997</v>
      </c>
      <c r="F35" s="7">
        <v>199.48999999999998</v>
      </c>
      <c r="G35" s="7">
        <v>763.10500000000002</v>
      </c>
    </row>
    <row r="36" spans="1:7" x14ac:dyDescent="0.3">
      <c r="B36" t="s">
        <v>6207</v>
      </c>
      <c r="C36" s="7">
        <v>287.52499999999998</v>
      </c>
      <c r="D36" s="7">
        <v>288.67</v>
      </c>
      <c r="E36" s="7">
        <v>125.58</v>
      </c>
      <c r="F36" s="7">
        <v>374.13499999999999</v>
      </c>
      <c r="G36" s="7">
        <v>1075.9099999999999</v>
      </c>
    </row>
    <row r="37" spans="1:7" x14ac:dyDescent="0.3">
      <c r="B37" t="s">
        <v>6208</v>
      </c>
      <c r="C37" s="7">
        <v>840.92999999999984</v>
      </c>
      <c r="D37" s="7">
        <v>409.875</v>
      </c>
      <c r="E37" s="7">
        <v>171.32999999999998</v>
      </c>
      <c r="F37" s="7">
        <v>221.43999999999997</v>
      </c>
      <c r="G37" s="7">
        <v>1643.5749999999998</v>
      </c>
    </row>
    <row r="38" spans="1:7" x14ac:dyDescent="0.3">
      <c r="B38" t="s">
        <v>6209</v>
      </c>
      <c r="C38" s="7">
        <v>299.07</v>
      </c>
      <c r="D38" s="7">
        <v>260.32499999999999</v>
      </c>
      <c r="E38" s="7">
        <v>584.64</v>
      </c>
      <c r="F38" s="7">
        <v>256.36500000000001</v>
      </c>
      <c r="G38" s="7">
        <v>1400.3999999999999</v>
      </c>
    </row>
    <row r="39" spans="1:7" x14ac:dyDescent="0.3">
      <c r="B39" t="s">
        <v>6210</v>
      </c>
      <c r="C39" s="7">
        <v>323.32499999999999</v>
      </c>
      <c r="D39" s="7">
        <v>565.57000000000005</v>
      </c>
      <c r="E39" s="7">
        <v>537.80999999999995</v>
      </c>
      <c r="F39" s="7">
        <v>189.47499999999999</v>
      </c>
      <c r="G39" s="7">
        <v>1616.1799999999998</v>
      </c>
    </row>
    <row r="40" spans="1:7" x14ac:dyDescent="0.3">
      <c r="B40" t="s">
        <v>6211</v>
      </c>
      <c r="C40" s="7">
        <v>399.48499999999996</v>
      </c>
      <c r="D40" s="7">
        <v>148.19999999999999</v>
      </c>
      <c r="E40" s="7">
        <v>388.21999999999997</v>
      </c>
      <c r="F40" s="7">
        <v>212.07499999999999</v>
      </c>
      <c r="G40" s="7">
        <v>1147.98</v>
      </c>
    </row>
    <row r="41" spans="1:7" x14ac:dyDescent="0.3">
      <c r="A41" t="s">
        <v>6214</v>
      </c>
      <c r="B41" t="s">
        <v>6200</v>
      </c>
      <c r="C41" s="7">
        <v>112.69499999999999</v>
      </c>
      <c r="D41" s="7">
        <v>166.32</v>
      </c>
      <c r="E41" s="7">
        <v>843.71499999999992</v>
      </c>
      <c r="F41" s="7">
        <v>146.685</v>
      </c>
      <c r="G41" s="7">
        <v>1269.415</v>
      </c>
    </row>
    <row r="42" spans="1:7" x14ac:dyDescent="0.3">
      <c r="B42" t="s">
        <v>6201</v>
      </c>
      <c r="C42" s="7">
        <v>114.87999999999998</v>
      </c>
      <c r="D42" s="7">
        <v>133.815</v>
      </c>
      <c r="E42" s="7">
        <v>91.175000000000011</v>
      </c>
      <c r="F42" s="7">
        <v>53.759999999999991</v>
      </c>
      <c r="G42" s="7">
        <v>393.63</v>
      </c>
    </row>
    <row r="43" spans="1:7" x14ac:dyDescent="0.3">
      <c r="B43" t="s">
        <v>6202</v>
      </c>
      <c r="C43" s="7">
        <v>277.76</v>
      </c>
      <c r="D43" s="7">
        <v>175.41</v>
      </c>
      <c r="E43" s="7">
        <v>462.50999999999993</v>
      </c>
      <c r="F43" s="7">
        <v>399.52499999999998</v>
      </c>
      <c r="G43" s="7">
        <v>1315.2049999999999</v>
      </c>
    </row>
    <row r="44" spans="1:7" x14ac:dyDescent="0.3">
      <c r="B44" t="s">
        <v>6203</v>
      </c>
      <c r="C44" s="7">
        <v>197.89499999999998</v>
      </c>
      <c r="D44" s="7">
        <v>289.755</v>
      </c>
      <c r="E44" s="7">
        <v>88.545000000000002</v>
      </c>
      <c r="F44" s="7">
        <v>200.25499999999997</v>
      </c>
      <c r="G44" s="7">
        <v>776.44999999999993</v>
      </c>
    </row>
    <row r="45" spans="1:7" x14ac:dyDescent="0.3">
      <c r="B45" t="s">
        <v>6204</v>
      </c>
      <c r="C45" s="7">
        <v>193.11499999999998</v>
      </c>
      <c r="D45" s="7">
        <v>212.49499999999998</v>
      </c>
      <c r="E45" s="7">
        <v>292.29000000000002</v>
      </c>
      <c r="F45" s="7">
        <v>304.46999999999997</v>
      </c>
      <c r="G45" s="7">
        <v>1002.3699999999999</v>
      </c>
    </row>
    <row r="46" spans="1:7" x14ac:dyDescent="0.3">
      <c r="B46" t="s">
        <v>6205</v>
      </c>
      <c r="C46" s="7">
        <v>179.79</v>
      </c>
      <c r="D46" s="7">
        <v>426.2</v>
      </c>
      <c r="E46" s="7">
        <v>170.08999999999997</v>
      </c>
      <c r="F46" s="7">
        <v>379.31</v>
      </c>
      <c r="G46" s="7">
        <v>1155.3899999999999</v>
      </c>
    </row>
    <row r="47" spans="1:7" x14ac:dyDescent="0.3">
      <c r="B47" t="s">
        <v>6206</v>
      </c>
      <c r="C47" s="7">
        <v>247.28999999999996</v>
      </c>
      <c r="D47" s="7">
        <v>246.685</v>
      </c>
      <c r="E47" s="7">
        <v>271.05499999999995</v>
      </c>
      <c r="F47" s="7">
        <v>141.69999999999999</v>
      </c>
      <c r="G47" s="7">
        <v>906.73</v>
      </c>
    </row>
    <row r="48" spans="1:7" x14ac:dyDescent="0.3">
      <c r="B48"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3921F-F453-479D-8E86-9A06515C5B7C}">
  <dimension ref="A2:O23"/>
  <sheetViews>
    <sheetView zoomScale="85" zoomScaleNormal="85" workbookViewId="0">
      <selection activeCell="D21" activeCellId="1" sqref="M17 D21"/>
    </sheetView>
  </sheetViews>
  <sheetFormatPr defaultRowHeight="14.4" x14ac:dyDescent="0.3"/>
  <cols>
    <col min="1" max="1" width="14.44140625" bestFit="1" customWidth="1"/>
    <col min="2" max="2" width="12.109375" bestFit="1" customWidth="1"/>
    <col min="3" max="5" width="19.88671875" bestFit="1" customWidth="1"/>
    <col min="6" max="7" width="11.44140625" bestFit="1" customWidth="1"/>
  </cols>
  <sheetData>
    <row r="2" spans="1:2" x14ac:dyDescent="0.3">
      <c r="A2" s="6" t="s">
        <v>7</v>
      </c>
      <c r="B2" t="s">
        <v>6221</v>
      </c>
    </row>
    <row r="3" spans="1:2" x14ac:dyDescent="0.3">
      <c r="A3" t="s">
        <v>28</v>
      </c>
      <c r="B3" s="9">
        <v>2798.5050000000001</v>
      </c>
    </row>
    <row r="4" spans="1:2" x14ac:dyDescent="0.3">
      <c r="A4" t="s">
        <v>318</v>
      </c>
      <c r="B4" s="9">
        <v>6696.8649999999989</v>
      </c>
    </row>
    <row r="5" spans="1:2" x14ac:dyDescent="0.3">
      <c r="A5" t="s">
        <v>19</v>
      </c>
      <c r="B5" s="9">
        <v>35638.88499999998</v>
      </c>
    </row>
    <row r="6" spans="1:2" x14ac:dyDescent="0.3">
      <c r="A6" t="s">
        <v>6198</v>
      </c>
      <c r="B6" s="9">
        <v>45134.254999999976</v>
      </c>
    </row>
    <row r="23" spans="15:15" x14ac:dyDescent="0.3">
      <c r="O23" s="8"/>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8B0F-3DF2-4E64-8F46-9BBC45B959F8}">
  <dimension ref="A2:O23"/>
  <sheetViews>
    <sheetView zoomScale="85" zoomScaleNormal="85" workbookViewId="0">
      <selection activeCell="O35" sqref="O35"/>
    </sheetView>
  </sheetViews>
  <sheetFormatPr defaultRowHeight="14.4" x14ac:dyDescent="0.3"/>
  <cols>
    <col min="1" max="1" width="17.88671875" bestFit="1" customWidth="1"/>
    <col min="2" max="2" width="12.109375" bestFit="1" customWidth="1"/>
    <col min="3" max="5" width="19.88671875" bestFit="1" customWidth="1"/>
    <col min="6" max="7" width="11.44140625" bestFit="1" customWidth="1"/>
  </cols>
  <sheetData>
    <row r="2" spans="1:2" x14ac:dyDescent="0.3">
      <c r="A2" s="6" t="s">
        <v>4</v>
      </c>
      <c r="B2" t="s">
        <v>6221</v>
      </c>
    </row>
    <row r="3" spans="1:2" x14ac:dyDescent="0.3">
      <c r="A3" t="s">
        <v>3753</v>
      </c>
      <c r="B3" s="10">
        <v>278.01</v>
      </c>
    </row>
    <row r="4" spans="1:2" x14ac:dyDescent="0.3">
      <c r="A4" t="s">
        <v>1598</v>
      </c>
      <c r="B4" s="10">
        <v>281.67499999999995</v>
      </c>
    </row>
    <row r="5" spans="1:2" x14ac:dyDescent="0.3">
      <c r="A5" t="s">
        <v>2587</v>
      </c>
      <c r="B5" s="10">
        <v>289.11</v>
      </c>
    </row>
    <row r="6" spans="1:2" x14ac:dyDescent="0.3">
      <c r="A6" t="s">
        <v>5765</v>
      </c>
      <c r="B6" s="10">
        <v>307.04499999999996</v>
      </c>
    </row>
    <row r="7" spans="1:2" x14ac:dyDescent="0.3">
      <c r="A7" t="s">
        <v>5114</v>
      </c>
      <c r="B7" s="10">
        <v>317.06999999999994</v>
      </c>
    </row>
    <row r="8" spans="1:2" x14ac:dyDescent="0.3">
      <c r="A8" t="s">
        <v>6198</v>
      </c>
      <c r="B8" s="10">
        <v>1472.9099999999999</v>
      </c>
    </row>
    <row r="23" spans="15:15" x14ac:dyDescent="0.3">
      <c r="O23" s="8"/>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2035D-C712-434F-B86A-3F7CE4C2DC50}">
  <dimension ref="A1:A36"/>
  <sheetViews>
    <sheetView showGridLines="0" tabSelected="1" zoomScale="55" zoomScaleNormal="67" workbookViewId="0">
      <selection activeCell="AE43" sqref="AE43"/>
    </sheetView>
  </sheetViews>
  <sheetFormatPr defaultRowHeight="14.4" x14ac:dyDescent="0.3"/>
  <cols>
    <col min="1" max="1" width="1.77734375" customWidth="1"/>
    <col min="14" max="15" width="8.88671875" customWidth="1"/>
    <col min="17" max="17" width="1.77734375" customWidth="1"/>
    <col min="19" max="19" width="8.88671875" customWidth="1"/>
    <col min="22" max="22" width="1.77734375" customWidth="1"/>
    <col min="23" max="23" width="8.88671875" customWidth="1"/>
  </cols>
  <sheetData>
    <row r="1" ht="4.95" customHeight="1" x14ac:dyDescent="0.3"/>
    <row r="6" ht="4.95" customHeight="1" x14ac:dyDescent="0.3"/>
    <row r="10" ht="4.95" customHeight="1" x14ac:dyDescent="0.3"/>
    <row r="16" ht="4.95" customHeight="1" x14ac:dyDescent="0.3"/>
    <row r="19" ht="7.05" customHeight="1" x14ac:dyDescent="0.3"/>
    <row r="3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115" zoomScaleNormal="115" workbookViewId="0">
      <selection activeCell="O18" sqref="O18"/>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12.1093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D17" sqref="D1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omar nasr</cp:lastModifiedBy>
  <cp:revision/>
  <dcterms:created xsi:type="dcterms:W3CDTF">2022-11-26T09:51:45Z</dcterms:created>
  <dcterms:modified xsi:type="dcterms:W3CDTF">2025-04-27T06:11:20Z</dcterms:modified>
  <cp:category/>
  <cp:contentStatus/>
</cp:coreProperties>
</file>