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ROYECTOS\2015\SYL-15-004 PROYECTO HUAYACAN\2.- INFORMACION\Capítulo V\"/>
    </mc:Choice>
  </mc:AlternateContent>
  <bookViews>
    <workbookView xWindow="0" yWindow="0" windowWidth="19200" windowHeight="11295" activeTab="5"/>
  </bookViews>
  <sheets>
    <sheet name="RESCATE" sheetId="1" r:id="rId1"/>
    <sheet name="Hoja2" sheetId="2" r:id="rId2"/>
    <sheet name="Hoja7" sheetId="7" r:id="rId3"/>
    <sheet name="Genero_sp" sheetId="6" r:id="rId4"/>
    <sheet name="Tabla" sheetId="8" r:id="rId5"/>
    <sheet name="Forma de vida" sheetId="9" r:id="rId6"/>
  </sheets>
  <definedNames>
    <definedName name="_xlnm._FilterDatabase" localSheetId="3" hidden="1">Genero_sp!$K$4:$M$4</definedName>
    <definedName name="_xlnm._FilterDatabase" localSheetId="1" hidden="1">Hoja2!$I$1:$L$91</definedName>
  </definedNames>
  <calcPr calcId="152511"/>
  <pivotCaches>
    <pivotCache cacheId="7" r:id="rId7"/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6" l="1"/>
  <c r="P5" i="6"/>
  <c r="K3" i="2" l="1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1" i="2"/>
  <c r="K22" i="2"/>
  <c r="K23" i="2"/>
  <c r="K24" i="2"/>
  <c r="K25" i="2"/>
  <c r="K26" i="2"/>
  <c r="K27" i="2"/>
  <c r="K28" i="2"/>
  <c r="K29" i="2"/>
  <c r="K30" i="2"/>
  <c r="K31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1" i="2"/>
  <c r="K52" i="2"/>
  <c r="K53" i="2"/>
  <c r="K54" i="2"/>
  <c r="K55" i="2"/>
  <c r="K56" i="2"/>
  <c r="K57" i="2"/>
  <c r="K58" i="2"/>
  <c r="K60" i="2"/>
  <c r="K61" i="2"/>
  <c r="K62" i="2"/>
  <c r="K63" i="2"/>
  <c r="K64" i="2"/>
  <c r="K65" i="2"/>
  <c r="K66" i="2"/>
  <c r="K67" i="2"/>
  <c r="K68" i="2"/>
  <c r="K69" i="2"/>
  <c r="K70" i="2"/>
  <c r="K72" i="2"/>
  <c r="K73" i="2"/>
  <c r="K74" i="2"/>
  <c r="K75" i="2"/>
  <c r="K76" i="2"/>
  <c r="K77" i="2"/>
  <c r="K78" i="2"/>
  <c r="K79" i="2"/>
  <c r="K80" i="2"/>
  <c r="K81" i="2"/>
  <c r="K82" i="2"/>
  <c r="K84" i="2"/>
  <c r="K86" i="2"/>
  <c r="K87" i="2"/>
  <c r="K88" i="2"/>
  <c r="K89" i="2"/>
  <c r="K90" i="2"/>
  <c r="K91" i="2"/>
  <c r="M2" i="2"/>
  <c r="M3" i="2"/>
  <c r="M4" i="2"/>
  <c r="M5" i="2"/>
  <c r="M6" i="2"/>
  <c r="M7" i="2"/>
  <c r="M8" i="2"/>
  <c r="M9" i="2"/>
  <c r="M10" i="2"/>
  <c r="M11" i="2"/>
</calcChain>
</file>

<file path=xl/sharedStrings.xml><?xml version="1.0" encoding="utf-8"?>
<sst xmlns="http://schemas.openxmlformats.org/spreadsheetml/2006/main" count="3137" uniqueCount="466">
  <si>
    <t xml:space="preserve">FAMILIA </t>
  </si>
  <si>
    <t>Nombre cientifico</t>
  </si>
  <si>
    <t>Nombre comun</t>
  </si>
  <si>
    <t>Rescate</t>
  </si>
  <si>
    <t>Leguminosae</t>
  </si>
  <si>
    <t xml:space="preserve">Acacia angustissima </t>
  </si>
  <si>
    <t>k'antemo</t>
  </si>
  <si>
    <t>Acacia cornigera</t>
  </si>
  <si>
    <t>Cornezuelo</t>
  </si>
  <si>
    <t>Bignoniaceae</t>
  </si>
  <si>
    <t>Adenocalymma inundatum</t>
  </si>
  <si>
    <t xml:space="preserve">bejuco tres hojas </t>
  </si>
  <si>
    <t>Agavaceae</t>
  </si>
  <si>
    <t>Agave angustifolia var. angustifolia</t>
  </si>
  <si>
    <t>Chelem</t>
  </si>
  <si>
    <t>Albizia tomentosa</t>
  </si>
  <si>
    <t>sak píich</t>
  </si>
  <si>
    <t>Amphilophium paniculatum var. molle</t>
  </si>
  <si>
    <t>K'an soskil aak'</t>
  </si>
  <si>
    <t>Myrsinaceae</t>
  </si>
  <si>
    <t>Ardisia escallonioides</t>
  </si>
  <si>
    <t>Pimienta de monte</t>
  </si>
  <si>
    <t>si</t>
  </si>
  <si>
    <t>Bauhinia divaricata</t>
  </si>
  <si>
    <t>Pata de vaca</t>
  </si>
  <si>
    <t>Bauhinia jenningsii</t>
  </si>
  <si>
    <t>Tsimin</t>
  </si>
  <si>
    <t>Orchidaceae</t>
  </si>
  <si>
    <t>Brassavola nodosa</t>
  </si>
  <si>
    <t>Sah’ak</t>
  </si>
  <si>
    <t>Bromeliaceae</t>
  </si>
  <si>
    <t>Bromelia karatas</t>
  </si>
  <si>
    <t>Piñuela</t>
  </si>
  <si>
    <t>Burseraceae</t>
  </si>
  <si>
    <t>Bursera simaruba</t>
  </si>
  <si>
    <t>Chacah</t>
  </si>
  <si>
    <t>Malpighiaceae</t>
  </si>
  <si>
    <t>Byrsonima bucidaefolia</t>
  </si>
  <si>
    <t>Sakpah</t>
  </si>
  <si>
    <t>Caesalpinia gaumeri</t>
  </si>
  <si>
    <t>Kitam che'</t>
  </si>
  <si>
    <t>Caesalpinia yucatanensis</t>
  </si>
  <si>
    <t>Takinche</t>
  </si>
  <si>
    <t>Myrtaceae</t>
  </si>
  <si>
    <t>Calyptranthes pallens</t>
  </si>
  <si>
    <t>Chaknii</t>
  </si>
  <si>
    <t>Sapindaceae</t>
  </si>
  <si>
    <t>Cardiospermum grandiflorum</t>
  </si>
  <si>
    <t>Tonatillo</t>
  </si>
  <si>
    <t>Urticaceae</t>
  </si>
  <si>
    <t>Cecropia peltata</t>
  </si>
  <si>
    <t>Guarumbo</t>
  </si>
  <si>
    <t>Malvaceae</t>
  </si>
  <si>
    <t>Ceiba aesculifolia subsp. Aesculifolia</t>
  </si>
  <si>
    <t>Pochote</t>
  </si>
  <si>
    <t>Sapotaceae</t>
  </si>
  <si>
    <t xml:space="preserve">Chrysophyllum  caimito  </t>
  </si>
  <si>
    <t>Caimito</t>
  </si>
  <si>
    <t>Polygonaceae</t>
  </si>
  <si>
    <t>Coccoloba acapulcensis</t>
  </si>
  <si>
    <t>Toyub</t>
  </si>
  <si>
    <t>Coccoloba cozumelensis</t>
  </si>
  <si>
    <t>Sak boob</t>
  </si>
  <si>
    <t>poco</t>
  </si>
  <si>
    <t>Coccoloba diversifolia</t>
  </si>
  <si>
    <t>Chich bob</t>
  </si>
  <si>
    <t>Coccoloba spicata</t>
  </si>
  <si>
    <t>Boob</t>
  </si>
  <si>
    <t>Arecaceae</t>
  </si>
  <si>
    <t>Coccothrinax readii</t>
  </si>
  <si>
    <t>Nacax</t>
  </si>
  <si>
    <t>Boraginaceae</t>
  </si>
  <si>
    <t>Cordia gerascanthus</t>
  </si>
  <si>
    <t>Bojon</t>
  </si>
  <si>
    <t>Euphorbiaceae</t>
  </si>
  <si>
    <t>Croton arboreus</t>
  </si>
  <si>
    <t>P'e'es kuuch</t>
  </si>
  <si>
    <t>mucho</t>
  </si>
  <si>
    <t>Cupania dentata</t>
  </si>
  <si>
    <t>Sak poom</t>
  </si>
  <si>
    <t>Cydista aequinoctalis</t>
  </si>
  <si>
    <t>Ak'xux, bejuco dos hojas</t>
  </si>
  <si>
    <t>Cyrtopodium macrobulbon</t>
  </si>
  <si>
    <t>Cañuela de playa</t>
  </si>
  <si>
    <t>Araliaceae</t>
  </si>
  <si>
    <t>Dendropanax arboreus</t>
  </si>
  <si>
    <t>Sak chacah</t>
  </si>
  <si>
    <t>Ebenaceae</t>
  </si>
  <si>
    <t>Diospyros tetrasperma</t>
  </si>
  <si>
    <t>Siliil</t>
  </si>
  <si>
    <t xml:space="preserve">Diospyros yucatanensis </t>
  </si>
  <si>
    <t xml:space="preserve">U chul che </t>
  </si>
  <si>
    <t>Dipholis salicifolia</t>
  </si>
  <si>
    <t>Zapote faisán</t>
  </si>
  <si>
    <t>Diphysa carthagenensis</t>
  </si>
  <si>
    <t>Ruda de monte</t>
  </si>
  <si>
    <t>Putranjivaceae</t>
  </si>
  <si>
    <t>Drypetes lateriflora</t>
  </si>
  <si>
    <t>Ekulub</t>
  </si>
  <si>
    <t>Erythroxylaceae</t>
  </si>
  <si>
    <t>Erythroxylum areolatum</t>
  </si>
  <si>
    <t>Cascarillo delgado</t>
  </si>
  <si>
    <t>Rutaceae </t>
  </si>
  <si>
    <t>Esenbeckia pentaphylla</t>
  </si>
  <si>
    <t xml:space="preserve">Naranche </t>
  </si>
  <si>
    <t>Eugenia axillaris</t>
  </si>
  <si>
    <t>Ich-huh</t>
  </si>
  <si>
    <t>Eugenia capuli</t>
  </si>
  <si>
    <t>capulli</t>
  </si>
  <si>
    <t>Eugenia trikii</t>
  </si>
  <si>
    <t>Escobeta</t>
  </si>
  <si>
    <t>Asteraceae</t>
  </si>
  <si>
    <t>Eupatorium albicaule</t>
  </si>
  <si>
    <t>Sak tok'aban</t>
  </si>
  <si>
    <t>Moraceae</t>
  </si>
  <si>
    <t>Ficus cotinifolia</t>
  </si>
  <si>
    <t>Alamo</t>
  </si>
  <si>
    <t>Ficus pertusa</t>
  </si>
  <si>
    <t>Amatillo</t>
  </si>
  <si>
    <t>Gliricidia sepium</t>
  </si>
  <si>
    <t>Cocoite negro</t>
  </si>
  <si>
    <t>Rubiaceae</t>
  </si>
  <si>
    <t>Guettarda combsii</t>
  </si>
  <si>
    <t>Tasta'ab</t>
  </si>
  <si>
    <t>Gymnanthes lucida</t>
  </si>
  <si>
    <t>Yaite</t>
  </si>
  <si>
    <t>Gymnopodium floribundum</t>
  </si>
  <si>
    <t xml:space="preserve">Ts'iits'ilche' </t>
  </si>
  <si>
    <t>Hampea trilobata</t>
  </si>
  <si>
    <t>Majagua</t>
  </si>
  <si>
    <t>Jatropha gaumeri</t>
  </si>
  <si>
    <t>Pomolche</t>
  </si>
  <si>
    <t>Salicaceae</t>
  </si>
  <si>
    <t>Laetia thamnia</t>
  </si>
  <si>
    <t xml:space="preserve">Morgao negro </t>
  </si>
  <si>
    <t>Verbenaceae</t>
  </si>
  <si>
    <t>Lantana camara</t>
  </si>
  <si>
    <t>siete negritos</t>
  </si>
  <si>
    <t>Poaceae</t>
  </si>
  <si>
    <t>Lasiacis divaricata</t>
  </si>
  <si>
    <t>Carricillo</t>
  </si>
  <si>
    <t>Lonchocarpus guatemalensis</t>
  </si>
  <si>
    <t xml:space="preserve">Palo gusano </t>
  </si>
  <si>
    <t>Lonchocarpus rugosus</t>
  </si>
  <si>
    <t>Kanasin</t>
  </si>
  <si>
    <t>Lysiloma latisiliquum</t>
  </si>
  <si>
    <t>Tzalam</t>
  </si>
  <si>
    <t>Malvaviscus arboreus</t>
  </si>
  <si>
    <t>Tulipancillo</t>
  </si>
  <si>
    <t>Manilkara zapota</t>
  </si>
  <si>
    <t>Chicozapote</t>
  </si>
  <si>
    <t>Melicoccus oliviformis ssp. oliviformis</t>
  </si>
  <si>
    <t>Huaya</t>
  </si>
  <si>
    <t>Anacardiaceae</t>
  </si>
  <si>
    <t>Metopium brownei</t>
  </si>
  <si>
    <t>Chechem</t>
  </si>
  <si>
    <t>Morinda royoc</t>
  </si>
  <si>
    <t>Hoyok</t>
  </si>
  <si>
    <t>Annonaceae</t>
  </si>
  <si>
    <t>Mosannona depressa</t>
  </si>
  <si>
    <t xml:space="preserve">E'le'muuy </t>
  </si>
  <si>
    <t>Myrcianthes fragrans</t>
  </si>
  <si>
    <t>Guayabillo</t>
  </si>
  <si>
    <t>Lauraceae</t>
  </si>
  <si>
    <t>Nectandra coriacea</t>
  </si>
  <si>
    <t>Laurel verde</t>
  </si>
  <si>
    <t>Nectandra salicifolia</t>
  </si>
  <si>
    <t>Laurel</t>
  </si>
  <si>
    <t>Nyctaginaceae</t>
  </si>
  <si>
    <t>Neea psychotrioides</t>
  </si>
  <si>
    <t>Tadzi</t>
  </si>
  <si>
    <t>Paullinia cururu</t>
  </si>
  <si>
    <t>Bejuco alado</t>
  </si>
  <si>
    <t>Paullinia pinnata</t>
  </si>
  <si>
    <t>Salatxiw , bej katalox</t>
  </si>
  <si>
    <t>Phyllanthaceae</t>
  </si>
  <si>
    <t>Phyllanthus graveolens</t>
  </si>
  <si>
    <t>xiiw k'iin</t>
  </si>
  <si>
    <t>Piscidia piscipula</t>
  </si>
  <si>
    <t>Ha'abin</t>
  </si>
  <si>
    <t>Pithecellobium platylobum</t>
  </si>
  <si>
    <t xml:space="preserve">Sierrilla con espinas </t>
  </si>
  <si>
    <t xml:space="preserve">Pithecellobium stevensonii </t>
  </si>
  <si>
    <t>Kakawche</t>
  </si>
  <si>
    <t>Pithecoctenium crucigerum</t>
  </si>
  <si>
    <t>Xtaabay, bejuco tres hojas</t>
  </si>
  <si>
    <t>Apocynaceae</t>
  </si>
  <si>
    <t>Plumeria rubra</t>
  </si>
  <si>
    <t xml:space="preserve">Sach-nicte </t>
  </si>
  <si>
    <t>Psychotria nervosa</t>
  </si>
  <si>
    <t>Café de monte</t>
  </si>
  <si>
    <t>Dennstaedtiaceae</t>
  </si>
  <si>
    <t>Pteridium caudatum</t>
  </si>
  <si>
    <t>Cilantrillo</t>
  </si>
  <si>
    <t>Randia aculeata</t>
  </si>
  <si>
    <t>Cruceta</t>
  </si>
  <si>
    <t>Randia longiloba</t>
  </si>
  <si>
    <t>Cruz kiis</t>
  </si>
  <si>
    <t>Sabal yapa</t>
  </si>
  <si>
    <t>Huano</t>
  </si>
  <si>
    <t>Sapranthus campechianus</t>
  </si>
  <si>
    <t xml:space="preserve">Zac elemuy </t>
  </si>
  <si>
    <t>Cactaceae</t>
  </si>
  <si>
    <t>Selenicereus grandiflorus ssp. donkelaarii</t>
  </si>
  <si>
    <t>Pitaya,koj kaan</t>
  </si>
  <si>
    <t>Celastraceae </t>
  </si>
  <si>
    <t>Semialarium mexicanum</t>
  </si>
  <si>
    <t>Cascarillo grueso</t>
  </si>
  <si>
    <t xml:space="preserve">Senna pallida </t>
  </si>
  <si>
    <t>Mo'ol che'</t>
  </si>
  <si>
    <t>Serjania goniocarpa</t>
  </si>
  <si>
    <t>Bejuco tres lomos, Buy aak'</t>
  </si>
  <si>
    <t>Simaroubaceae</t>
  </si>
  <si>
    <t>Simarouba amara</t>
  </si>
  <si>
    <t>Pa'sak</t>
  </si>
  <si>
    <t>Smilacaceae</t>
  </si>
  <si>
    <t>Smilax mollis</t>
  </si>
  <si>
    <t>Diente de perro</t>
  </si>
  <si>
    <t>Strophocactus testudo</t>
  </si>
  <si>
    <t>Pitaya tortuga</t>
  </si>
  <si>
    <t xml:space="preserve">Swartzia cubensis </t>
  </si>
  <si>
    <t>K'atalox</t>
  </si>
  <si>
    <t>Tabebuia rosea</t>
  </si>
  <si>
    <t>Maculis</t>
  </si>
  <si>
    <t xml:space="preserve">Thevetia gaumeri </t>
  </si>
  <si>
    <t>Akits</t>
  </si>
  <si>
    <t>Thouinia paucidentata</t>
  </si>
  <si>
    <t>K'an chuunup</t>
  </si>
  <si>
    <t>Thrinax radiata</t>
  </si>
  <si>
    <t>Chit</t>
  </si>
  <si>
    <t>Tillandsia fasciculata</t>
  </si>
  <si>
    <t>Chuh, chuk</t>
  </si>
  <si>
    <t>Ulmaceae</t>
  </si>
  <si>
    <t>Trema micrantha</t>
  </si>
  <si>
    <t>Capulincillo</t>
  </si>
  <si>
    <t>Lamiaceae</t>
  </si>
  <si>
    <t>Vitex gaumeri</t>
  </si>
  <si>
    <t xml:space="preserve"> Ya'axnik</t>
  </si>
  <si>
    <t>Zuelania guidonia</t>
  </si>
  <si>
    <t>Tamay</t>
  </si>
  <si>
    <t>Ceiba aesculifolia</t>
  </si>
  <si>
    <t>Acacia angustissima</t>
  </si>
  <si>
    <t>Diospyros yucatanensis</t>
  </si>
  <si>
    <t>Pithecellobium stevensonii</t>
  </si>
  <si>
    <t>Melicoccus oliviformis</t>
  </si>
  <si>
    <t>Thevetia gaumeri</t>
  </si>
  <si>
    <t>Agave angustifolia</t>
  </si>
  <si>
    <t>Hemiangium excelsum</t>
  </si>
  <si>
    <t>Garcinia intermedia</t>
  </si>
  <si>
    <t>Swartzia cubensis</t>
  </si>
  <si>
    <t>Amphilophium paniculatum</t>
  </si>
  <si>
    <t>Chrysophyllum  caimito</t>
  </si>
  <si>
    <t>Arbolado</t>
  </si>
  <si>
    <t> Clusiaceae</t>
  </si>
  <si>
    <t>Nikte'</t>
  </si>
  <si>
    <t>Bromelia karatas*</t>
  </si>
  <si>
    <t>Coccoloba acapulcensis*</t>
  </si>
  <si>
    <t>Cordia gerascanthus*</t>
  </si>
  <si>
    <t>Cydista aequinoctalis*</t>
  </si>
  <si>
    <t>Dendropanax arboreus*</t>
  </si>
  <si>
    <t>Drypetes lateriflora*</t>
  </si>
  <si>
    <t>Lantana camara*</t>
  </si>
  <si>
    <t>Lasiacis divaricata*</t>
  </si>
  <si>
    <t>Mosannona depressa*</t>
  </si>
  <si>
    <t>Nectandra salicifolia*</t>
  </si>
  <si>
    <t>Pithecoctenium crucigerum*</t>
  </si>
  <si>
    <t>Plumeria rubra*</t>
  </si>
  <si>
    <t>Selenicereus grandiflorus ssp. Donkelaarii*</t>
  </si>
  <si>
    <t>Selenicereus grandiflorus ssp. donkelaarii*</t>
  </si>
  <si>
    <t>Simarouba amara*</t>
  </si>
  <si>
    <t>Strophocactus testudo*</t>
  </si>
  <si>
    <t>Tillandsia fasciculata*</t>
  </si>
  <si>
    <t>Trema micrantha*</t>
  </si>
  <si>
    <t>Acacia cornigera*</t>
  </si>
  <si>
    <t>Celastraceae</t>
  </si>
  <si>
    <t>AMENAZADA</t>
  </si>
  <si>
    <t xml:space="preserve">Ceiba aesculifolia </t>
  </si>
  <si>
    <t xml:space="preserve">Melicoccus oliviformis </t>
  </si>
  <si>
    <t xml:space="preserve">Selenicereus grandiflorus </t>
  </si>
  <si>
    <t>Árbol</t>
  </si>
  <si>
    <t>Arbusto</t>
  </si>
  <si>
    <t>Senna pallida</t>
  </si>
  <si>
    <t>Bejuco</t>
  </si>
  <si>
    <t>Suculenta</t>
  </si>
  <si>
    <t>Epífita</t>
  </si>
  <si>
    <t>Herbácea</t>
  </si>
  <si>
    <t>Palma</t>
  </si>
  <si>
    <t>ESPECIE</t>
  </si>
  <si>
    <t>FORMA DE VIDA</t>
  </si>
  <si>
    <t>Acacia</t>
  </si>
  <si>
    <t>angustissima</t>
  </si>
  <si>
    <t>cornigera</t>
  </si>
  <si>
    <t>Adenocalymma</t>
  </si>
  <si>
    <t>inundatum</t>
  </si>
  <si>
    <t>Agave</t>
  </si>
  <si>
    <t>angustifolia</t>
  </si>
  <si>
    <t>Albizia</t>
  </si>
  <si>
    <t>tomentosa</t>
  </si>
  <si>
    <t>Amphilophium</t>
  </si>
  <si>
    <t>paniculatum</t>
  </si>
  <si>
    <t>Ardisia</t>
  </si>
  <si>
    <t>escallonioides</t>
  </si>
  <si>
    <t>Bauhinia</t>
  </si>
  <si>
    <t>divaricata</t>
  </si>
  <si>
    <t>jenningsii</t>
  </si>
  <si>
    <t>Bromelia</t>
  </si>
  <si>
    <t>karatas</t>
  </si>
  <si>
    <t>Bursera</t>
  </si>
  <si>
    <t>simaruba</t>
  </si>
  <si>
    <t>Byrsonima</t>
  </si>
  <si>
    <t>bucidaefolia</t>
  </si>
  <si>
    <t>Caesalpinia</t>
  </si>
  <si>
    <t>gaumeri</t>
  </si>
  <si>
    <t>yucatanensis</t>
  </si>
  <si>
    <t>Calyptranthes</t>
  </si>
  <si>
    <t>pallens</t>
  </si>
  <si>
    <t>Cardiospermum</t>
  </si>
  <si>
    <t>grandiflorum</t>
  </si>
  <si>
    <t>Cecropia</t>
  </si>
  <si>
    <t>peltata</t>
  </si>
  <si>
    <t>Ceiba</t>
  </si>
  <si>
    <t>aesculifolia</t>
  </si>
  <si>
    <t>Chrysophyllum</t>
  </si>
  <si>
    <t>caimito</t>
  </si>
  <si>
    <t>Coccoloba</t>
  </si>
  <si>
    <t>acapulcensis</t>
  </si>
  <si>
    <t>cozumelensis</t>
  </si>
  <si>
    <t>diversifolia</t>
  </si>
  <si>
    <t>spicata</t>
  </si>
  <si>
    <t>Cordia</t>
  </si>
  <si>
    <t>gerascanthus</t>
  </si>
  <si>
    <t>Croton</t>
  </si>
  <si>
    <t>arboreus</t>
  </si>
  <si>
    <t>Cupania</t>
  </si>
  <si>
    <t>dentata</t>
  </si>
  <si>
    <t>Cydista</t>
  </si>
  <si>
    <t>aequinoctalis</t>
  </si>
  <si>
    <t>Cyrtopodium</t>
  </si>
  <si>
    <t>macrobulbon</t>
  </si>
  <si>
    <t>Dendropanax</t>
  </si>
  <si>
    <t>Diospyros</t>
  </si>
  <si>
    <t>tetrasperma</t>
  </si>
  <si>
    <t>Dipholis</t>
  </si>
  <si>
    <t>salicifolia</t>
  </si>
  <si>
    <t>Diphysa</t>
  </si>
  <si>
    <t>carthagenensis</t>
  </si>
  <si>
    <t>Drypetes</t>
  </si>
  <si>
    <t>lateriflora</t>
  </si>
  <si>
    <t>Erythroxylum</t>
  </si>
  <si>
    <t>areolatum</t>
  </si>
  <si>
    <t>Esenbeckia</t>
  </si>
  <si>
    <t>pentaphylla</t>
  </si>
  <si>
    <t>Eugenia</t>
  </si>
  <si>
    <t>axillaris</t>
  </si>
  <si>
    <t>capuli</t>
  </si>
  <si>
    <t>trikii</t>
  </si>
  <si>
    <t>Eupatorium</t>
  </si>
  <si>
    <t>albicaule</t>
  </si>
  <si>
    <t>Ficus</t>
  </si>
  <si>
    <t>cotinifolia</t>
  </si>
  <si>
    <t>pertusa</t>
  </si>
  <si>
    <t>Garcinia</t>
  </si>
  <si>
    <t>intermedia</t>
  </si>
  <si>
    <t>Gliricidia</t>
  </si>
  <si>
    <t>sepium</t>
  </si>
  <si>
    <t>Guettarda</t>
  </si>
  <si>
    <t>combsii</t>
  </si>
  <si>
    <t>Gymnanthes</t>
  </si>
  <si>
    <t>lucida</t>
  </si>
  <si>
    <t>Gymnopodium</t>
  </si>
  <si>
    <t>floribundum</t>
  </si>
  <si>
    <t>Hampea</t>
  </si>
  <si>
    <t>trilobata</t>
  </si>
  <si>
    <t>Hemiangium</t>
  </si>
  <si>
    <t>excelsum</t>
  </si>
  <si>
    <t>Jatropha</t>
  </si>
  <si>
    <t>Lantana</t>
  </si>
  <si>
    <t>camara</t>
  </si>
  <si>
    <t>Lasiacis</t>
  </si>
  <si>
    <t>Lonchocarpus</t>
  </si>
  <si>
    <t>guatemalensis</t>
  </si>
  <si>
    <t>rugosus</t>
  </si>
  <si>
    <t>Lysiloma</t>
  </si>
  <si>
    <t>latisiliquum</t>
  </si>
  <si>
    <t>Malvaviscus</t>
  </si>
  <si>
    <t>Manilkara</t>
  </si>
  <si>
    <t>zapota</t>
  </si>
  <si>
    <t>Melicoccus</t>
  </si>
  <si>
    <t>oliviformis</t>
  </si>
  <si>
    <t>Metopium</t>
  </si>
  <si>
    <t>brownei</t>
  </si>
  <si>
    <t>Morinda</t>
  </si>
  <si>
    <t>royoc</t>
  </si>
  <si>
    <t>Mosannona</t>
  </si>
  <si>
    <t>depressa</t>
  </si>
  <si>
    <t>Myrcianthes</t>
  </si>
  <si>
    <t>fragrans</t>
  </si>
  <si>
    <t>Nectandra</t>
  </si>
  <si>
    <t>coriacea</t>
  </si>
  <si>
    <t>Neea</t>
  </si>
  <si>
    <t>psychotrioides</t>
  </si>
  <si>
    <t>Paullinia</t>
  </si>
  <si>
    <t>cururu</t>
  </si>
  <si>
    <t>pinnata</t>
  </si>
  <si>
    <t>Piscidia</t>
  </si>
  <si>
    <t>piscipula</t>
  </si>
  <si>
    <t>Pithecellobium</t>
  </si>
  <si>
    <t>platylobum</t>
  </si>
  <si>
    <t>stevensonii</t>
  </si>
  <si>
    <t>Pithecoctenium</t>
  </si>
  <si>
    <t>crucigerum</t>
  </si>
  <si>
    <t>Plumeria</t>
  </si>
  <si>
    <t>rubra</t>
  </si>
  <si>
    <t>Psychotria</t>
  </si>
  <si>
    <t>nervosa</t>
  </si>
  <si>
    <t>Randia</t>
  </si>
  <si>
    <t>aculeata</t>
  </si>
  <si>
    <t>longiloba</t>
  </si>
  <si>
    <t>Sabal</t>
  </si>
  <si>
    <t>yapa</t>
  </si>
  <si>
    <t>Selenicereus</t>
  </si>
  <si>
    <t>grandiflorus</t>
  </si>
  <si>
    <t>Serjania</t>
  </si>
  <si>
    <t>goniocarpa</t>
  </si>
  <si>
    <t>Simarouba</t>
  </si>
  <si>
    <t>amara</t>
  </si>
  <si>
    <t>Smilax</t>
  </si>
  <si>
    <t>mollis</t>
  </si>
  <si>
    <t>Strophocactus</t>
  </si>
  <si>
    <t>testudo</t>
  </si>
  <si>
    <t>Swartzia</t>
  </si>
  <si>
    <t>cubensis</t>
  </si>
  <si>
    <t>Tabebuia</t>
  </si>
  <si>
    <t>rosea</t>
  </si>
  <si>
    <t>Thevetia</t>
  </si>
  <si>
    <t>Thouinia</t>
  </si>
  <si>
    <t>paucidentata</t>
  </si>
  <si>
    <t>Thrinax</t>
  </si>
  <si>
    <t>radiata</t>
  </si>
  <si>
    <t>Tillandsia</t>
  </si>
  <si>
    <t>fasciculata</t>
  </si>
  <si>
    <t>Trema</t>
  </si>
  <si>
    <t>micrantha</t>
  </si>
  <si>
    <t>Vitex</t>
  </si>
  <si>
    <t>Zuelania</t>
  </si>
  <si>
    <t>guidonia</t>
  </si>
  <si>
    <t>GENERO</t>
  </si>
  <si>
    <t>NOMBRE CIENTÍFICO</t>
  </si>
  <si>
    <t>NOMBRE COMÚN</t>
  </si>
  <si>
    <t>ESTATUS</t>
  </si>
  <si>
    <t>-</t>
  </si>
  <si>
    <t>Amenazada</t>
  </si>
  <si>
    <t>Clusiaceae</t>
  </si>
  <si>
    <t xml:space="preserve">Hemiangium excelsum </t>
  </si>
  <si>
    <t xml:space="preserve">Agave angustifolia </t>
  </si>
  <si>
    <r>
      <t xml:space="preserve">Selenicereus grandiflorus </t>
    </r>
    <r>
      <rPr>
        <sz val="9"/>
        <color rgb="FF71685A"/>
        <rFont val="Calibri"/>
        <family val="2"/>
        <scheme val="minor"/>
      </rPr>
      <t/>
    </r>
  </si>
  <si>
    <t>NOMBRE COMUN</t>
  </si>
  <si>
    <t>Etiquetas de fila</t>
  </si>
  <si>
    <t>Total general</t>
  </si>
  <si>
    <t>familia</t>
  </si>
  <si>
    <t>Familia</t>
  </si>
  <si>
    <t>No. especies</t>
  </si>
  <si>
    <t>No. géneros</t>
  </si>
  <si>
    <t>No. generos</t>
  </si>
  <si>
    <t>especies</t>
  </si>
  <si>
    <t>Generos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</si>
</sst>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9"/>
      <color rgb="FF71685A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2" borderId="0" xfId="0" applyNumberFormat="1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0" fontId="0" fillId="2" borderId="1" xfId="0" applyNumberFormat="1" applyFill="1" applyBorder="1"/>
    <xf numFmtId="0" fontId="0" fillId="0" borderId="0" xfId="0" applyBorder="1"/>
    <xf numFmtId="2" fontId="0" fillId="0" borderId="0" xfId="0" applyNumberFormat="1"/>
    <xf numFmtId="0" fontId="6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iam Garza" refreshedDate="42613.750450231484" createdVersion="5" refreshedVersion="5" minRefreshableVersion="3" recordCount="90">
  <cacheSource type="worksheet">
    <worksheetSource ref="A1:E91" sheet="Genero_sp"/>
  </cacheSource>
  <cacheFields count="5">
    <cacheField name="FAMILIA " numFmtId="0">
      <sharedItems count="41">
        <s v="Leguminosae"/>
        <s v="Bignoniaceae"/>
        <s v="Agavaceae"/>
        <s v="Myrsinaceae"/>
        <s v="Bromeliaceae"/>
        <s v="Burseraceae"/>
        <s v="Malpighiaceae"/>
        <s v="Myrtaceae"/>
        <s v="Sapindaceae"/>
        <s v="Urticaceae"/>
        <s v="Malvaceae"/>
        <s v="Sapotaceae"/>
        <s v="Polygonaceae"/>
        <s v="Boraginaceae"/>
        <s v="Euphorbiaceae"/>
        <s v="Orchidaceae"/>
        <s v="Araliaceae"/>
        <s v="Ebenaceae"/>
        <s v="Putranjivaceae"/>
        <s v="Erythroxylaceae"/>
        <s v="Rutaceae "/>
        <s v="Asteraceae"/>
        <s v="Moraceae"/>
        <s v="Clusiaceae"/>
        <s v="Rubiaceae"/>
        <s v="Celastraceae "/>
        <s v="Verbenaceae"/>
        <s v="Poaceae"/>
        <s v="Anacardiaceae"/>
        <s v="Annonaceae"/>
        <s v="Lauraceae"/>
        <s v="Nyctaginaceae"/>
        <s v="Apocynaceae"/>
        <s v="Arecaceae"/>
        <s v="Cactaceae"/>
        <s v="Simaroubaceae"/>
        <s v="Smilacaceae"/>
        <s v="Ulmaceae"/>
        <s v="Lamiaceae"/>
        <s v="Salicaceae"/>
        <s v=" Clusiaceae" u="1"/>
      </sharedItems>
    </cacheField>
    <cacheField name="ESPECIE" numFmtId="0">
      <sharedItems/>
    </cacheField>
    <cacheField name="ESPECIE2" numFmtId="0">
      <sharedItems count="75">
        <s v="Acacia"/>
        <s v="Adenocalymma"/>
        <s v="Agave"/>
        <s v="Albizia"/>
        <s v="Amphilophium"/>
        <s v="Ardisia"/>
        <s v="Bauhinia"/>
        <s v="Bromelia"/>
        <s v="Bursera"/>
        <s v="Byrsonima"/>
        <s v="Caesalpinia"/>
        <s v="Calyptranthes"/>
        <s v="Cardiospermum"/>
        <s v="Cecropia"/>
        <s v="Ceiba"/>
        <s v="Chrysophyllum"/>
        <s v="Coccoloba"/>
        <s v="Cordia"/>
        <s v="Croton"/>
        <s v="Cupania"/>
        <s v="Cydista"/>
        <s v="Cyrtopodium"/>
        <s v="Dendropanax"/>
        <s v="Diospyros"/>
        <s v="Dipholis"/>
        <s v="Diphysa"/>
        <s v="Drypetes"/>
        <s v="Erythroxylum"/>
        <s v="Esenbeckia"/>
        <s v="Eugenia"/>
        <s v="Eupatorium"/>
        <s v="Ficus"/>
        <s v="Garcinia"/>
        <s v="Gliricidia"/>
        <s v="Guettarda"/>
        <s v="Gymnanthes"/>
        <s v="Gymnopodium"/>
        <s v="Hampea"/>
        <s v="Hemiangium"/>
        <s v="Jatropha"/>
        <s v="Lantana"/>
        <s v="Lasiacis"/>
        <s v="Lonchocarpus"/>
        <s v="Lysiloma"/>
        <s v="Malvaviscus"/>
        <s v="Manilkara"/>
        <s v="Melicoccus"/>
        <s v="Metopium"/>
        <s v="Morinda"/>
        <s v="Mosannona"/>
        <s v="Myrcianthes"/>
        <s v="Nectandra"/>
        <s v="Neea"/>
        <s v="Paullinia"/>
        <s v="Piscidia"/>
        <s v="Pithecellobium"/>
        <s v="Pithecoctenium"/>
        <s v="Plumeria"/>
        <s v="Psychotria"/>
        <s v="Randia"/>
        <s v="Sabal"/>
        <s v="Selenicereus"/>
        <s v="Serjania"/>
        <s v="Simarouba"/>
        <s v="Smilax"/>
        <s v="Strophocactus"/>
        <s v="Swartzia"/>
        <s v="Tabebuia"/>
        <s v="Thevetia"/>
        <s v="Thouinia"/>
        <s v="Thrinax"/>
        <s v="Tillandsia"/>
        <s v="Trema"/>
        <s v="Vitex"/>
        <s v="Zuelania"/>
      </sharedItems>
    </cacheField>
    <cacheField name="GENERO" numFmtId="0">
      <sharedItems count="82">
        <s v="angustissima"/>
        <s v="cornigera"/>
        <s v="inundatum"/>
        <s v="angustifolia"/>
        <s v="tomentosa"/>
        <s v="paniculatum"/>
        <s v="escallonioides"/>
        <s v="divaricata"/>
        <s v="jenningsii"/>
        <s v="karatas"/>
        <s v="simaruba"/>
        <s v="bucidaefolia"/>
        <s v="gaumeri"/>
        <s v="yucatanensis"/>
        <s v="pallens"/>
        <s v="grandiflorum"/>
        <s v="peltata"/>
        <s v="aesculifolia"/>
        <s v="caimito"/>
        <s v="acapulcensis"/>
        <s v="cozumelensis"/>
        <s v="diversifolia"/>
        <s v="spicata"/>
        <s v="gerascanthus"/>
        <s v="arboreus"/>
        <s v="dentata"/>
        <s v="aequinoctalis"/>
        <s v="macrobulbon"/>
        <s v="tetrasperma"/>
        <s v="salicifolia"/>
        <s v="carthagenensis"/>
        <s v="lateriflora"/>
        <s v="areolatum"/>
        <s v="pentaphylla"/>
        <s v="axillaris"/>
        <s v="capuli"/>
        <s v="trikii"/>
        <s v="albicaule"/>
        <s v="cotinifolia"/>
        <s v="pertusa"/>
        <s v="intermedia"/>
        <s v="sepium"/>
        <s v="combsii"/>
        <s v="lucida"/>
        <s v="floribundum"/>
        <s v="trilobata"/>
        <s v="excelsum"/>
        <s v="camara"/>
        <s v="guatemalensis"/>
        <s v="rugosus"/>
        <s v="latisiliquum"/>
        <s v="zapota"/>
        <s v="oliviformis"/>
        <s v="brownei"/>
        <s v="royoc"/>
        <s v="depressa"/>
        <s v="fragrans"/>
        <s v="coriacea"/>
        <s v="psychotrioides"/>
        <s v="cururu"/>
        <s v="pinnata"/>
        <s v="piscipula"/>
        <s v="platylobum"/>
        <s v="stevensonii"/>
        <s v="crucigerum"/>
        <s v="rubra"/>
        <s v="nervosa"/>
        <s v="aculeata"/>
        <s v="longiloba"/>
        <s v="yapa"/>
        <s v="grandiflorus"/>
        <s v="goniocarpa"/>
        <s v="amara"/>
        <s v="mollis"/>
        <s v="testudo"/>
        <s v="cubensis"/>
        <s v="rosea"/>
        <s v="paucidentata"/>
        <s v="radiata"/>
        <s v="fasciculata"/>
        <s v="micrantha"/>
        <s v="guidonia"/>
      </sharedItems>
    </cacheField>
    <cacheField name="FORMA DE V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riam Garza" refreshedDate="42613.758655555554" createdVersion="5" refreshedVersion="5" minRefreshableVersion="3" recordCount="90">
  <cacheSource type="worksheet">
    <worksheetSource ref="G1:J91" sheet="Tabla"/>
  </cacheSource>
  <cacheFields count="4">
    <cacheField name="FAMILIA " numFmtId="0">
      <sharedItems/>
    </cacheField>
    <cacheField name="ESPECIE" numFmtId="0">
      <sharedItems count="90">
        <s v="Acacia angustissima"/>
        <s v="Acacia cornigera*"/>
        <s v="Adenocalymma inundatum"/>
        <s v="Agave angustifolia"/>
        <s v="Albizia tomentosa"/>
        <s v="Amphilophium paniculatum"/>
        <s v="Ardisia escallonioides"/>
        <s v="Bauhinia divaricata"/>
        <s v="Bauhinia jenningsii"/>
        <s v="Bromelia karatas*"/>
        <s v="Bursera simaruba"/>
        <s v="Byrsonima bucidaefolia"/>
        <s v="Caesalpinia gaumeri"/>
        <s v="Caesalpinia yucatanensis"/>
        <s v="Calyptranthes pallens"/>
        <s v="Cardiospermum grandiflorum"/>
        <s v="Cecropia peltata"/>
        <s v="Ceiba aesculifolia subsp. Aesculifolia"/>
        <s v="Chrysophyllum  caimito"/>
        <s v="Coccoloba acapulcensis*"/>
        <s v="Coccoloba cozumelensis"/>
        <s v="Coccoloba diversifolia"/>
        <s v="Coccoloba spicata"/>
        <s v="Cordia gerascanthus*"/>
        <s v="Croton arboreus"/>
        <s v="Cupania dentata"/>
        <s v="Cydista aequinoctalis*"/>
        <s v="Cyrtopodium macrobulbon"/>
        <s v="Dendropanax arboreus*"/>
        <s v="Diospyros tetrasperma"/>
        <s v="Diospyros yucatanensis"/>
        <s v="Dipholis salicifolia"/>
        <s v="Diphysa carthagenensis"/>
        <s v="Drypetes lateriflora*"/>
        <s v="Erythroxylum areolatum"/>
        <s v="Esenbeckia pentaphylla"/>
        <s v="Eugenia axillaris"/>
        <s v="Eugenia capuli"/>
        <s v="Eugenia trikii"/>
        <s v="Eupatorium albicaule"/>
        <s v="Ficus cotinifolia"/>
        <s v="Ficus pertusa"/>
        <s v="Garcinia intermedia"/>
        <s v="Gliricidia sepium"/>
        <s v="Guettarda combsii"/>
        <s v="Gymnanthes lucida"/>
        <s v="Gymnopodium floribundum"/>
        <s v="Hampea trilobata"/>
        <s v="Hemiangium excelsum"/>
        <s v="Jatropha gaumeri"/>
        <s v="Lantana camara*"/>
        <s v="Lasiacis divaricata*"/>
        <s v="Lonchocarpus guatemalensis"/>
        <s v="Lonchocarpus rugosus"/>
        <s v="Lysiloma latisiliquum"/>
        <s v="Malvaviscus arboreus"/>
        <s v="Manilkara zapota"/>
        <s v="Melicoccus oliviformis ssp. oliviformis"/>
        <s v="Metopium brownei"/>
        <s v="Morinda royoc"/>
        <s v="Mosannona depressa*"/>
        <s v="Myrcianthes fragrans"/>
        <s v="Nectandra coriacea"/>
        <s v="Nectandra salicifolia*"/>
        <s v="Neea psychotrioides"/>
        <s v="Paullinia cururu"/>
        <s v="Paullinia pinnata"/>
        <s v="Piscidia piscipula"/>
        <s v="Pithecellobium platylobum"/>
        <s v="Pithecellobium stevensonii"/>
        <s v="Pithecoctenium crucigerum*"/>
        <s v="Plumeria rubra*"/>
        <s v="Psychotria nervosa"/>
        <s v="Randia aculeata"/>
        <s v="Randia longiloba"/>
        <s v="Sabal yapa"/>
        <s v="Selenicereus grandiflorus ssp. donkelaarii*"/>
        <s v="Serjania goniocarpa"/>
        <s v="Simarouba amara*"/>
        <s v="Smilax mollis"/>
        <s v="Strophocactus testudo*"/>
        <s v="Swartzia cubensis"/>
        <s v="Tabebuia rosea"/>
        <s v="Thevetia gaumeri"/>
        <s v="Thouinia paucidentata"/>
        <s v="Thrinax radiata"/>
        <s v="Tillandsia fasciculata*"/>
        <s v="Trema micrantha*"/>
        <s v="Vitex gaumeri"/>
        <s v="Zuelania guidonia"/>
      </sharedItems>
    </cacheField>
    <cacheField name="NOMBRE COMÚN" numFmtId="0">
      <sharedItems count="89">
        <s v="k'antemo"/>
        <s v="Cornezuelo"/>
        <s v="bejuco tres hojas "/>
        <s v="sak píich"/>
        <s v="K'an soskil aak'"/>
        <s v="Pimienta de monte"/>
        <s v="Pata de vaca"/>
        <s v="Tsimin"/>
        <s v="Piñuela"/>
        <s v="Chacah"/>
        <s v="Sakpah"/>
        <s v="Kitam che'"/>
        <s v="Takinche"/>
        <s v="Chaknii"/>
        <s v="Tonatillo"/>
        <s v="Guarumbo"/>
        <s v="Pochote"/>
        <s v="Caimito"/>
        <s v="Toyub"/>
        <s v="Sak boob"/>
        <s v="Chich bob"/>
        <s v="Boob"/>
        <s v="Bojon"/>
        <s v="P'e'es kuuch"/>
        <s v="Sak poom"/>
        <s v="Ak'xux, bejuco dos hojas"/>
        <s v="Cañuela de playa"/>
        <s v="Sak chacah"/>
        <s v="Siliil"/>
        <s v="U chul che "/>
        <s v="Zapote faisán"/>
        <s v="Ruda de monte"/>
        <s v="Ekulub"/>
        <s v="Cascarillo delgado"/>
        <s v="Naranche "/>
        <s v="Ich-huh"/>
        <s v="capulli"/>
        <s v="Escobeta"/>
        <s v="Sak tok'aban"/>
        <s v="Alamo"/>
        <s v="Amatillo"/>
        <s v="Nikte'"/>
        <s v="Cocoite negro"/>
        <s v="Tasta'ab"/>
        <s v="Yaite"/>
        <s v="Ts'iits'ilche' "/>
        <s v="Majagua"/>
        <s v="Cascarillo grueso"/>
        <s v="Pomolche"/>
        <s v="siete negritos"/>
        <s v="Carricillo"/>
        <s v="Palo gusano "/>
        <s v="Kanasin"/>
        <s v="Tzalam"/>
        <s v="Tulipancillo"/>
        <s v="Chicozapote"/>
        <s v="Huaya"/>
        <s v="Chechem"/>
        <s v="Hoyok"/>
        <s v="E'le'muuy "/>
        <s v="Guayabillo"/>
        <s v="Laurel verde"/>
        <s v="Laurel"/>
        <s v="Tadzi"/>
        <s v="Bejuco alado"/>
        <s v="Salatxiw , bej katalox"/>
        <s v="Ha'abin"/>
        <s v="Sierrilla con espinas "/>
        <s v="Kakawche"/>
        <s v="Xtaabay, bejuco tres hojas"/>
        <s v="Sach-nicte "/>
        <s v="Café de monte"/>
        <s v="Cruceta"/>
        <s v="Cruz kiis"/>
        <s v="Huano"/>
        <s v="Pitaya,koj kaan"/>
        <s v="Bejuco tres lomos, Buy aak'"/>
        <s v="Pa'sak"/>
        <s v="Diente de perro"/>
        <s v="Pitaya tortuga"/>
        <s v="K'atalox"/>
        <s v="Maculis"/>
        <s v="Akits"/>
        <s v="K'an chuunup"/>
        <s v="Chit"/>
        <s v="Chuh, chuk"/>
        <s v="Capulincillo"/>
        <s v=" Ya'axnik"/>
        <s v="Tamay"/>
      </sharedItems>
    </cacheField>
    <cacheField name="FORMA DE VIDA" numFmtId="0">
      <sharedItems count="7">
        <s v="Arbusto"/>
        <s v="Árbol"/>
        <s v="Bejuco"/>
        <s v="Suculenta"/>
        <s v="Epífita"/>
        <s v="Herbácea"/>
        <s v="Pal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s v="Acacia angustissima"/>
    <x v="0"/>
    <x v="0"/>
    <s v="Arbusto"/>
  </r>
  <r>
    <x v="0"/>
    <s v="Acacia cornigera"/>
    <x v="0"/>
    <x v="1"/>
    <s v="Árbol"/>
  </r>
  <r>
    <x v="1"/>
    <s v="Adenocalymma inundatum"/>
    <x v="1"/>
    <x v="2"/>
    <s v="Bejuco"/>
  </r>
  <r>
    <x v="2"/>
    <s v="Agave angustifolia"/>
    <x v="2"/>
    <x v="3"/>
    <s v="Suculenta"/>
  </r>
  <r>
    <x v="0"/>
    <s v="Albizia tomentosa"/>
    <x v="3"/>
    <x v="4"/>
    <s v="Árbol"/>
  </r>
  <r>
    <x v="1"/>
    <s v="Amphilophium paniculatum"/>
    <x v="4"/>
    <x v="5"/>
    <s v="Bejuco"/>
  </r>
  <r>
    <x v="3"/>
    <s v="Ardisia escallonioides"/>
    <x v="5"/>
    <x v="6"/>
    <s v="Arbusto"/>
  </r>
  <r>
    <x v="0"/>
    <s v="Bauhinia divaricata"/>
    <x v="6"/>
    <x v="7"/>
    <s v="Arbusto"/>
  </r>
  <r>
    <x v="0"/>
    <s v="Bauhinia jenningsii"/>
    <x v="6"/>
    <x v="8"/>
    <s v="Arbusto"/>
  </r>
  <r>
    <x v="4"/>
    <s v="Bromelia karatas"/>
    <x v="7"/>
    <x v="9"/>
    <s v="Epífita"/>
  </r>
  <r>
    <x v="5"/>
    <s v="Bursera simaruba"/>
    <x v="8"/>
    <x v="10"/>
    <s v="Árbol"/>
  </r>
  <r>
    <x v="6"/>
    <s v="Byrsonima bucidaefolia"/>
    <x v="9"/>
    <x v="11"/>
    <s v="Arbusto"/>
  </r>
  <r>
    <x v="0"/>
    <s v="Caesalpinia gaumeri"/>
    <x v="10"/>
    <x v="12"/>
    <s v="Árbol"/>
  </r>
  <r>
    <x v="0"/>
    <s v="Caesalpinia yucatanensis"/>
    <x v="10"/>
    <x v="13"/>
    <s v="Árbol"/>
  </r>
  <r>
    <x v="7"/>
    <s v="Calyptranthes pallens"/>
    <x v="11"/>
    <x v="14"/>
    <s v="Arbusto"/>
  </r>
  <r>
    <x v="8"/>
    <s v="Cardiospermum grandiflorum"/>
    <x v="12"/>
    <x v="15"/>
    <s v="Árbol"/>
  </r>
  <r>
    <x v="9"/>
    <s v="Cecropia peltata"/>
    <x v="13"/>
    <x v="16"/>
    <s v="Árbol"/>
  </r>
  <r>
    <x v="10"/>
    <s v="Ceiba aesculifolia "/>
    <x v="14"/>
    <x v="17"/>
    <s v="Árbol"/>
  </r>
  <r>
    <x v="11"/>
    <s v="Chrysophyllum  caimito"/>
    <x v="15"/>
    <x v="18"/>
    <s v="Árbol"/>
  </r>
  <r>
    <x v="12"/>
    <s v="Coccoloba acapulcensis"/>
    <x v="16"/>
    <x v="19"/>
    <s v="Árbol"/>
  </r>
  <r>
    <x v="12"/>
    <s v="Coccoloba cozumelensis"/>
    <x v="16"/>
    <x v="20"/>
    <s v="Árbol"/>
  </r>
  <r>
    <x v="12"/>
    <s v="Coccoloba diversifolia"/>
    <x v="16"/>
    <x v="21"/>
    <s v="Árbol"/>
  </r>
  <r>
    <x v="12"/>
    <s v="Coccoloba spicata"/>
    <x v="16"/>
    <x v="22"/>
    <s v="Árbol"/>
  </r>
  <r>
    <x v="13"/>
    <s v="Cordia gerascanthus"/>
    <x v="17"/>
    <x v="23"/>
    <s v="Árbol"/>
  </r>
  <r>
    <x v="14"/>
    <s v="Croton arboreus"/>
    <x v="18"/>
    <x v="24"/>
    <s v="Árbol"/>
  </r>
  <r>
    <x v="8"/>
    <s v="Cupania dentata"/>
    <x v="19"/>
    <x v="25"/>
    <s v="Árbol"/>
  </r>
  <r>
    <x v="1"/>
    <s v="Cydista aequinoctalis"/>
    <x v="20"/>
    <x v="26"/>
    <s v="Árbol"/>
  </r>
  <r>
    <x v="15"/>
    <s v="Cyrtopodium macrobulbon"/>
    <x v="21"/>
    <x v="27"/>
    <s v="Epífita"/>
  </r>
  <r>
    <x v="16"/>
    <s v="Dendropanax arboreus"/>
    <x v="22"/>
    <x v="24"/>
    <s v="Árbol"/>
  </r>
  <r>
    <x v="17"/>
    <s v="Diospyros tetrasperma"/>
    <x v="23"/>
    <x v="28"/>
    <s v="Árbol"/>
  </r>
  <r>
    <x v="17"/>
    <s v="Diospyros yucatanensis"/>
    <x v="23"/>
    <x v="13"/>
    <s v="Árbol"/>
  </r>
  <r>
    <x v="11"/>
    <s v="Dipholis salicifolia"/>
    <x v="24"/>
    <x v="29"/>
    <s v="Arbusto"/>
  </r>
  <r>
    <x v="0"/>
    <s v="Diphysa carthagenensis"/>
    <x v="25"/>
    <x v="30"/>
    <s v="Árbol"/>
  </r>
  <r>
    <x v="18"/>
    <s v="Drypetes lateriflora"/>
    <x v="26"/>
    <x v="31"/>
    <s v="Árbol"/>
  </r>
  <r>
    <x v="19"/>
    <s v="Erythroxylum areolatum"/>
    <x v="27"/>
    <x v="32"/>
    <s v="Arbusto"/>
  </r>
  <r>
    <x v="20"/>
    <s v="Esenbeckia pentaphylla"/>
    <x v="28"/>
    <x v="33"/>
    <s v="Árbol"/>
  </r>
  <r>
    <x v="7"/>
    <s v="Eugenia axillaris"/>
    <x v="29"/>
    <x v="34"/>
    <s v="Árbol"/>
  </r>
  <r>
    <x v="7"/>
    <s v="Eugenia capuli"/>
    <x v="29"/>
    <x v="35"/>
    <s v="Árbol"/>
  </r>
  <r>
    <x v="7"/>
    <s v="Eugenia trikii"/>
    <x v="29"/>
    <x v="36"/>
    <s v="Árbol"/>
  </r>
  <r>
    <x v="21"/>
    <s v="Eupatorium albicaule"/>
    <x v="30"/>
    <x v="37"/>
    <s v="Arbusto"/>
  </r>
  <r>
    <x v="22"/>
    <s v="Ficus cotinifolia"/>
    <x v="31"/>
    <x v="38"/>
    <s v="Árbol"/>
  </r>
  <r>
    <x v="22"/>
    <s v="Ficus pertusa"/>
    <x v="31"/>
    <x v="39"/>
    <s v="Árbol"/>
  </r>
  <r>
    <x v="23"/>
    <s v="Garcinia intermedia"/>
    <x v="32"/>
    <x v="40"/>
    <s v="Árbol"/>
  </r>
  <r>
    <x v="0"/>
    <s v="Gliricidia sepium"/>
    <x v="33"/>
    <x v="41"/>
    <s v="Árbol"/>
  </r>
  <r>
    <x v="24"/>
    <s v="Guettarda combsii"/>
    <x v="34"/>
    <x v="42"/>
    <s v="Árbol"/>
  </r>
  <r>
    <x v="14"/>
    <s v="Gymnanthes lucida"/>
    <x v="35"/>
    <x v="43"/>
    <s v="Árbol"/>
  </r>
  <r>
    <x v="12"/>
    <s v="Gymnopodium floribundum"/>
    <x v="36"/>
    <x v="44"/>
    <s v="Arbusto"/>
  </r>
  <r>
    <x v="10"/>
    <s v="Hampea trilobata"/>
    <x v="37"/>
    <x v="45"/>
    <s v="Arbusto"/>
  </r>
  <r>
    <x v="25"/>
    <s v="Hemiangium excelsum"/>
    <x v="38"/>
    <x v="46"/>
    <s v="Árbol"/>
  </r>
  <r>
    <x v="14"/>
    <s v="Jatropha gaumeri"/>
    <x v="39"/>
    <x v="12"/>
    <s v="Arbusto"/>
  </r>
  <r>
    <x v="26"/>
    <s v="Lantana camara"/>
    <x v="40"/>
    <x v="47"/>
    <s v="Herbácea"/>
  </r>
  <r>
    <x v="27"/>
    <s v="Lasiacis divaricata"/>
    <x v="41"/>
    <x v="7"/>
    <s v="Herbácea"/>
  </r>
  <r>
    <x v="0"/>
    <s v="Lonchocarpus guatemalensis"/>
    <x v="42"/>
    <x v="48"/>
    <s v="Árbol"/>
  </r>
  <r>
    <x v="0"/>
    <s v="Lonchocarpus rugosus"/>
    <x v="42"/>
    <x v="49"/>
    <s v="Arbusto"/>
  </r>
  <r>
    <x v="0"/>
    <s v="Lysiloma latisiliquum"/>
    <x v="43"/>
    <x v="50"/>
    <s v="Árbol"/>
  </r>
  <r>
    <x v="10"/>
    <s v="Malvaviscus arboreus"/>
    <x v="44"/>
    <x v="24"/>
    <s v="Arbusto"/>
  </r>
  <r>
    <x v="11"/>
    <s v="Manilkara zapota"/>
    <x v="45"/>
    <x v="51"/>
    <s v="Árbol"/>
  </r>
  <r>
    <x v="8"/>
    <s v="Melicoccus oliviformis "/>
    <x v="46"/>
    <x v="52"/>
    <s v="Árbol"/>
  </r>
  <r>
    <x v="28"/>
    <s v="Metopium brownei"/>
    <x v="47"/>
    <x v="53"/>
    <s v="Árbol"/>
  </r>
  <r>
    <x v="24"/>
    <s v="Morinda royoc"/>
    <x v="48"/>
    <x v="54"/>
    <s v="Arbusto"/>
  </r>
  <r>
    <x v="29"/>
    <s v="Mosannona depressa"/>
    <x v="49"/>
    <x v="55"/>
    <s v="Árbol"/>
  </r>
  <r>
    <x v="7"/>
    <s v="Myrcianthes fragrans"/>
    <x v="50"/>
    <x v="56"/>
    <s v="Árbol"/>
  </r>
  <r>
    <x v="30"/>
    <s v="Nectandra coriacea"/>
    <x v="51"/>
    <x v="57"/>
    <s v="Árbol"/>
  </r>
  <r>
    <x v="30"/>
    <s v="Nectandra salicifolia"/>
    <x v="51"/>
    <x v="29"/>
    <s v="Árbol"/>
  </r>
  <r>
    <x v="31"/>
    <s v="Neea psychotrioides"/>
    <x v="52"/>
    <x v="58"/>
    <s v="Arbusto"/>
  </r>
  <r>
    <x v="8"/>
    <s v="Paullinia cururu"/>
    <x v="53"/>
    <x v="59"/>
    <s v="Bejuco"/>
  </r>
  <r>
    <x v="8"/>
    <s v="Paullinia pinnata"/>
    <x v="53"/>
    <x v="60"/>
    <s v="Bejuco"/>
  </r>
  <r>
    <x v="0"/>
    <s v="Piscidia piscipula"/>
    <x v="54"/>
    <x v="61"/>
    <s v="Árbol"/>
  </r>
  <r>
    <x v="0"/>
    <s v="Pithecellobium platylobum"/>
    <x v="55"/>
    <x v="62"/>
    <s v="Árbol"/>
  </r>
  <r>
    <x v="0"/>
    <s v="Pithecellobium stevensonii"/>
    <x v="55"/>
    <x v="63"/>
    <s v="Árbol"/>
  </r>
  <r>
    <x v="1"/>
    <s v="Pithecoctenium crucigerum"/>
    <x v="56"/>
    <x v="64"/>
    <s v="Bejuco"/>
  </r>
  <r>
    <x v="32"/>
    <s v="Plumeria rubra"/>
    <x v="57"/>
    <x v="65"/>
    <s v="Árbol"/>
  </r>
  <r>
    <x v="24"/>
    <s v="Psychotria nervosa"/>
    <x v="58"/>
    <x v="66"/>
    <s v="Arbusto"/>
  </r>
  <r>
    <x v="24"/>
    <s v="Randia aculeata"/>
    <x v="59"/>
    <x v="67"/>
    <s v="Arbusto"/>
  </r>
  <r>
    <x v="24"/>
    <s v="Randia longiloba"/>
    <x v="59"/>
    <x v="68"/>
    <s v="Arbusto"/>
  </r>
  <r>
    <x v="33"/>
    <s v="Sabal yapa"/>
    <x v="60"/>
    <x v="69"/>
    <s v="Palma"/>
  </r>
  <r>
    <x v="34"/>
    <s v="Selenicereus grandiflorus "/>
    <x v="61"/>
    <x v="70"/>
    <s v="Suculenta"/>
  </r>
  <r>
    <x v="8"/>
    <s v="Serjania goniocarpa"/>
    <x v="62"/>
    <x v="71"/>
    <s v="Bejuco"/>
  </r>
  <r>
    <x v="35"/>
    <s v="Simarouba amara"/>
    <x v="63"/>
    <x v="72"/>
    <s v="Árbol"/>
  </r>
  <r>
    <x v="36"/>
    <s v="Smilax mollis"/>
    <x v="64"/>
    <x v="73"/>
    <s v="Bejuco"/>
  </r>
  <r>
    <x v="34"/>
    <s v="Strophocactus testudo"/>
    <x v="65"/>
    <x v="74"/>
    <s v="Suculenta"/>
  </r>
  <r>
    <x v="0"/>
    <s v="Swartzia cubensis"/>
    <x v="66"/>
    <x v="75"/>
    <s v="Árbol"/>
  </r>
  <r>
    <x v="1"/>
    <s v="Tabebuia rosea"/>
    <x v="67"/>
    <x v="76"/>
    <s v="Árbol"/>
  </r>
  <r>
    <x v="32"/>
    <s v="Thevetia gaumeri"/>
    <x v="68"/>
    <x v="12"/>
    <s v="Árbol"/>
  </r>
  <r>
    <x v="8"/>
    <s v="Thouinia paucidentata"/>
    <x v="69"/>
    <x v="77"/>
    <s v="Árbol"/>
  </r>
  <r>
    <x v="33"/>
    <s v="Thrinax radiata"/>
    <x v="70"/>
    <x v="78"/>
    <s v="Palma"/>
  </r>
  <r>
    <x v="4"/>
    <s v="Tillandsia fasciculata"/>
    <x v="71"/>
    <x v="79"/>
    <s v="Epífita"/>
  </r>
  <r>
    <x v="37"/>
    <s v="Trema micrantha"/>
    <x v="72"/>
    <x v="80"/>
    <s v="Árbol"/>
  </r>
  <r>
    <x v="38"/>
    <s v="Vitex gaumeri"/>
    <x v="73"/>
    <x v="12"/>
    <s v="Árbol"/>
  </r>
  <r>
    <x v="39"/>
    <s v="Zuelania guidonia"/>
    <x v="74"/>
    <x v="81"/>
    <s v="Árbo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">
  <r>
    <s v="Leguminosae"/>
    <x v="0"/>
    <x v="0"/>
    <x v="0"/>
  </r>
  <r>
    <s v="Leguminosae"/>
    <x v="1"/>
    <x v="1"/>
    <x v="1"/>
  </r>
  <r>
    <s v="Bignoniaceae"/>
    <x v="2"/>
    <x v="2"/>
    <x v="2"/>
  </r>
  <r>
    <s v="Agavaceae"/>
    <x v="3"/>
    <x v="0"/>
    <x v="3"/>
  </r>
  <r>
    <s v="Leguminosae"/>
    <x v="4"/>
    <x v="3"/>
    <x v="1"/>
  </r>
  <r>
    <s v="Bignoniaceae"/>
    <x v="5"/>
    <x v="4"/>
    <x v="2"/>
  </r>
  <r>
    <s v="Myrsinaceae"/>
    <x v="6"/>
    <x v="5"/>
    <x v="0"/>
  </r>
  <r>
    <s v="Leguminosae"/>
    <x v="7"/>
    <x v="6"/>
    <x v="0"/>
  </r>
  <r>
    <s v="Leguminosae"/>
    <x v="8"/>
    <x v="7"/>
    <x v="0"/>
  </r>
  <r>
    <s v="Bromeliaceae"/>
    <x v="9"/>
    <x v="8"/>
    <x v="4"/>
  </r>
  <r>
    <s v="Burseraceae"/>
    <x v="10"/>
    <x v="9"/>
    <x v="1"/>
  </r>
  <r>
    <s v="Malpighiaceae"/>
    <x v="11"/>
    <x v="10"/>
    <x v="0"/>
  </r>
  <r>
    <s v="Leguminosae"/>
    <x v="12"/>
    <x v="11"/>
    <x v="1"/>
  </r>
  <r>
    <s v="Leguminosae"/>
    <x v="13"/>
    <x v="12"/>
    <x v="1"/>
  </r>
  <r>
    <s v="Myrtaceae"/>
    <x v="14"/>
    <x v="13"/>
    <x v="0"/>
  </r>
  <r>
    <s v="Sapindaceae"/>
    <x v="15"/>
    <x v="14"/>
    <x v="1"/>
  </r>
  <r>
    <s v="Urticaceae"/>
    <x v="16"/>
    <x v="15"/>
    <x v="1"/>
  </r>
  <r>
    <s v="Malvaceae"/>
    <x v="17"/>
    <x v="16"/>
    <x v="1"/>
  </r>
  <r>
    <s v="Sapotaceae"/>
    <x v="18"/>
    <x v="17"/>
    <x v="1"/>
  </r>
  <r>
    <s v="Polygonaceae"/>
    <x v="19"/>
    <x v="18"/>
    <x v="1"/>
  </r>
  <r>
    <s v="Polygonaceae"/>
    <x v="20"/>
    <x v="19"/>
    <x v="1"/>
  </r>
  <r>
    <s v="Polygonaceae"/>
    <x v="21"/>
    <x v="20"/>
    <x v="1"/>
  </r>
  <r>
    <s v="Polygonaceae"/>
    <x v="22"/>
    <x v="21"/>
    <x v="1"/>
  </r>
  <r>
    <s v="Boraginaceae"/>
    <x v="23"/>
    <x v="22"/>
    <x v="1"/>
  </r>
  <r>
    <s v="Euphorbiaceae"/>
    <x v="24"/>
    <x v="23"/>
    <x v="1"/>
  </r>
  <r>
    <s v="Sapindaceae"/>
    <x v="25"/>
    <x v="24"/>
    <x v="1"/>
  </r>
  <r>
    <s v="Bignoniaceae"/>
    <x v="26"/>
    <x v="25"/>
    <x v="1"/>
  </r>
  <r>
    <s v="Orchidaceae"/>
    <x v="27"/>
    <x v="26"/>
    <x v="4"/>
  </r>
  <r>
    <s v="Araliaceae"/>
    <x v="28"/>
    <x v="27"/>
    <x v="1"/>
  </r>
  <r>
    <s v="Ebenaceae"/>
    <x v="29"/>
    <x v="28"/>
    <x v="1"/>
  </r>
  <r>
    <s v="Ebenaceae"/>
    <x v="30"/>
    <x v="29"/>
    <x v="1"/>
  </r>
  <r>
    <s v="Sapotaceae"/>
    <x v="31"/>
    <x v="30"/>
    <x v="0"/>
  </r>
  <r>
    <s v="Leguminosae"/>
    <x v="32"/>
    <x v="31"/>
    <x v="1"/>
  </r>
  <r>
    <s v="Putranjivaceae"/>
    <x v="33"/>
    <x v="32"/>
    <x v="1"/>
  </r>
  <r>
    <s v="Erythroxylaceae"/>
    <x v="34"/>
    <x v="33"/>
    <x v="0"/>
  </r>
  <r>
    <s v="Rutaceae "/>
    <x v="35"/>
    <x v="34"/>
    <x v="1"/>
  </r>
  <r>
    <s v="Myrtaceae"/>
    <x v="36"/>
    <x v="35"/>
    <x v="1"/>
  </r>
  <r>
    <s v="Myrtaceae"/>
    <x v="37"/>
    <x v="36"/>
    <x v="1"/>
  </r>
  <r>
    <s v="Myrtaceae"/>
    <x v="38"/>
    <x v="37"/>
    <x v="1"/>
  </r>
  <r>
    <s v="Asteraceae"/>
    <x v="39"/>
    <x v="38"/>
    <x v="0"/>
  </r>
  <r>
    <s v="Moraceae"/>
    <x v="40"/>
    <x v="39"/>
    <x v="1"/>
  </r>
  <r>
    <s v="Moraceae"/>
    <x v="41"/>
    <x v="40"/>
    <x v="1"/>
  </r>
  <r>
    <s v=" Clusiaceae"/>
    <x v="42"/>
    <x v="41"/>
    <x v="1"/>
  </r>
  <r>
    <s v="Leguminosae"/>
    <x v="43"/>
    <x v="42"/>
    <x v="1"/>
  </r>
  <r>
    <s v="Rubiaceae"/>
    <x v="44"/>
    <x v="43"/>
    <x v="1"/>
  </r>
  <r>
    <s v="Euphorbiaceae"/>
    <x v="45"/>
    <x v="44"/>
    <x v="1"/>
  </r>
  <r>
    <s v="Polygonaceae"/>
    <x v="46"/>
    <x v="45"/>
    <x v="0"/>
  </r>
  <r>
    <s v="Malvaceae"/>
    <x v="47"/>
    <x v="46"/>
    <x v="0"/>
  </r>
  <r>
    <s v="Celastraceae "/>
    <x v="48"/>
    <x v="47"/>
    <x v="1"/>
  </r>
  <r>
    <s v="Euphorbiaceae"/>
    <x v="49"/>
    <x v="48"/>
    <x v="0"/>
  </r>
  <r>
    <s v="Verbenaceae"/>
    <x v="50"/>
    <x v="49"/>
    <x v="5"/>
  </r>
  <r>
    <s v="Poaceae"/>
    <x v="51"/>
    <x v="50"/>
    <x v="5"/>
  </r>
  <r>
    <s v="Leguminosae"/>
    <x v="52"/>
    <x v="51"/>
    <x v="1"/>
  </r>
  <r>
    <s v="Leguminosae"/>
    <x v="53"/>
    <x v="52"/>
    <x v="0"/>
  </r>
  <r>
    <s v="Leguminosae"/>
    <x v="54"/>
    <x v="53"/>
    <x v="1"/>
  </r>
  <r>
    <s v="Malvaceae"/>
    <x v="55"/>
    <x v="54"/>
    <x v="0"/>
  </r>
  <r>
    <s v="Sapotaceae"/>
    <x v="56"/>
    <x v="55"/>
    <x v="1"/>
  </r>
  <r>
    <s v="Sapindaceae"/>
    <x v="57"/>
    <x v="56"/>
    <x v="1"/>
  </r>
  <r>
    <s v="Anacardiaceae"/>
    <x v="58"/>
    <x v="57"/>
    <x v="1"/>
  </r>
  <r>
    <s v="Rubiaceae"/>
    <x v="59"/>
    <x v="58"/>
    <x v="0"/>
  </r>
  <r>
    <s v="Annonaceae"/>
    <x v="60"/>
    <x v="59"/>
    <x v="1"/>
  </r>
  <r>
    <s v="Myrtaceae"/>
    <x v="61"/>
    <x v="60"/>
    <x v="1"/>
  </r>
  <r>
    <s v="Lauraceae"/>
    <x v="62"/>
    <x v="61"/>
    <x v="1"/>
  </r>
  <r>
    <s v="Lauraceae"/>
    <x v="63"/>
    <x v="62"/>
    <x v="1"/>
  </r>
  <r>
    <s v="Nyctaginaceae"/>
    <x v="64"/>
    <x v="63"/>
    <x v="0"/>
  </r>
  <r>
    <s v="Sapindaceae"/>
    <x v="65"/>
    <x v="64"/>
    <x v="2"/>
  </r>
  <r>
    <s v="Sapindaceae"/>
    <x v="66"/>
    <x v="65"/>
    <x v="2"/>
  </r>
  <r>
    <s v="Leguminosae"/>
    <x v="67"/>
    <x v="66"/>
    <x v="1"/>
  </r>
  <r>
    <s v="Leguminosae"/>
    <x v="68"/>
    <x v="67"/>
    <x v="1"/>
  </r>
  <r>
    <s v="Leguminosae"/>
    <x v="69"/>
    <x v="68"/>
    <x v="1"/>
  </r>
  <r>
    <s v="Bignoniaceae"/>
    <x v="70"/>
    <x v="69"/>
    <x v="2"/>
  </r>
  <r>
    <s v="Apocynaceae"/>
    <x v="71"/>
    <x v="70"/>
    <x v="1"/>
  </r>
  <r>
    <s v="Rubiaceae"/>
    <x v="72"/>
    <x v="71"/>
    <x v="0"/>
  </r>
  <r>
    <s v="Rubiaceae"/>
    <x v="73"/>
    <x v="72"/>
    <x v="0"/>
  </r>
  <r>
    <s v="Rubiaceae"/>
    <x v="74"/>
    <x v="73"/>
    <x v="0"/>
  </r>
  <r>
    <s v="Arecaceae"/>
    <x v="75"/>
    <x v="74"/>
    <x v="6"/>
  </r>
  <r>
    <s v="Cactaceae"/>
    <x v="76"/>
    <x v="75"/>
    <x v="3"/>
  </r>
  <r>
    <s v="Sapindaceae"/>
    <x v="77"/>
    <x v="76"/>
    <x v="2"/>
  </r>
  <r>
    <s v="Simaroubaceae"/>
    <x v="78"/>
    <x v="77"/>
    <x v="1"/>
  </r>
  <r>
    <s v="Smilacaceae"/>
    <x v="79"/>
    <x v="78"/>
    <x v="2"/>
  </r>
  <r>
    <s v="Cactaceae"/>
    <x v="80"/>
    <x v="79"/>
    <x v="3"/>
  </r>
  <r>
    <s v="Leguminosae"/>
    <x v="81"/>
    <x v="80"/>
    <x v="1"/>
  </r>
  <r>
    <s v="Bignoniaceae"/>
    <x v="82"/>
    <x v="81"/>
    <x v="1"/>
  </r>
  <r>
    <s v="Apocynaceae"/>
    <x v="83"/>
    <x v="82"/>
    <x v="1"/>
  </r>
  <r>
    <s v="Sapindaceae"/>
    <x v="84"/>
    <x v="83"/>
    <x v="1"/>
  </r>
  <r>
    <s v="Arecaceae"/>
    <x v="85"/>
    <x v="84"/>
    <x v="6"/>
  </r>
  <r>
    <s v="Bromeliaceae"/>
    <x v="86"/>
    <x v="85"/>
    <x v="4"/>
  </r>
  <r>
    <s v="Ulmaceae"/>
    <x v="87"/>
    <x v="86"/>
    <x v="1"/>
  </r>
  <r>
    <s v="Lamiaceae"/>
    <x v="88"/>
    <x v="87"/>
    <x v="1"/>
  </r>
  <r>
    <s v="Salicaceae"/>
    <x v="89"/>
    <x v="8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4:H120" firstHeaderRow="1" firstDataRow="1" firstDataCol="1"/>
  <pivotFields count="5">
    <pivotField axis="axisRow" showAll="0" sortType="ascending">
      <items count="42">
        <item m="1" x="40"/>
        <item x="2"/>
        <item x="28"/>
        <item x="29"/>
        <item x="32"/>
        <item x="16"/>
        <item x="33"/>
        <item x="21"/>
        <item x="1"/>
        <item x="13"/>
        <item x="4"/>
        <item x="5"/>
        <item x="34"/>
        <item x="25"/>
        <item x="23"/>
        <item x="17"/>
        <item x="19"/>
        <item x="14"/>
        <item x="38"/>
        <item x="30"/>
        <item x="0"/>
        <item x="6"/>
        <item x="10"/>
        <item x="22"/>
        <item x="3"/>
        <item x="7"/>
        <item x="31"/>
        <item x="15"/>
        <item x="27"/>
        <item x="12"/>
        <item x="18"/>
        <item x="24"/>
        <item x="20"/>
        <item x="39"/>
        <item x="8"/>
        <item x="11"/>
        <item x="35"/>
        <item x="36"/>
        <item x="37"/>
        <item x="9"/>
        <item x="26"/>
        <item t="default"/>
      </items>
    </pivotField>
    <pivotField showAll="0"/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83">
        <item x="19"/>
        <item x="67"/>
        <item x="26"/>
        <item x="17"/>
        <item x="37"/>
        <item x="72"/>
        <item x="3"/>
        <item x="0"/>
        <item x="24"/>
        <item x="32"/>
        <item x="34"/>
        <item x="53"/>
        <item x="11"/>
        <item x="18"/>
        <item x="47"/>
        <item x="35"/>
        <item x="30"/>
        <item x="42"/>
        <item x="57"/>
        <item x="1"/>
        <item x="38"/>
        <item x="20"/>
        <item x="64"/>
        <item x="75"/>
        <item x="59"/>
        <item x="25"/>
        <item x="55"/>
        <item x="7"/>
        <item x="21"/>
        <item x="6"/>
        <item x="46"/>
        <item x="79"/>
        <item x="44"/>
        <item x="56"/>
        <item x="12"/>
        <item x="23"/>
        <item x="71"/>
        <item x="15"/>
        <item x="70"/>
        <item x="48"/>
        <item x="81"/>
        <item x="40"/>
        <item x="2"/>
        <item x="8"/>
        <item x="9"/>
        <item x="31"/>
        <item x="50"/>
        <item x="68"/>
        <item x="43"/>
        <item x="27"/>
        <item x="80"/>
        <item x="73"/>
        <item x="66"/>
        <item x="52"/>
        <item x="14"/>
        <item x="5"/>
        <item x="77"/>
        <item x="16"/>
        <item x="33"/>
        <item x="39"/>
        <item x="60"/>
        <item x="61"/>
        <item x="62"/>
        <item x="58"/>
        <item x="78"/>
        <item x="76"/>
        <item x="54"/>
        <item x="65"/>
        <item x="49"/>
        <item x="29"/>
        <item x="41"/>
        <item x="10"/>
        <item x="22"/>
        <item x="63"/>
        <item x="74"/>
        <item x="28"/>
        <item x="4"/>
        <item x="36"/>
        <item x="45"/>
        <item x="69"/>
        <item x="13"/>
        <item x="51"/>
        <item t="default"/>
      </items>
    </pivotField>
    <pivotField showAll="0"/>
  </pivotFields>
  <rowFields count="2">
    <field x="0"/>
    <field x="2"/>
  </rowFields>
  <rowItems count="116">
    <i>
      <x v="1"/>
    </i>
    <i r="1">
      <x v="2"/>
    </i>
    <i>
      <x v="2"/>
    </i>
    <i r="1">
      <x v="47"/>
    </i>
    <i>
      <x v="3"/>
    </i>
    <i r="1">
      <x v="49"/>
    </i>
    <i>
      <x v="4"/>
    </i>
    <i r="1">
      <x v="57"/>
    </i>
    <i r="1">
      <x v="68"/>
    </i>
    <i>
      <x v="5"/>
    </i>
    <i r="1">
      <x v="22"/>
    </i>
    <i>
      <x v="6"/>
    </i>
    <i r="1">
      <x v="60"/>
    </i>
    <i r="1">
      <x v="70"/>
    </i>
    <i>
      <x v="7"/>
    </i>
    <i r="1">
      <x v="30"/>
    </i>
    <i>
      <x v="8"/>
    </i>
    <i r="1">
      <x v="1"/>
    </i>
    <i r="1">
      <x v="4"/>
    </i>
    <i r="1">
      <x v="20"/>
    </i>
    <i r="1">
      <x v="56"/>
    </i>
    <i r="1">
      <x v="67"/>
    </i>
    <i>
      <x v="9"/>
    </i>
    <i r="1">
      <x v="17"/>
    </i>
    <i>
      <x v="10"/>
    </i>
    <i r="1">
      <x v="7"/>
    </i>
    <i r="1">
      <x v="71"/>
    </i>
    <i>
      <x v="11"/>
    </i>
    <i r="1">
      <x v="8"/>
    </i>
    <i>
      <x v="12"/>
    </i>
    <i r="1">
      <x v="61"/>
    </i>
    <i r="1">
      <x v="65"/>
    </i>
    <i>
      <x v="13"/>
    </i>
    <i r="1">
      <x v="38"/>
    </i>
    <i>
      <x v="14"/>
    </i>
    <i r="1">
      <x v="32"/>
    </i>
    <i>
      <x v="15"/>
    </i>
    <i r="1">
      <x v="23"/>
    </i>
    <i>
      <x v="16"/>
    </i>
    <i r="1">
      <x v="27"/>
    </i>
    <i>
      <x v="17"/>
    </i>
    <i r="1">
      <x v="18"/>
    </i>
    <i r="1">
      <x v="35"/>
    </i>
    <i r="1">
      <x v="39"/>
    </i>
    <i>
      <x v="18"/>
    </i>
    <i r="1">
      <x v="73"/>
    </i>
    <i>
      <x v="19"/>
    </i>
    <i r="1">
      <x v="51"/>
    </i>
    <i>
      <x v="20"/>
    </i>
    <i r="1">
      <x/>
    </i>
    <i r="1">
      <x v="3"/>
    </i>
    <i r="1">
      <x v="6"/>
    </i>
    <i r="1">
      <x v="10"/>
    </i>
    <i r="1">
      <x v="25"/>
    </i>
    <i r="1">
      <x v="33"/>
    </i>
    <i r="1">
      <x v="42"/>
    </i>
    <i r="1">
      <x v="43"/>
    </i>
    <i r="1">
      <x v="54"/>
    </i>
    <i r="1">
      <x v="55"/>
    </i>
    <i r="1">
      <x v="66"/>
    </i>
    <i>
      <x v="21"/>
    </i>
    <i r="1">
      <x v="9"/>
    </i>
    <i>
      <x v="22"/>
    </i>
    <i r="1">
      <x v="14"/>
    </i>
    <i r="1">
      <x v="37"/>
    </i>
    <i r="1">
      <x v="44"/>
    </i>
    <i>
      <x v="23"/>
    </i>
    <i r="1">
      <x v="31"/>
    </i>
    <i>
      <x v="24"/>
    </i>
    <i r="1">
      <x v="5"/>
    </i>
    <i>
      <x v="25"/>
    </i>
    <i r="1">
      <x v="11"/>
    </i>
    <i r="1">
      <x v="29"/>
    </i>
    <i r="1">
      <x v="50"/>
    </i>
    <i>
      <x v="26"/>
    </i>
    <i r="1">
      <x v="52"/>
    </i>
    <i>
      <x v="27"/>
    </i>
    <i r="1">
      <x v="21"/>
    </i>
    <i>
      <x v="28"/>
    </i>
    <i r="1">
      <x v="41"/>
    </i>
    <i>
      <x v="29"/>
    </i>
    <i r="1">
      <x v="16"/>
    </i>
    <i r="1">
      <x v="36"/>
    </i>
    <i>
      <x v="30"/>
    </i>
    <i r="1">
      <x v="26"/>
    </i>
    <i>
      <x v="31"/>
    </i>
    <i r="1">
      <x v="34"/>
    </i>
    <i r="1">
      <x v="48"/>
    </i>
    <i r="1">
      <x v="58"/>
    </i>
    <i r="1">
      <x v="59"/>
    </i>
    <i>
      <x v="32"/>
    </i>
    <i r="1">
      <x v="28"/>
    </i>
    <i>
      <x v="33"/>
    </i>
    <i r="1">
      <x v="74"/>
    </i>
    <i>
      <x v="34"/>
    </i>
    <i r="1">
      <x v="12"/>
    </i>
    <i r="1">
      <x v="19"/>
    </i>
    <i r="1">
      <x v="46"/>
    </i>
    <i r="1">
      <x v="53"/>
    </i>
    <i r="1">
      <x v="62"/>
    </i>
    <i r="1">
      <x v="69"/>
    </i>
    <i>
      <x v="35"/>
    </i>
    <i r="1">
      <x v="15"/>
    </i>
    <i r="1">
      <x v="24"/>
    </i>
    <i r="1">
      <x v="45"/>
    </i>
    <i>
      <x v="36"/>
    </i>
    <i r="1">
      <x v="63"/>
    </i>
    <i>
      <x v="37"/>
    </i>
    <i r="1">
      <x v="64"/>
    </i>
    <i>
      <x v="38"/>
    </i>
    <i r="1">
      <x v="72"/>
    </i>
    <i>
      <x v="39"/>
    </i>
    <i r="1">
      <x v="13"/>
    </i>
    <i>
      <x v="40"/>
    </i>
    <i r="1">
      <x v="4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C3:C101" firstHeaderRow="1" firstDataRow="1" firstDataCol="1"/>
  <pivotFields count="4">
    <pivotField showAll="0"/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>
      <items count="90">
        <item x="87"/>
        <item x="82"/>
        <item x="25"/>
        <item x="39"/>
        <item x="40"/>
        <item x="64"/>
        <item x="2"/>
        <item x="76"/>
        <item x="22"/>
        <item x="21"/>
        <item x="71"/>
        <item x="17"/>
        <item x="26"/>
        <item x="86"/>
        <item x="36"/>
        <item x="50"/>
        <item x="33"/>
        <item x="47"/>
        <item x="9"/>
        <item x="13"/>
        <item x="57"/>
        <item x="20"/>
        <item x="55"/>
        <item x="84"/>
        <item x="85"/>
        <item x="42"/>
        <item x="1"/>
        <item x="72"/>
        <item x="73"/>
        <item x="78"/>
        <item x="32"/>
        <item x="59"/>
        <item x="37"/>
        <item x="15"/>
        <item x="60"/>
        <item x="66"/>
        <item x="58"/>
        <item x="74"/>
        <item x="56"/>
        <item x="35"/>
        <item x="68"/>
        <item x="83"/>
        <item x="4"/>
        <item x="52"/>
        <item x="0"/>
        <item x="80"/>
        <item x="11"/>
        <item x="62"/>
        <item x="61"/>
        <item x="81"/>
        <item x="46"/>
        <item x="34"/>
        <item x="41"/>
        <item x="51"/>
        <item x="77"/>
        <item x="6"/>
        <item x="23"/>
        <item x="5"/>
        <item x="8"/>
        <item x="79"/>
        <item x="75"/>
        <item x="16"/>
        <item x="48"/>
        <item x="31"/>
        <item x="70"/>
        <item x="19"/>
        <item x="27"/>
        <item x="3"/>
        <item x="24"/>
        <item x="38"/>
        <item x="10"/>
        <item x="65"/>
        <item x="67"/>
        <item x="49"/>
        <item x="28"/>
        <item x="63"/>
        <item x="12"/>
        <item x="88"/>
        <item x="43"/>
        <item x="14"/>
        <item x="18"/>
        <item x="45"/>
        <item x="7"/>
        <item x="54"/>
        <item x="53"/>
        <item x="29"/>
        <item x="69"/>
        <item x="44"/>
        <item x="30"/>
        <item t="default"/>
      </items>
    </pivotField>
    <pivotField axis="axisRow" showAll="0">
      <items count="8">
        <item x="1"/>
        <item x="0"/>
        <item x="2"/>
        <item x="4"/>
        <item x="5"/>
        <item x="6"/>
        <item x="3"/>
        <item t="default"/>
      </items>
    </pivotField>
  </pivotFields>
  <rowFields count="2">
    <field x="3"/>
    <field x="1"/>
  </rowFields>
  <rowItems count="98">
    <i>
      <x/>
    </i>
    <i r="1">
      <x v="1"/>
    </i>
    <i r="1">
      <x v="4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8"/>
    </i>
    <i r="1">
      <x v="52"/>
    </i>
    <i r="1">
      <x v="54"/>
    </i>
    <i r="1">
      <x v="56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7"/>
    </i>
    <i r="1">
      <x v="68"/>
    </i>
    <i r="1">
      <x v="69"/>
    </i>
    <i r="1">
      <x v="71"/>
    </i>
    <i r="1">
      <x v="78"/>
    </i>
    <i r="1">
      <x v="81"/>
    </i>
    <i r="1">
      <x v="82"/>
    </i>
    <i r="1">
      <x v="83"/>
    </i>
    <i r="1">
      <x v="84"/>
    </i>
    <i r="1">
      <x v="87"/>
    </i>
    <i r="1">
      <x v="88"/>
    </i>
    <i r="1">
      <x v="89"/>
    </i>
    <i>
      <x v="1"/>
    </i>
    <i r="1">
      <x/>
    </i>
    <i r="1">
      <x v="6"/>
    </i>
    <i r="1">
      <x v="7"/>
    </i>
    <i r="1">
      <x v="8"/>
    </i>
    <i r="1">
      <x v="11"/>
    </i>
    <i r="1">
      <x v="14"/>
    </i>
    <i r="1">
      <x v="31"/>
    </i>
    <i r="1">
      <x v="34"/>
    </i>
    <i r="1">
      <x v="39"/>
    </i>
    <i r="1">
      <x v="46"/>
    </i>
    <i r="1">
      <x v="47"/>
    </i>
    <i r="1">
      <x v="49"/>
    </i>
    <i r="1">
      <x v="53"/>
    </i>
    <i r="1">
      <x v="55"/>
    </i>
    <i r="1">
      <x v="59"/>
    </i>
    <i r="1">
      <x v="64"/>
    </i>
    <i r="1">
      <x v="72"/>
    </i>
    <i r="1">
      <x v="73"/>
    </i>
    <i r="1">
      <x v="74"/>
    </i>
    <i>
      <x v="2"/>
    </i>
    <i r="1">
      <x v="2"/>
    </i>
    <i r="1">
      <x v="5"/>
    </i>
    <i r="1">
      <x v="65"/>
    </i>
    <i r="1">
      <x v="66"/>
    </i>
    <i r="1">
      <x v="70"/>
    </i>
    <i r="1">
      <x v="77"/>
    </i>
    <i r="1">
      <x v="79"/>
    </i>
    <i>
      <x v="3"/>
    </i>
    <i r="1">
      <x v="9"/>
    </i>
    <i r="1">
      <x v="27"/>
    </i>
    <i r="1">
      <x v="86"/>
    </i>
    <i>
      <x v="4"/>
    </i>
    <i r="1">
      <x v="50"/>
    </i>
    <i r="1">
      <x v="51"/>
    </i>
    <i>
      <x v="5"/>
    </i>
    <i r="1">
      <x v="75"/>
    </i>
    <i r="1">
      <x v="85"/>
    </i>
    <i>
      <x v="6"/>
    </i>
    <i r="1">
      <x v="3"/>
    </i>
    <i r="1">
      <x v="76"/>
    </i>
    <i r="1">
      <x v="8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heplantlist.org/1.1/browse/A/Celastraceae/" TargetMode="External"/><Relationship Id="rId2" Type="http://schemas.openxmlformats.org/officeDocument/2006/relationships/hyperlink" Target="http://www.theplantlist.org/1.1/browse/A/Clusiaceae/" TargetMode="External"/><Relationship Id="rId1" Type="http://schemas.openxmlformats.org/officeDocument/2006/relationships/hyperlink" Target="http://www.theplantlist.org/1.1/browse/A/Clusiaceae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eplantlist.org/1.1/browse/A/Celastraceae/" TargetMode="External"/><Relationship Id="rId1" Type="http://schemas.openxmlformats.org/officeDocument/2006/relationships/hyperlink" Target="http://www.theplantlist.org/1.1/browse/A/Clusiacea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eplantlist.org/1.1/browse/A/Celastraceae/" TargetMode="External"/><Relationship Id="rId1" Type="http://schemas.openxmlformats.org/officeDocument/2006/relationships/hyperlink" Target="http://www.theplantlist.org/1.1/browse/A/Clusiacea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F30" sqref="F30"/>
    </sheetView>
  </sheetViews>
  <sheetFormatPr baseColWidth="10" defaultRowHeight="15" x14ac:dyDescent="0.25"/>
  <cols>
    <col min="1" max="1" width="15" style="10" customWidth="1"/>
    <col min="2" max="2" width="27.42578125" style="11" customWidth="1"/>
    <col min="3" max="3" width="18.7109375" style="10" customWidth="1"/>
    <col min="4" max="5" width="11.42578125" style="9"/>
    <col min="6" max="6" width="15" style="10" customWidth="1"/>
    <col min="7" max="7" width="27.57031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19"/>
      <c r="F1" s="1" t="s">
        <v>0</v>
      </c>
      <c r="G1" t="s">
        <v>287</v>
      </c>
    </row>
    <row r="2" spans="1:7" x14ac:dyDescent="0.25">
      <c r="A2" s="1" t="s">
        <v>4</v>
      </c>
      <c r="B2" s="2" t="s">
        <v>5</v>
      </c>
      <c r="C2" s="1" t="s">
        <v>6</v>
      </c>
      <c r="D2" s="4"/>
      <c r="E2" s="20"/>
      <c r="F2" s="1" t="s">
        <v>4</v>
      </c>
      <c r="G2" s="12" t="s">
        <v>241</v>
      </c>
    </row>
    <row r="3" spans="1:7" x14ac:dyDescent="0.25">
      <c r="A3" s="5" t="s">
        <v>4</v>
      </c>
      <c r="B3" s="6" t="s">
        <v>7</v>
      </c>
      <c r="C3" s="7" t="s">
        <v>8</v>
      </c>
      <c r="D3" s="4"/>
      <c r="E3" s="20"/>
      <c r="F3" s="5" t="s">
        <v>4</v>
      </c>
      <c r="G3" s="6" t="s">
        <v>273</v>
      </c>
    </row>
    <row r="4" spans="1:7" x14ac:dyDescent="0.25">
      <c r="A4" s="1" t="s">
        <v>9</v>
      </c>
      <c r="B4" s="2" t="s">
        <v>10</v>
      </c>
      <c r="C4" s="1" t="s">
        <v>11</v>
      </c>
      <c r="D4" s="4"/>
      <c r="E4" s="20"/>
      <c r="F4" s="1" t="s">
        <v>9</v>
      </c>
      <c r="G4" s="12" t="s">
        <v>10</v>
      </c>
    </row>
    <row r="5" spans="1:7" ht="12" customHeight="1" x14ac:dyDescent="0.25">
      <c r="A5" s="1" t="s">
        <v>12</v>
      </c>
      <c r="B5" s="2" t="s">
        <v>13</v>
      </c>
      <c r="C5" s="1" t="s">
        <v>14</v>
      </c>
      <c r="D5" s="4"/>
      <c r="E5" s="20"/>
      <c r="F5" s="1" t="s">
        <v>12</v>
      </c>
      <c r="G5" s="12" t="s">
        <v>246</v>
      </c>
    </row>
    <row r="6" spans="1:7" x14ac:dyDescent="0.25">
      <c r="A6" s="1" t="s">
        <v>4</v>
      </c>
      <c r="B6" s="2" t="s">
        <v>15</v>
      </c>
      <c r="C6" s="1" t="s">
        <v>16</v>
      </c>
      <c r="D6" s="4"/>
      <c r="E6" s="20"/>
      <c r="F6" s="1" t="s">
        <v>4</v>
      </c>
      <c r="G6" s="12" t="s">
        <v>15</v>
      </c>
    </row>
    <row r="7" spans="1:7" x14ac:dyDescent="0.25">
      <c r="A7" s="1" t="s">
        <v>9</v>
      </c>
      <c r="B7" s="2" t="s">
        <v>17</v>
      </c>
      <c r="C7" s="1" t="s">
        <v>18</v>
      </c>
      <c r="D7" s="4"/>
      <c r="E7" s="20"/>
      <c r="F7" s="1" t="s">
        <v>9</v>
      </c>
      <c r="G7" s="12" t="s">
        <v>250</v>
      </c>
    </row>
    <row r="8" spans="1:7" x14ac:dyDescent="0.25">
      <c r="A8" s="1" t="s">
        <v>19</v>
      </c>
      <c r="B8" s="2" t="s">
        <v>20</v>
      </c>
      <c r="C8" s="1" t="s">
        <v>21</v>
      </c>
      <c r="D8" s="4" t="s">
        <v>22</v>
      </c>
      <c r="E8" s="20"/>
      <c r="F8" s="1" t="s">
        <v>19</v>
      </c>
      <c r="G8" s="12" t="s">
        <v>20</v>
      </c>
    </row>
    <row r="9" spans="1:7" x14ac:dyDescent="0.25">
      <c r="A9" s="1" t="s">
        <v>4</v>
      </c>
      <c r="B9" s="2" t="s">
        <v>23</v>
      </c>
      <c r="C9" s="1" t="s">
        <v>24</v>
      </c>
      <c r="D9" s="4" t="s">
        <v>22</v>
      </c>
      <c r="E9" s="20"/>
      <c r="F9" s="1" t="s">
        <v>4</v>
      </c>
      <c r="G9" s="12" t="s">
        <v>23</v>
      </c>
    </row>
    <row r="10" spans="1:7" x14ac:dyDescent="0.25">
      <c r="A10" s="1" t="s">
        <v>4</v>
      </c>
      <c r="B10" s="2" t="s">
        <v>25</v>
      </c>
      <c r="C10" s="1" t="s">
        <v>26</v>
      </c>
      <c r="D10" s="4" t="s">
        <v>22</v>
      </c>
      <c r="E10" s="20"/>
      <c r="F10" s="1" t="s">
        <v>4</v>
      </c>
      <c r="G10" s="12" t="s">
        <v>25</v>
      </c>
    </row>
    <row r="11" spans="1:7" x14ac:dyDescent="0.25">
      <c r="A11" s="14" t="s">
        <v>27</v>
      </c>
      <c r="B11" s="15" t="s">
        <v>28</v>
      </c>
      <c r="C11" s="14" t="s">
        <v>29</v>
      </c>
      <c r="D11" s="16"/>
      <c r="E11" s="21"/>
      <c r="F11" s="14" t="s">
        <v>27</v>
      </c>
    </row>
    <row r="12" spans="1:7" x14ac:dyDescent="0.25">
      <c r="A12" s="1" t="s">
        <v>30</v>
      </c>
      <c r="B12" s="2" t="s">
        <v>31</v>
      </c>
      <c r="C12" s="8" t="s">
        <v>32</v>
      </c>
      <c r="D12" s="4"/>
      <c r="E12" s="20"/>
      <c r="F12" s="1" t="s">
        <v>30</v>
      </c>
      <c r="G12" s="2" t="s">
        <v>255</v>
      </c>
    </row>
    <row r="13" spans="1:7" x14ac:dyDescent="0.25">
      <c r="A13" s="1" t="s">
        <v>33</v>
      </c>
      <c r="B13" s="2" t="s">
        <v>34</v>
      </c>
      <c r="C13" s="1" t="s">
        <v>35</v>
      </c>
      <c r="D13" s="4" t="s">
        <v>22</v>
      </c>
      <c r="E13" s="20"/>
      <c r="F13" s="1" t="s">
        <v>33</v>
      </c>
      <c r="G13" s="12" t="s">
        <v>34</v>
      </c>
    </row>
    <row r="14" spans="1:7" x14ac:dyDescent="0.25">
      <c r="A14" s="1" t="s">
        <v>36</v>
      </c>
      <c r="B14" s="2" t="s">
        <v>37</v>
      </c>
      <c r="C14" s="1" t="s">
        <v>38</v>
      </c>
      <c r="D14" s="4" t="s">
        <v>22</v>
      </c>
      <c r="E14" s="20"/>
      <c r="F14" s="1" t="s">
        <v>36</v>
      </c>
      <c r="G14" s="12" t="s">
        <v>37</v>
      </c>
    </row>
    <row r="15" spans="1:7" x14ac:dyDescent="0.25">
      <c r="A15" s="1" t="s">
        <v>4</v>
      </c>
      <c r="B15" s="2" t="s">
        <v>39</v>
      </c>
      <c r="C15" s="1" t="s">
        <v>40</v>
      </c>
      <c r="D15" s="4"/>
      <c r="E15" s="20"/>
      <c r="F15" s="1" t="s">
        <v>4</v>
      </c>
      <c r="G15" s="12" t="s">
        <v>39</v>
      </c>
    </row>
    <row r="16" spans="1:7" x14ac:dyDescent="0.25">
      <c r="A16" s="1" t="s">
        <v>4</v>
      </c>
      <c r="B16" s="2" t="s">
        <v>41</v>
      </c>
      <c r="C16" s="1" t="s">
        <v>42</v>
      </c>
      <c r="D16" s="4" t="s">
        <v>22</v>
      </c>
      <c r="E16" s="20"/>
      <c r="F16" s="1" t="s">
        <v>4</v>
      </c>
      <c r="G16" s="12" t="s">
        <v>41</v>
      </c>
    </row>
    <row r="17" spans="1:7" x14ac:dyDescent="0.25">
      <c r="A17" s="1" t="s">
        <v>43</v>
      </c>
      <c r="B17" s="2" t="s">
        <v>44</v>
      </c>
      <c r="C17" s="1" t="s">
        <v>45</v>
      </c>
      <c r="D17" s="4"/>
      <c r="E17" s="20"/>
      <c r="F17" s="1" t="s">
        <v>43</v>
      </c>
      <c r="G17" s="12" t="s">
        <v>44</v>
      </c>
    </row>
    <row r="18" spans="1:7" x14ac:dyDescent="0.25">
      <c r="A18" s="1" t="s">
        <v>46</v>
      </c>
      <c r="B18" s="2" t="s">
        <v>47</v>
      </c>
      <c r="C18" s="1" t="s">
        <v>48</v>
      </c>
      <c r="D18" s="4"/>
      <c r="E18" s="20"/>
      <c r="F18" s="1" t="s">
        <v>46</v>
      </c>
      <c r="G18" s="12" t="s">
        <v>47</v>
      </c>
    </row>
    <row r="19" spans="1:7" x14ac:dyDescent="0.25">
      <c r="A19" s="1" t="s">
        <v>49</v>
      </c>
      <c r="B19" s="2" t="s">
        <v>50</v>
      </c>
      <c r="C19" s="1" t="s">
        <v>51</v>
      </c>
      <c r="D19" s="4"/>
      <c r="E19" s="20"/>
      <c r="F19" s="1" t="s">
        <v>49</v>
      </c>
      <c r="G19" s="12" t="s">
        <v>50</v>
      </c>
    </row>
    <row r="20" spans="1:7" x14ac:dyDescent="0.25">
      <c r="A20" s="1" t="s">
        <v>52</v>
      </c>
      <c r="B20" s="2" t="s">
        <v>53</v>
      </c>
      <c r="C20" s="1" t="s">
        <v>54</v>
      </c>
      <c r="D20" s="4"/>
      <c r="E20" s="20"/>
      <c r="F20" s="1" t="s">
        <v>52</v>
      </c>
      <c r="G20" s="2" t="s">
        <v>53</v>
      </c>
    </row>
    <row r="21" spans="1:7" x14ac:dyDescent="0.25">
      <c r="A21" s="1" t="s">
        <v>55</v>
      </c>
      <c r="B21" s="2" t="s">
        <v>56</v>
      </c>
      <c r="C21" s="1" t="s">
        <v>57</v>
      </c>
      <c r="D21" s="4" t="s">
        <v>22</v>
      </c>
      <c r="E21" s="20"/>
      <c r="F21" s="1" t="s">
        <v>55</v>
      </c>
      <c r="G21" s="12" t="s">
        <v>251</v>
      </c>
    </row>
    <row r="22" spans="1:7" x14ac:dyDescent="0.25">
      <c r="A22" s="5" t="s">
        <v>58</v>
      </c>
      <c r="B22" s="6" t="s">
        <v>59</v>
      </c>
      <c r="C22" s="7" t="s">
        <v>60</v>
      </c>
      <c r="D22" s="4" t="s">
        <v>22</v>
      </c>
      <c r="E22" s="20"/>
      <c r="F22" s="5" t="s">
        <v>58</v>
      </c>
      <c r="G22" t="s">
        <v>256</v>
      </c>
    </row>
    <row r="23" spans="1:7" x14ac:dyDescent="0.25">
      <c r="A23" s="1" t="s">
        <v>58</v>
      </c>
      <c r="B23" s="2" t="s">
        <v>61</v>
      </c>
      <c r="C23" s="1" t="s">
        <v>62</v>
      </c>
      <c r="D23" s="4" t="s">
        <v>63</v>
      </c>
      <c r="E23" s="20"/>
      <c r="F23" s="1" t="s">
        <v>58</v>
      </c>
      <c r="G23" s="12" t="s">
        <v>61</v>
      </c>
    </row>
    <row r="24" spans="1:7" x14ac:dyDescent="0.25">
      <c r="A24" s="1" t="s">
        <v>58</v>
      </c>
      <c r="B24" s="2" t="s">
        <v>64</v>
      </c>
      <c r="C24" s="1" t="s">
        <v>65</v>
      </c>
      <c r="D24" s="4" t="s">
        <v>63</v>
      </c>
      <c r="E24" s="20"/>
      <c r="F24" s="1" t="s">
        <v>58</v>
      </c>
      <c r="G24" s="12" t="s">
        <v>64</v>
      </c>
    </row>
    <row r="25" spans="1:7" x14ac:dyDescent="0.25">
      <c r="A25" s="1" t="s">
        <v>58</v>
      </c>
      <c r="B25" s="2" t="s">
        <v>66</v>
      </c>
      <c r="C25" s="1" t="s">
        <v>67</v>
      </c>
      <c r="D25" s="4" t="s">
        <v>63</v>
      </c>
      <c r="E25" s="20"/>
      <c r="F25" s="1" t="s">
        <v>58</v>
      </c>
      <c r="G25" s="12" t="s">
        <v>66</v>
      </c>
    </row>
    <row r="26" spans="1:7" x14ac:dyDescent="0.25">
      <c r="A26" s="1" t="s">
        <v>68</v>
      </c>
      <c r="B26" s="2" t="s">
        <v>69</v>
      </c>
      <c r="C26" s="1" t="s">
        <v>70</v>
      </c>
      <c r="D26" s="4" t="s">
        <v>22</v>
      </c>
      <c r="E26" s="20"/>
      <c r="F26" s="1" t="s">
        <v>68</v>
      </c>
    </row>
    <row r="27" spans="1:7" x14ac:dyDescent="0.25">
      <c r="A27" s="5" t="s">
        <v>71</v>
      </c>
      <c r="B27" s="6" t="s">
        <v>72</v>
      </c>
      <c r="C27" s="7" t="s">
        <v>73</v>
      </c>
      <c r="D27" s="4" t="s">
        <v>22</v>
      </c>
      <c r="E27" s="20"/>
      <c r="F27" s="5" t="s">
        <v>71</v>
      </c>
      <c r="G27" t="s">
        <v>257</v>
      </c>
    </row>
    <row r="28" spans="1:7" x14ac:dyDescent="0.25">
      <c r="A28" s="1" t="s">
        <v>74</v>
      </c>
      <c r="B28" s="2" t="s">
        <v>75</v>
      </c>
      <c r="C28" s="1" t="s">
        <v>76</v>
      </c>
      <c r="D28" s="4" t="s">
        <v>77</v>
      </c>
      <c r="E28" s="20"/>
      <c r="F28" s="1" t="s">
        <v>74</v>
      </c>
      <c r="G28" s="12" t="s">
        <v>75</v>
      </c>
    </row>
    <row r="29" spans="1:7" x14ac:dyDescent="0.25">
      <c r="A29" s="1" t="s">
        <v>46</v>
      </c>
      <c r="B29" s="2" t="s">
        <v>78</v>
      </c>
      <c r="C29" s="1" t="s">
        <v>79</v>
      </c>
      <c r="D29" s="4" t="s">
        <v>22</v>
      </c>
      <c r="E29" s="20"/>
      <c r="F29" s="1" t="s">
        <v>46</v>
      </c>
      <c r="G29" s="12" t="s">
        <v>78</v>
      </c>
    </row>
    <row r="30" spans="1:7" x14ac:dyDescent="0.25">
      <c r="A30" s="5" t="s">
        <v>9</v>
      </c>
      <c r="B30" s="6" t="s">
        <v>80</v>
      </c>
      <c r="C30" s="7" t="s">
        <v>81</v>
      </c>
      <c r="D30" s="4"/>
      <c r="E30" s="20"/>
      <c r="F30" s="5" t="s">
        <v>9</v>
      </c>
      <c r="G30" t="s">
        <v>258</v>
      </c>
    </row>
    <row r="31" spans="1:7" x14ac:dyDescent="0.25">
      <c r="A31" s="1" t="s">
        <v>27</v>
      </c>
      <c r="B31" s="2" t="s">
        <v>82</v>
      </c>
      <c r="C31" s="1" t="s">
        <v>83</v>
      </c>
      <c r="D31" s="4"/>
      <c r="E31" s="20"/>
      <c r="F31" s="1" t="s">
        <v>27</v>
      </c>
      <c r="G31" s="12" t="s">
        <v>82</v>
      </c>
    </row>
    <row r="32" spans="1:7" x14ac:dyDescent="0.25">
      <c r="A32" s="5" t="s">
        <v>84</v>
      </c>
      <c r="B32" s="6" t="s">
        <v>85</v>
      </c>
      <c r="C32" s="7" t="s">
        <v>86</v>
      </c>
      <c r="D32" s="4" t="s">
        <v>22</v>
      </c>
      <c r="E32" s="20"/>
      <c r="F32" s="5" t="s">
        <v>84</v>
      </c>
      <c r="G32" t="s">
        <v>259</v>
      </c>
    </row>
    <row r="33" spans="1:7" x14ac:dyDescent="0.25">
      <c r="A33" s="1" t="s">
        <v>87</v>
      </c>
      <c r="B33" s="2" t="s">
        <v>88</v>
      </c>
      <c r="C33" s="1" t="s">
        <v>89</v>
      </c>
      <c r="D33" s="4"/>
      <c r="E33" s="20"/>
      <c r="F33" s="1" t="s">
        <v>87</v>
      </c>
      <c r="G33" s="12" t="s">
        <v>88</v>
      </c>
    </row>
    <row r="34" spans="1:7" x14ac:dyDescent="0.25">
      <c r="A34" s="1" t="s">
        <v>87</v>
      </c>
      <c r="B34" s="2" t="s">
        <v>90</v>
      </c>
      <c r="C34" s="1" t="s">
        <v>91</v>
      </c>
      <c r="D34" s="4" t="s">
        <v>22</v>
      </c>
      <c r="E34" s="20"/>
      <c r="F34" s="1" t="s">
        <v>87</v>
      </c>
      <c r="G34" s="12" t="s">
        <v>242</v>
      </c>
    </row>
    <row r="35" spans="1:7" x14ac:dyDescent="0.25">
      <c r="A35" s="1" t="s">
        <v>55</v>
      </c>
      <c r="B35" s="2" t="s">
        <v>92</v>
      </c>
      <c r="C35" s="1" t="s">
        <v>93</v>
      </c>
      <c r="D35" s="4"/>
      <c r="E35" s="20"/>
      <c r="F35" s="1" t="s">
        <v>55</v>
      </c>
      <c r="G35" s="12" t="s">
        <v>92</v>
      </c>
    </row>
    <row r="36" spans="1:7" x14ac:dyDescent="0.25">
      <c r="A36" s="1" t="s">
        <v>4</v>
      </c>
      <c r="B36" s="2" t="s">
        <v>94</v>
      </c>
      <c r="C36" s="1" t="s">
        <v>95</v>
      </c>
      <c r="D36" s="4" t="s">
        <v>22</v>
      </c>
      <c r="E36" s="20"/>
      <c r="F36" s="1" t="s">
        <v>4</v>
      </c>
      <c r="G36" s="12" t="s">
        <v>94</v>
      </c>
    </row>
    <row r="37" spans="1:7" x14ac:dyDescent="0.25">
      <c r="A37" s="5" t="s">
        <v>96</v>
      </c>
      <c r="B37" s="6" t="s">
        <v>97</v>
      </c>
      <c r="C37" s="7" t="s">
        <v>98</v>
      </c>
      <c r="D37" s="4" t="s">
        <v>22</v>
      </c>
      <c r="E37" s="20"/>
      <c r="F37" s="5" t="s">
        <v>96</v>
      </c>
      <c r="G37" t="s">
        <v>260</v>
      </c>
    </row>
    <row r="38" spans="1:7" x14ac:dyDescent="0.25">
      <c r="A38" s="1" t="s">
        <v>99</v>
      </c>
      <c r="B38" s="2" t="s">
        <v>100</v>
      </c>
      <c r="C38" s="1" t="s">
        <v>101</v>
      </c>
      <c r="D38" s="4" t="s">
        <v>22</v>
      </c>
      <c r="E38" s="20"/>
      <c r="F38" s="1" t="s">
        <v>99</v>
      </c>
      <c r="G38" s="12" t="s">
        <v>100</v>
      </c>
    </row>
    <row r="39" spans="1:7" x14ac:dyDescent="0.25">
      <c r="A39" s="1" t="s">
        <v>102</v>
      </c>
      <c r="B39" s="2" t="s">
        <v>103</v>
      </c>
      <c r="C39" s="1" t="s">
        <v>104</v>
      </c>
      <c r="D39" s="4" t="s">
        <v>22</v>
      </c>
      <c r="E39" s="20"/>
      <c r="F39" s="1" t="s">
        <v>102</v>
      </c>
      <c r="G39" s="12" t="s">
        <v>103</v>
      </c>
    </row>
    <row r="40" spans="1:7" x14ac:dyDescent="0.25">
      <c r="A40" s="1" t="s">
        <v>43</v>
      </c>
      <c r="B40" s="2" t="s">
        <v>105</v>
      </c>
      <c r="C40" s="1" t="s">
        <v>106</v>
      </c>
      <c r="D40" s="4" t="s">
        <v>22</v>
      </c>
      <c r="E40" s="20"/>
      <c r="F40" s="1" t="s">
        <v>43</v>
      </c>
      <c r="G40" s="12" t="s">
        <v>105</v>
      </c>
    </row>
    <row r="41" spans="1:7" x14ac:dyDescent="0.25">
      <c r="A41" s="1" t="s">
        <v>43</v>
      </c>
      <c r="B41" s="2" t="s">
        <v>107</v>
      </c>
      <c r="C41" s="1" t="s">
        <v>108</v>
      </c>
      <c r="D41" s="4"/>
      <c r="E41" s="20"/>
      <c r="F41" s="1" t="s">
        <v>43</v>
      </c>
      <c r="G41" s="12" t="s">
        <v>107</v>
      </c>
    </row>
    <row r="42" spans="1:7" x14ac:dyDescent="0.25">
      <c r="A42" s="1" t="s">
        <v>43</v>
      </c>
      <c r="B42" s="2" t="s">
        <v>109</v>
      </c>
      <c r="C42" s="1" t="s">
        <v>110</v>
      </c>
      <c r="D42" s="4"/>
      <c r="E42" s="20"/>
      <c r="F42" s="1" t="s">
        <v>43</v>
      </c>
      <c r="G42" s="12" t="s">
        <v>109</v>
      </c>
    </row>
    <row r="43" spans="1:7" x14ac:dyDescent="0.25">
      <c r="A43" s="1" t="s">
        <v>111</v>
      </c>
      <c r="B43" s="2" t="s">
        <v>112</v>
      </c>
      <c r="C43" s="1" t="s">
        <v>113</v>
      </c>
      <c r="D43" s="4"/>
      <c r="E43" s="20"/>
      <c r="F43" s="1" t="s">
        <v>111</v>
      </c>
      <c r="G43" s="12" t="s">
        <v>112</v>
      </c>
    </row>
    <row r="44" spans="1:7" x14ac:dyDescent="0.25">
      <c r="A44" s="1" t="s">
        <v>114</v>
      </c>
      <c r="B44" s="2" t="s">
        <v>115</v>
      </c>
      <c r="C44" s="1" t="s">
        <v>116</v>
      </c>
      <c r="D44" s="4" t="s">
        <v>22</v>
      </c>
      <c r="E44" s="20"/>
      <c r="F44" s="1" t="s">
        <v>114</v>
      </c>
      <c r="G44" s="12" t="s">
        <v>115</v>
      </c>
    </row>
    <row r="45" spans="1:7" x14ac:dyDescent="0.25">
      <c r="A45" s="1" t="s">
        <v>114</v>
      </c>
      <c r="B45" s="2" t="s">
        <v>117</v>
      </c>
      <c r="C45" s="1" t="s">
        <v>118</v>
      </c>
      <c r="D45" s="4" t="s">
        <v>22</v>
      </c>
      <c r="E45" s="20"/>
      <c r="F45" s="1" t="s">
        <v>114</v>
      </c>
      <c r="G45" s="12" t="s">
        <v>117</v>
      </c>
    </row>
    <row r="46" spans="1:7" x14ac:dyDescent="0.25">
      <c r="A46" s="1" t="s">
        <v>253</v>
      </c>
      <c r="B46" s="2" t="s">
        <v>248</v>
      </c>
      <c r="C46" s="1" t="s">
        <v>254</v>
      </c>
      <c r="D46" s="4"/>
      <c r="E46" s="20"/>
      <c r="F46" s="1" t="s">
        <v>253</v>
      </c>
      <c r="G46" s="12" t="s">
        <v>248</v>
      </c>
    </row>
    <row r="47" spans="1:7" x14ac:dyDescent="0.25">
      <c r="A47" s="1" t="s">
        <v>4</v>
      </c>
      <c r="B47" s="2" t="s">
        <v>119</v>
      </c>
      <c r="C47" s="1" t="s">
        <v>120</v>
      </c>
      <c r="D47" s="4" t="s">
        <v>22</v>
      </c>
      <c r="E47" s="20"/>
      <c r="F47" s="1" t="s">
        <v>4</v>
      </c>
      <c r="G47" s="12" t="s">
        <v>119</v>
      </c>
    </row>
    <row r="48" spans="1:7" x14ac:dyDescent="0.25">
      <c r="A48" s="1" t="s">
        <v>121</v>
      </c>
      <c r="B48" s="2" t="s">
        <v>122</v>
      </c>
      <c r="C48" s="1" t="s">
        <v>123</v>
      </c>
      <c r="D48" s="4" t="s">
        <v>22</v>
      </c>
      <c r="E48" s="20"/>
      <c r="F48" s="1" t="s">
        <v>121</v>
      </c>
      <c r="G48" s="12" t="s">
        <v>122</v>
      </c>
    </row>
    <row r="49" spans="1:7" x14ac:dyDescent="0.25">
      <c r="A49" s="1" t="s">
        <v>74</v>
      </c>
      <c r="B49" s="2" t="s">
        <v>124</v>
      </c>
      <c r="C49" s="1" t="s">
        <v>125</v>
      </c>
      <c r="D49" s="4" t="s">
        <v>22</v>
      </c>
      <c r="E49" s="20"/>
      <c r="F49" s="1" t="s">
        <v>74</v>
      </c>
      <c r="G49" s="12" t="s">
        <v>124</v>
      </c>
    </row>
    <row r="50" spans="1:7" x14ac:dyDescent="0.25">
      <c r="A50" s="1" t="s">
        <v>58</v>
      </c>
      <c r="B50" s="2" t="s">
        <v>126</v>
      </c>
      <c r="C50" s="1" t="s">
        <v>127</v>
      </c>
      <c r="D50" s="4" t="s">
        <v>22</v>
      </c>
      <c r="E50" s="20"/>
      <c r="F50" s="1" t="s">
        <v>58</v>
      </c>
      <c r="G50" s="12" t="s">
        <v>126</v>
      </c>
    </row>
    <row r="51" spans="1:7" x14ac:dyDescent="0.25">
      <c r="A51" s="1" t="s">
        <v>52</v>
      </c>
      <c r="B51" s="2" t="s">
        <v>128</v>
      </c>
      <c r="C51" s="1" t="s">
        <v>129</v>
      </c>
      <c r="D51" s="4" t="s">
        <v>22</v>
      </c>
      <c r="E51" s="20"/>
      <c r="F51" s="1" t="s">
        <v>52</v>
      </c>
      <c r="G51" s="12" t="s">
        <v>128</v>
      </c>
    </row>
    <row r="52" spans="1:7" x14ac:dyDescent="0.25">
      <c r="A52" s="1" t="s">
        <v>74</v>
      </c>
      <c r="B52" s="2" t="s">
        <v>130</v>
      </c>
      <c r="C52" s="1" t="s">
        <v>131</v>
      </c>
      <c r="D52" s="4" t="s">
        <v>22</v>
      </c>
      <c r="E52" s="20"/>
      <c r="F52" s="1" t="s">
        <v>205</v>
      </c>
      <c r="G52" s="13" t="s">
        <v>247</v>
      </c>
    </row>
    <row r="53" spans="1:7" x14ac:dyDescent="0.25">
      <c r="A53" s="1" t="s">
        <v>132</v>
      </c>
      <c r="B53" s="2" t="s">
        <v>133</v>
      </c>
      <c r="C53" s="1" t="s">
        <v>134</v>
      </c>
      <c r="D53" s="4"/>
      <c r="E53" s="20"/>
      <c r="F53" s="1" t="s">
        <v>74</v>
      </c>
      <c r="G53" s="12" t="s">
        <v>130</v>
      </c>
    </row>
    <row r="54" spans="1:7" ht="15.75" customHeight="1" x14ac:dyDescent="0.25">
      <c r="A54" s="1" t="s">
        <v>135</v>
      </c>
      <c r="B54" s="2" t="s">
        <v>136</v>
      </c>
      <c r="C54" s="8" t="s">
        <v>137</v>
      </c>
      <c r="D54" s="4"/>
      <c r="E54" s="20"/>
      <c r="F54" s="1" t="s">
        <v>132</v>
      </c>
    </row>
    <row r="55" spans="1:7" x14ac:dyDescent="0.25">
      <c r="A55" s="5" t="s">
        <v>138</v>
      </c>
      <c r="B55" s="6" t="s">
        <v>139</v>
      </c>
      <c r="C55" s="7" t="s">
        <v>140</v>
      </c>
      <c r="D55" s="4"/>
      <c r="E55" s="20"/>
      <c r="F55" s="1" t="s">
        <v>135</v>
      </c>
      <c r="G55" s="2" t="s">
        <v>261</v>
      </c>
    </row>
    <row r="56" spans="1:7" x14ac:dyDescent="0.25">
      <c r="A56" s="1" t="s">
        <v>4</v>
      </c>
      <c r="B56" s="2" t="s">
        <v>141</v>
      </c>
      <c r="C56" s="1" t="s">
        <v>142</v>
      </c>
      <c r="D56" s="4" t="s">
        <v>63</v>
      </c>
      <c r="E56" s="20"/>
      <c r="F56" s="5" t="s">
        <v>138</v>
      </c>
      <c r="G56" s="6" t="s">
        <v>262</v>
      </c>
    </row>
    <row r="57" spans="1:7" x14ac:dyDescent="0.25">
      <c r="A57" s="1" t="s">
        <v>4</v>
      </c>
      <c r="B57" s="2" t="s">
        <v>143</v>
      </c>
      <c r="C57" s="1" t="s">
        <v>144</v>
      </c>
      <c r="D57" s="4" t="s">
        <v>77</v>
      </c>
      <c r="E57" s="20"/>
      <c r="F57" s="1" t="s">
        <v>4</v>
      </c>
      <c r="G57" s="12" t="s">
        <v>141</v>
      </c>
    </row>
    <row r="58" spans="1:7" x14ac:dyDescent="0.25">
      <c r="A58" s="1" t="s">
        <v>4</v>
      </c>
      <c r="B58" s="2" t="s">
        <v>145</v>
      </c>
      <c r="C58" s="1" t="s">
        <v>146</v>
      </c>
      <c r="D58" s="4" t="s">
        <v>22</v>
      </c>
      <c r="E58" s="20"/>
      <c r="F58" s="1" t="s">
        <v>4</v>
      </c>
      <c r="G58" s="12" t="s">
        <v>143</v>
      </c>
    </row>
    <row r="59" spans="1:7" x14ac:dyDescent="0.25">
      <c r="A59" s="1" t="s">
        <v>52</v>
      </c>
      <c r="B59" s="2" t="s">
        <v>147</v>
      </c>
      <c r="C59" s="1" t="s">
        <v>148</v>
      </c>
      <c r="D59" s="4" t="s">
        <v>22</v>
      </c>
      <c r="E59" s="20"/>
      <c r="F59" s="1" t="s">
        <v>4</v>
      </c>
      <c r="G59" s="12" t="s">
        <v>145</v>
      </c>
    </row>
    <row r="60" spans="1:7" x14ac:dyDescent="0.25">
      <c r="A60" s="1" t="s">
        <v>55</v>
      </c>
      <c r="B60" s="2" t="s">
        <v>149</v>
      </c>
      <c r="C60" s="1" t="s">
        <v>150</v>
      </c>
      <c r="D60" s="4" t="s">
        <v>22</v>
      </c>
      <c r="E60" s="20"/>
      <c r="F60" s="1" t="s">
        <v>52</v>
      </c>
      <c r="G60" s="12" t="s">
        <v>147</v>
      </c>
    </row>
    <row r="61" spans="1:7" x14ac:dyDescent="0.25">
      <c r="A61" s="1" t="s">
        <v>46</v>
      </c>
      <c r="B61" s="2" t="s">
        <v>151</v>
      </c>
      <c r="C61" s="1" t="s">
        <v>152</v>
      </c>
      <c r="D61" s="4" t="s">
        <v>63</v>
      </c>
      <c r="E61" s="20"/>
      <c r="F61" s="1" t="s">
        <v>55</v>
      </c>
      <c r="G61" s="12" t="s">
        <v>149</v>
      </c>
    </row>
    <row r="62" spans="1:7" x14ac:dyDescent="0.25">
      <c r="A62" s="1" t="s">
        <v>153</v>
      </c>
      <c r="B62" s="2" t="s">
        <v>154</v>
      </c>
      <c r="C62" s="1" t="s">
        <v>155</v>
      </c>
      <c r="D62" s="4"/>
      <c r="E62" s="20"/>
      <c r="F62" s="1" t="s">
        <v>46</v>
      </c>
      <c r="G62" s="2" t="s">
        <v>151</v>
      </c>
    </row>
    <row r="63" spans="1:7" x14ac:dyDescent="0.25">
      <c r="A63" s="1" t="s">
        <v>121</v>
      </c>
      <c r="B63" s="2" t="s">
        <v>156</v>
      </c>
      <c r="C63" s="1" t="s">
        <v>157</v>
      </c>
      <c r="D63" s="4"/>
      <c r="E63" s="20"/>
      <c r="F63" s="1" t="s">
        <v>153</v>
      </c>
      <c r="G63" s="12" t="s">
        <v>154</v>
      </c>
    </row>
    <row r="64" spans="1:7" x14ac:dyDescent="0.25">
      <c r="A64" s="5" t="s">
        <v>158</v>
      </c>
      <c r="B64" s="6" t="s">
        <v>159</v>
      </c>
      <c r="C64" s="7" t="s">
        <v>160</v>
      </c>
      <c r="D64" s="4"/>
      <c r="E64" s="20"/>
      <c r="F64" s="1" t="s">
        <v>121</v>
      </c>
      <c r="G64" s="12" t="s">
        <v>156</v>
      </c>
    </row>
    <row r="65" spans="1:7" x14ac:dyDescent="0.25">
      <c r="A65" s="1" t="s">
        <v>43</v>
      </c>
      <c r="B65" s="2" t="s">
        <v>161</v>
      </c>
      <c r="C65" s="1" t="s">
        <v>162</v>
      </c>
      <c r="D65" s="4" t="s">
        <v>63</v>
      </c>
      <c r="E65" s="20"/>
      <c r="F65" s="5" t="s">
        <v>158</v>
      </c>
      <c r="G65" t="s">
        <v>263</v>
      </c>
    </row>
    <row r="66" spans="1:7" x14ac:dyDescent="0.25">
      <c r="A66" s="1" t="s">
        <v>163</v>
      </c>
      <c r="B66" s="2" t="s">
        <v>164</v>
      </c>
      <c r="C66" s="1" t="s">
        <v>165</v>
      </c>
      <c r="D66" s="4" t="s">
        <v>22</v>
      </c>
      <c r="E66" s="20"/>
      <c r="F66" s="1" t="s">
        <v>43</v>
      </c>
      <c r="G66" s="12" t="s">
        <v>161</v>
      </c>
    </row>
    <row r="67" spans="1:7" x14ac:dyDescent="0.25">
      <c r="A67" s="5" t="s">
        <v>163</v>
      </c>
      <c r="B67" s="6" t="s">
        <v>166</v>
      </c>
      <c r="C67" s="7" t="s">
        <v>167</v>
      </c>
      <c r="D67" s="4"/>
      <c r="E67" s="20"/>
      <c r="F67" s="1" t="s">
        <v>163</v>
      </c>
      <c r="G67" s="12" t="s">
        <v>164</v>
      </c>
    </row>
    <row r="68" spans="1:7" x14ac:dyDescent="0.25">
      <c r="A68" s="1" t="s">
        <v>168</v>
      </c>
      <c r="B68" s="2" t="s">
        <v>169</v>
      </c>
      <c r="C68" s="1" t="s">
        <v>170</v>
      </c>
      <c r="D68" s="4" t="s">
        <v>22</v>
      </c>
      <c r="E68" s="20"/>
      <c r="F68" s="5" t="s">
        <v>163</v>
      </c>
      <c r="G68" t="s">
        <v>264</v>
      </c>
    </row>
    <row r="69" spans="1:7" x14ac:dyDescent="0.25">
      <c r="A69" s="1" t="s">
        <v>46</v>
      </c>
      <c r="B69" s="2" t="s">
        <v>171</v>
      </c>
      <c r="C69" s="1" t="s">
        <v>172</v>
      </c>
      <c r="D69" s="4"/>
      <c r="E69" s="20"/>
      <c r="F69" s="1" t="s">
        <v>168</v>
      </c>
      <c r="G69" s="12" t="s">
        <v>169</v>
      </c>
    </row>
    <row r="70" spans="1:7" x14ac:dyDescent="0.25">
      <c r="A70" s="1" t="s">
        <v>46</v>
      </c>
      <c r="B70" s="2" t="s">
        <v>173</v>
      </c>
      <c r="C70" s="1" t="s">
        <v>174</v>
      </c>
      <c r="D70" s="4"/>
      <c r="E70" s="20"/>
      <c r="F70" s="1" t="s">
        <v>46</v>
      </c>
      <c r="G70" s="12" t="s">
        <v>171</v>
      </c>
    </row>
    <row r="71" spans="1:7" x14ac:dyDescent="0.25">
      <c r="A71" s="17" t="s">
        <v>175</v>
      </c>
      <c r="B71" s="18" t="s">
        <v>176</v>
      </c>
      <c r="C71" s="17" t="s">
        <v>177</v>
      </c>
      <c r="D71" s="16"/>
      <c r="E71" s="21"/>
      <c r="F71" s="1" t="s">
        <v>46</v>
      </c>
      <c r="G71" s="12" t="s">
        <v>173</v>
      </c>
    </row>
    <row r="72" spans="1:7" x14ac:dyDescent="0.25">
      <c r="A72" s="1" t="s">
        <v>4</v>
      </c>
      <c r="B72" s="2" t="s">
        <v>178</v>
      </c>
      <c r="C72" s="1" t="s">
        <v>179</v>
      </c>
      <c r="D72" s="4" t="s">
        <v>22</v>
      </c>
      <c r="E72" s="20"/>
      <c r="F72" s="17" t="s">
        <v>175</v>
      </c>
    </row>
    <row r="73" spans="1:7" x14ac:dyDescent="0.25">
      <c r="A73" s="1" t="s">
        <v>4</v>
      </c>
      <c r="B73" s="2" t="s">
        <v>180</v>
      </c>
      <c r="C73" s="1" t="s">
        <v>181</v>
      </c>
      <c r="D73" s="4"/>
      <c r="E73" s="20"/>
      <c r="F73" s="1" t="s">
        <v>4</v>
      </c>
      <c r="G73" s="12" t="s">
        <v>178</v>
      </c>
    </row>
    <row r="74" spans="1:7" x14ac:dyDescent="0.25">
      <c r="A74" s="1" t="s">
        <v>4</v>
      </c>
      <c r="B74" s="2" t="s">
        <v>182</v>
      </c>
      <c r="C74" s="1" t="s">
        <v>183</v>
      </c>
      <c r="D74" s="4" t="s">
        <v>22</v>
      </c>
      <c r="E74" s="20"/>
      <c r="F74" s="1" t="s">
        <v>4</v>
      </c>
      <c r="G74" s="12" t="s">
        <v>180</v>
      </c>
    </row>
    <row r="75" spans="1:7" x14ac:dyDescent="0.25">
      <c r="A75" s="5" t="s">
        <v>9</v>
      </c>
      <c r="B75" s="6" t="s">
        <v>184</v>
      </c>
      <c r="C75" s="7" t="s">
        <v>185</v>
      </c>
      <c r="D75" s="4"/>
      <c r="E75" s="20"/>
      <c r="F75" s="1" t="s">
        <v>4</v>
      </c>
      <c r="G75" s="12" t="s">
        <v>243</v>
      </c>
    </row>
    <row r="76" spans="1:7" x14ac:dyDescent="0.25">
      <c r="A76" s="1" t="s">
        <v>186</v>
      </c>
      <c r="B76" s="2" t="s">
        <v>187</v>
      </c>
      <c r="C76" s="8" t="s">
        <v>188</v>
      </c>
      <c r="D76" s="4" t="s">
        <v>63</v>
      </c>
      <c r="E76" s="20"/>
      <c r="F76" s="5" t="s">
        <v>9</v>
      </c>
      <c r="G76" t="s">
        <v>265</v>
      </c>
    </row>
    <row r="77" spans="1:7" x14ac:dyDescent="0.25">
      <c r="A77" s="1" t="s">
        <v>121</v>
      </c>
      <c r="B77" s="2" t="s">
        <v>189</v>
      </c>
      <c r="C77" s="1" t="s">
        <v>190</v>
      </c>
      <c r="D77" s="4" t="s">
        <v>22</v>
      </c>
      <c r="E77" s="20"/>
      <c r="F77" s="1" t="s">
        <v>186</v>
      </c>
      <c r="G77" t="s">
        <v>266</v>
      </c>
    </row>
    <row r="78" spans="1:7" x14ac:dyDescent="0.25">
      <c r="A78" s="5" t="s">
        <v>191</v>
      </c>
      <c r="B78" s="6" t="s">
        <v>192</v>
      </c>
      <c r="C78" s="7" t="s">
        <v>193</v>
      </c>
      <c r="D78" s="4"/>
      <c r="E78" s="20"/>
      <c r="F78" s="1" t="s">
        <v>121</v>
      </c>
      <c r="G78" s="12" t="s">
        <v>189</v>
      </c>
    </row>
    <row r="79" spans="1:7" x14ac:dyDescent="0.25">
      <c r="A79" s="1" t="s">
        <v>121</v>
      </c>
      <c r="B79" s="2" t="s">
        <v>194</v>
      </c>
      <c r="C79" s="1" t="s">
        <v>195</v>
      </c>
      <c r="D79" s="4"/>
      <c r="E79" s="20"/>
      <c r="F79" s="5" t="s">
        <v>191</v>
      </c>
    </row>
    <row r="80" spans="1:7" x14ac:dyDescent="0.25">
      <c r="A80" s="1" t="s">
        <v>121</v>
      </c>
      <c r="B80" s="2" t="s">
        <v>196</v>
      </c>
      <c r="C80" s="1" t="s">
        <v>197</v>
      </c>
      <c r="D80" s="4"/>
      <c r="E80" s="20"/>
      <c r="F80" s="1" t="s">
        <v>121</v>
      </c>
      <c r="G80" s="12" t="s">
        <v>194</v>
      </c>
    </row>
    <row r="81" spans="1:8" x14ac:dyDescent="0.25">
      <c r="A81" s="1" t="s">
        <v>68</v>
      </c>
      <c r="B81" s="2" t="s">
        <v>198</v>
      </c>
      <c r="C81" s="1" t="s">
        <v>199</v>
      </c>
      <c r="D81" s="4" t="s">
        <v>63</v>
      </c>
      <c r="E81" s="20"/>
      <c r="F81" s="1" t="s">
        <v>121</v>
      </c>
      <c r="G81" s="12" t="s">
        <v>196</v>
      </c>
    </row>
    <row r="82" spans="1:8" x14ac:dyDescent="0.25">
      <c r="A82" s="14" t="s">
        <v>158</v>
      </c>
      <c r="B82" s="15" t="s">
        <v>200</v>
      </c>
      <c r="C82" s="14" t="s">
        <v>201</v>
      </c>
      <c r="D82" s="16"/>
      <c r="E82" s="21"/>
      <c r="F82" s="1" t="s">
        <v>68</v>
      </c>
      <c r="G82" s="12" t="s">
        <v>198</v>
      </c>
    </row>
    <row r="83" spans="1:8" x14ac:dyDescent="0.25">
      <c r="A83" s="1" t="s">
        <v>202</v>
      </c>
      <c r="B83" s="2" t="s">
        <v>203</v>
      </c>
      <c r="C83" s="8" t="s">
        <v>204</v>
      </c>
      <c r="D83" s="4"/>
      <c r="E83" s="20"/>
      <c r="F83" s="14" t="s">
        <v>158</v>
      </c>
    </row>
    <row r="84" spans="1:8" x14ac:dyDescent="0.25">
      <c r="A84" s="1" t="s">
        <v>205</v>
      </c>
      <c r="B84" s="2" t="s">
        <v>206</v>
      </c>
      <c r="C84" s="8" t="s">
        <v>207</v>
      </c>
      <c r="D84" s="4" t="s">
        <v>63</v>
      </c>
      <c r="E84" s="20"/>
      <c r="F84" s="1" t="s">
        <v>202</v>
      </c>
      <c r="G84" t="s">
        <v>267</v>
      </c>
    </row>
    <row r="85" spans="1:8" x14ac:dyDescent="0.25">
      <c r="A85" s="14" t="s">
        <v>4</v>
      </c>
      <c r="B85" s="15" t="s">
        <v>208</v>
      </c>
      <c r="C85" s="14" t="s">
        <v>209</v>
      </c>
      <c r="D85" s="16"/>
      <c r="E85" s="21"/>
      <c r="F85" s="1" t="s">
        <v>205</v>
      </c>
    </row>
    <row r="86" spans="1:8" x14ac:dyDescent="0.25">
      <c r="A86" s="1" t="s">
        <v>46</v>
      </c>
      <c r="B86" s="2" t="s">
        <v>210</v>
      </c>
      <c r="C86" s="1" t="s">
        <v>211</v>
      </c>
      <c r="D86" s="4"/>
      <c r="E86" s="20"/>
      <c r="F86" s="14" t="s">
        <v>4</v>
      </c>
    </row>
    <row r="87" spans="1:8" x14ac:dyDescent="0.25">
      <c r="A87" s="1" t="s">
        <v>212</v>
      </c>
      <c r="B87" s="2" t="s">
        <v>213</v>
      </c>
      <c r="C87" s="8" t="s">
        <v>214</v>
      </c>
      <c r="D87" s="4" t="s">
        <v>22</v>
      </c>
      <c r="E87" s="20"/>
      <c r="F87" s="1" t="s">
        <v>46</v>
      </c>
      <c r="G87" s="12" t="s">
        <v>210</v>
      </c>
    </row>
    <row r="88" spans="1:8" x14ac:dyDescent="0.25">
      <c r="A88" s="1" t="s">
        <v>215</v>
      </c>
      <c r="B88" s="2" t="s">
        <v>216</v>
      </c>
      <c r="C88" s="1" t="s">
        <v>217</v>
      </c>
      <c r="D88" s="4"/>
      <c r="E88" s="20"/>
      <c r="F88" s="1" t="s">
        <v>212</v>
      </c>
      <c r="G88" t="s">
        <v>269</v>
      </c>
    </row>
    <row r="89" spans="1:8" x14ac:dyDescent="0.25">
      <c r="A89" s="1" t="s">
        <v>202</v>
      </c>
      <c r="B89" s="2" t="s">
        <v>218</v>
      </c>
      <c r="C89" s="8" t="s">
        <v>219</v>
      </c>
      <c r="D89" s="4"/>
      <c r="E89" s="20"/>
      <c r="F89" s="1" t="s">
        <v>215</v>
      </c>
      <c r="G89" s="12" t="s">
        <v>216</v>
      </c>
    </row>
    <row r="90" spans="1:8" x14ac:dyDescent="0.25">
      <c r="A90" s="1" t="s">
        <v>4</v>
      </c>
      <c r="B90" s="2" t="s">
        <v>220</v>
      </c>
      <c r="C90" s="1" t="s">
        <v>221</v>
      </c>
      <c r="D90" s="4" t="s">
        <v>63</v>
      </c>
      <c r="E90" s="20"/>
      <c r="F90" s="1" t="s">
        <v>202</v>
      </c>
      <c r="G90" t="s">
        <v>270</v>
      </c>
    </row>
    <row r="91" spans="1:8" x14ac:dyDescent="0.25">
      <c r="A91" s="1" t="s">
        <v>9</v>
      </c>
      <c r="B91" s="2" t="s">
        <v>222</v>
      </c>
      <c r="C91" s="1" t="s">
        <v>223</v>
      </c>
      <c r="D91" s="4" t="s">
        <v>63</v>
      </c>
      <c r="E91" s="20"/>
      <c r="F91" s="1" t="s">
        <v>4</v>
      </c>
      <c r="G91" s="12" t="s">
        <v>249</v>
      </c>
    </row>
    <row r="92" spans="1:8" x14ac:dyDescent="0.25">
      <c r="A92" s="1" t="s">
        <v>186</v>
      </c>
      <c r="B92" s="2" t="s">
        <v>224</v>
      </c>
      <c r="C92" s="1" t="s">
        <v>225</v>
      </c>
      <c r="D92" s="4" t="s">
        <v>22</v>
      </c>
      <c r="E92" s="20"/>
      <c r="F92" s="1" t="s">
        <v>9</v>
      </c>
      <c r="G92" s="12" t="s">
        <v>222</v>
      </c>
    </row>
    <row r="93" spans="1:8" x14ac:dyDescent="0.25">
      <c r="A93" s="1" t="s">
        <v>46</v>
      </c>
      <c r="B93" s="2" t="s">
        <v>226</v>
      </c>
      <c r="C93" s="1" t="s">
        <v>227</v>
      </c>
      <c r="D93" s="4" t="s">
        <v>22</v>
      </c>
      <c r="E93" s="20"/>
      <c r="F93" s="1" t="s">
        <v>186</v>
      </c>
      <c r="G93" s="12" t="s">
        <v>245</v>
      </c>
    </row>
    <row r="94" spans="1:8" x14ac:dyDescent="0.25">
      <c r="A94" s="1" t="s">
        <v>68</v>
      </c>
      <c r="B94" s="2" t="s">
        <v>228</v>
      </c>
      <c r="C94" s="1" t="s">
        <v>229</v>
      </c>
      <c r="D94" s="4" t="s">
        <v>22</v>
      </c>
      <c r="E94" s="20"/>
      <c r="F94" s="1" t="s">
        <v>46</v>
      </c>
      <c r="G94" s="12" t="s">
        <v>226</v>
      </c>
    </row>
    <row r="95" spans="1:8" x14ac:dyDescent="0.25">
      <c r="A95" s="1" t="s">
        <v>30</v>
      </c>
      <c r="B95" s="2" t="s">
        <v>230</v>
      </c>
      <c r="C95" s="8" t="s">
        <v>231</v>
      </c>
      <c r="D95" s="4"/>
      <c r="E95" s="20"/>
      <c r="F95" s="1" t="s">
        <v>68</v>
      </c>
      <c r="G95" s="12" t="s">
        <v>228</v>
      </c>
      <c r="H95" t="s">
        <v>275</v>
      </c>
    </row>
    <row r="96" spans="1:8" x14ac:dyDescent="0.25">
      <c r="A96" s="1" t="s">
        <v>232</v>
      </c>
      <c r="B96" s="2" t="s">
        <v>233</v>
      </c>
      <c r="C96" s="8" t="s">
        <v>234</v>
      </c>
      <c r="D96" s="4"/>
      <c r="E96" s="20"/>
      <c r="F96" s="1" t="s">
        <v>30</v>
      </c>
      <c r="G96" t="s">
        <v>271</v>
      </c>
    </row>
    <row r="97" spans="1:7" x14ac:dyDescent="0.25">
      <c r="A97" s="1" t="s">
        <v>235</v>
      </c>
      <c r="B97" s="2" t="s">
        <v>236</v>
      </c>
      <c r="C97" s="1" t="s">
        <v>237</v>
      </c>
      <c r="D97" s="4" t="s">
        <v>22</v>
      </c>
      <c r="E97" s="20"/>
      <c r="F97" s="1" t="s">
        <v>232</v>
      </c>
      <c r="G97" t="s">
        <v>272</v>
      </c>
    </row>
    <row r="98" spans="1:7" x14ac:dyDescent="0.25">
      <c r="A98" s="1" t="s">
        <v>132</v>
      </c>
      <c r="B98" s="2" t="s">
        <v>238</v>
      </c>
      <c r="C98" s="1" t="s">
        <v>239</v>
      </c>
      <c r="D98" s="4" t="s">
        <v>63</v>
      </c>
      <c r="E98" s="20"/>
      <c r="F98" s="1" t="s">
        <v>235</v>
      </c>
      <c r="G98" s="12" t="s">
        <v>236</v>
      </c>
    </row>
    <row r="99" spans="1:7" x14ac:dyDescent="0.25">
      <c r="F99" s="1" t="s">
        <v>132</v>
      </c>
      <c r="G99" s="12" t="s">
        <v>238</v>
      </c>
    </row>
  </sheetData>
  <hyperlinks>
    <hyperlink ref="A46" r:id="rId1" display="http://www.theplantlist.org/1.1/browse/A/Clusiaceae/"/>
    <hyperlink ref="F46" r:id="rId2" display="http://www.theplantlist.org/1.1/browse/A/Clusiaceae/"/>
    <hyperlink ref="F52" r:id="rId3" display="http://www.theplantlist.org/1.1/browse/A/Celastraceae/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9"/>
  <sheetViews>
    <sheetView topLeftCell="E1" workbookViewId="0">
      <selection activeCell="B2" sqref="B2:D91"/>
    </sheetView>
  </sheetViews>
  <sheetFormatPr baseColWidth="10" defaultRowHeight="15" x14ac:dyDescent="0.25"/>
  <cols>
    <col min="2" max="2" width="15" style="10" customWidth="1"/>
    <col min="3" max="3" width="27.5703125" bestFit="1" customWidth="1"/>
    <col min="4" max="4" width="15.140625" bestFit="1" customWidth="1"/>
    <col min="5" max="5" width="15.140625" customWidth="1"/>
    <col min="6" max="6" width="27.5703125" style="26" bestFit="1" customWidth="1"/>
    <col min="7" max="7" width="25.140625" style="26" bestFit="1" customWidth="1"/>
    <col min="9" max="9" width="15.140625" bestFit="1" customWidth="1"/>
    <col min="10" max="10" width="27.5703125" style="26" bestFit="1" customWidth="1"/>
    <col min="11" max="11" width="27.5703125" customWidth="1"/>
    <col min="12" max="12" width="15.140625" bestFit="1" customWidth="1"/>
  </cols>
  <sheetData>
    <row r="1" spans="2:13" x14ac:dyDescent="0.25">
      <c r="B1" s="1" t="s">
        <v>0</v>
      </c>
      <c r="C1" s="22" t="s">
        <v>252</v>
      </c>
      <c r="D1" s="22" t="s">
        <v>288</v>
      </c>
      <c r="E1" s="25"/>
      <c r="F1" t="s">
        <v>447</v>
      </c>
      <c r="G1" t="s">
        <v>448</v>
      </c>
      <c r="I1" t="s">
        <v>0</v>
      </c>
      <c r="J1" s="26" t="s">
        <v>287</v>
      </c>
      <c r="K1" t="s">
        <v>448</v>
      </c>
      <c r="L1" t="s">
        <v>288</v>
      </c>
      <c r="M1" t="s">
        <v>456</v>
      </c>
    </row>
    <row r="2" spans="2:13" x14ac:dyDescent="0.25">
      <c r="B2" s="1" t="s">
        <v>4</v>
      </c>
      <c r="C2" s="23" t="s">
        <v>241</v>
      </c>
      <c r="D2" s="22" t="s">
        <v>280</v>
      </c>
      <c r="E2" s="25"/>
      <c r="F2" t="s">
        <v>5</v>
      </c>
      <c r="G2" t="s">
        <v>6</v>
      </c>
      <c r="I2" t="s">
        <v>4</v>
      </c>
      <c r="J2" s="26" t="s">
        <v>241</v>
      </c>
      <c r="K2" t="s">
        <v>6</v>
      </c>
      <c r="L2" t="s">
        <v>280</v>
      </c>
      <c r="M2" t="e">
        <f>VLOOKUP(J2,Hoja7!$B$1:$E$99,3,FALSE)</f>
        <v>#N/A</v>
      </c>
    </row>
    <row r="3" spans="2:13" x14ac:dyDescent="0.25">
      <c r="B3" s="5" t="s">
        <v>4</v>
      </c>
      <c r="C3" s="6" t="s">
        <v>273</v>
      </c>
      <c r="D3" s="22" t="s">
        <v>279</v>
      </c>
      <c r="E3" s="25"/>
      <c r="F3" t="s">
        <v>7</v>
      </c>
      <c r="G3" t="s">
        <v>8</v>
      </c>
      <c r="I3" t="s">
        <v>4</v>
      </c>
      <c r="J3" s="26" t="s">
        <v>7</v>
      </c>
      <c r="K3" t="str">
        <f>VLOOKUP(Hoja2!J3,Hoja2!F3:G100,2,FALSE)</f>
        <v>Cornezuelo</v>
      </c>
      <c r="L3" t="s">
        <v>279</v>
      </c>
      <c r="M3" t="e">
        <f>VLOOKUP(J3,Hoja7!$B$1:$E$99,3,FALSE)</f>
        <v>#N/A</v>
      </c>
    </row>
    <row r="4" spans="2:13" x14ac:dyDescent="0.25">
      <c r="B4" s="1" t="s">
        <v>9</v>
      </c>
      <c r="C4" s="23" t="s">
        <v>10</v>
      </c>
      <c r="D4" s="22" t="s">
        <v>282</v>
      </c>
      <c r="E4" s="25"/>
      <c r="F4" t="s">
        <v>10</v>
      </c>
      <c r="G4" t="s">
        <v>11</v>
      </c>
      <c r="I4" t="s">
        <v>9</v>
      </c>
      <c r="J4" s="26" t="s">
        <v>10</v>
      </c>
      <c r="K4" t="str">
        <f>VLOOKUP(Hoja2!J4,Hoja2!F4:G101,2,FALSE)</f>
        <v xml:space="preserve">bejuco tres hojas </v>
      </c>
      <c r="L4" t="s">
        <v>282</v>
      </c>
      <c r="M4" t="e">
        <f>VLOOKUP(J4,Hoja7!$B$1:$E$99,3,FALSE)</f>
        <v>#N/A</v>
      </c>
    </row>
    <row r="5" spans="2:13" x14ac:dyDescent="0.25">
      <c r="B5" s="1" t="s">
        <v>12</v>
      </c>
      <c r="C5" s="23" t="s">
        <v>246</v>
      </c>
      <c r="D5" s="22" t="s">
        <v>283</v>
      </c>
      <c r="E5" s="25"/>
      <c r="F5" t="s">
        <v>454</v>
      </c>
      <c r="G5" t="s">
        <v>14</v>
      </c>
      <c r="I5" t="s">
        <v>12</v>
      </c>
      <c r="J5" s="26" t="s">
        <v>246</v>
      </c>
      <c r="K5" t="s">
        <v>6</v>
      </c>
      <c r="L5" t="s">
        <v>283</v>
      </c>
      <c r="M5" t="e">
        <f>VLOOKUP(J5,Hoja7!$B$1:$E$99,3,FALSE)</f>
        <v>#N/A</v>
      </c>
    </row>
    <row r="6" spans="2:13" x14ac:dyDescent="0.25">
      <c r="B6" s="1" t="s">
        <v>4</v>
      </c>
      <c r="C6" s="23" t="s">
        <v>15</v>
      </c>
      <c r="D6" s="22" t="s">
        <v>279</v>
      </c>
      <c r="E6" s="25"/>
      <c r="F6" t="s">
        <v>15</v>
      </c>
      <c r="G6" t="s">
        <v>16</v>
      </c>
      <c r="I6" t="s">
        <v>4</v>
      </c>
      <c r="J6" s="26" t="s">
        <v>15</v>
      </c>
      <c r="K6" t="str">
        <f>VLOOKUP(Hoja2!J6,Hoja2!F6:G103,2,FALSE)</f>
        <v>sak píich</v>
      </c>
      <c r="L6" t="s">
        <v>279</v>
      </c>
      <c r="M6" t="e">
        <f>VLOOKUP(J6,Hoja7!$B$1:$E$99,3,FALSE)</f>
        <v>#N/A</v>
      </c>
    </row>
    <row r="7" spans="2:13" x14ac:dyDescent="0.25">
      <c r="B7" s="1" t="s">
        <v>9</v>
      </c>
      <c r="C7" s="23" t="s">
        <v>250</v>
      </c>
      <c r="D7" s="22" t="s">
        <v>282</v>
      </c>
      <c r="E7" s="25"/>
      <c r="F7" t="s">
        <v>250</v>
      </c>
      <c r="G7" t="s">
        <v>18</v>
      </c>
      <c r="I7" t="s">
        <v>9</v>
      </c>
      <c r="J7" s="26" t="s">
        <v>250</v>
      </c>
      <c r="K7" t="str">
        <f>VLOOKUP(Hoja2!J7,Hoja2!F7:G104,2,FALSE)</f>
        <v>K'an soskil aak'</v>
      </c>
      <c r="L7" t="s">
        <v>282</v>
      </c>
      <c r="M7" t="e">
        <f>VLOOKUP(J7,Hoja7!$B$1:$E$99,3,FALSE)</f>
        <v>#N/A</v>
      </c>
    </row>
    <row r="8" spans="2:13" x14ac:dyDescent="0.25">
      <c r="B8" s="1" t="s">
        <v>19</v>
      </c>
      <c r="C8" s="23" t="s">
        <v>20</v>
      </c>
      <c r="D8" s="22" t="s">
        <v>280</v>
      </c>
      <c r="E8" s="25"/>
      <c r="F8" t="s">
        <v>20</v>
      </c>
      <c r="G8" t="s">
        <v>21</v>
      </c>
      <c r="I8" t="s">
        <v>19</v>
      </c>
      <c r="J8" s="26" t="s">
        <v>20</v>
      </c>
      <c r="K8" t="str">
        <f>VLOOKUP(Hoja2!J8,Hoja2!F8:G105,2,FALSE)</f>
        <v>Pimienta de monte</v>
      </c>
      <c r="L8" t="s">
        <v>280</v>
      </c>
      <c r="M8" t="e">
        <f>VLOOKUP(J8,Hoja7!$B$1:$E$99,3,FALSE)</f>
        <v>#N/A</v>
      </c>
    </row>
    <row r="9" spans="2:13" x14ac:dyDescent="0.25">
      <c r="B9" s="1" t="s">
        <v>4</v>
      </c>
      <c r="C9" s="23" t="s">
        <v>23</v>
      </c>
      <c r="D9" s="22" t="s">
        <v>280</v>
      </c>
      <c r="E9" s="25"/>
      <c r="F9" t="s">
        <v>23</v>
      </c>
      <c r="G9" t="s">
        <v>24</v>
      </c>
      <c r="I9" t="s">
        <v>4</v>
      </c>
      <c r="J9" s="26" t="s">
        <v>23</v>
      </c>
      <c r="K9" t="str">
        <f>VLOOKUP(Hoja2!J9,Hoja2!F9:G106,2,FALSE)</f>
        <v>Pata de vaca</v>
      </c>
      <c r="L9" t="s">
        <v>280</v>
      </c>
      <c r="M9" t="e">
        <f>VLOOKUP(J9,Hoja7!$B$1:$E$99,3,FALSE)</f>
        <v>#N/A</v>
      </c>
    </row>
    <row r="10" spans="2:13" x14ac:dyDescent="0.25">
      <c r="B10" s="1" t="s">
        <v>4</v>
      </c>
      <c r="C10" s="23" t="s">
        <v>25</v>
      </c>
      <c r="D10" s="22" t="s">
        <v>280</v>
      </c>
      <c r="E10" s="25"/>
      <c r="F10" t="s">
        <v>25</v>
      </c>
      <c r="G10" t="s">
        <v>26</v>
      </c>
      <c r="I10" t="s">
        <v>4</v>
      </c>
      <c r="J10" s="26" t="s">
        <v>25</v>
      </c>
      <c r="K10" t="str">
        <f>VLOOKUP(Hoja2!J10,Hoja2!F10:G107,2,FALSE)</f>
        <v>Tsimin</v>
      </c>
      <c r="L10" t="s">
        <v>280</v>
      </c>
      <c r="M10" t="e">
        <f>VLOOKUP(J10,Hoja7!$B$1:$E$99,3,FALSE)</f>
        <v>#N/A</v>
      </c>
    </row>
    <row r="11" spans="2:13" x14ac:dyDescent="0.25">
      <c r="B11" s="1" t="s">
        <v>30</v>
      </c>
      <c r="C11" s="2" t="s">
        <v>255</v>
      </c>
      <c r="D11" s="22" t="s">
        <v>284</v>
      </c>
      <c r="E11" s="25"/>
      <c r="F11" t="s">
        <v>28</v>
      </c>
      <c r="G11" t="s">
        <v>29</v>
      </c>
      <c r="I11" t="s">
        <v>30</v>
      </c>
      <c r="J11" s="26" t="s">
        <v>31</v>
      </c>
      <c r="K11" t="str">
        <f>VLOOKUP(Hoja2!J11,Hoja2!F11:G108,2,FALSE)</f>
        <v>Piñuela</v>
      </c>
      <c r="L11" t="s">
        <v>284</v>
      </c>
      <c r="M11" t="e">
        <f>VLOOKUP(J11,Hoja7!$B$1:$E$99,3,FALSE)</f>
        <v>#N/A</v>
      </c>
    </row>
    <row r="12" spans="2:13" x14ac:dyDescent="0.25">
      <c r="B12" s="1" t="s">
        <v>33</v>
      </c>
      <c r="C12" s="23" t="s">
        <v>34</v>
      </c>
      <c r="D12" s="22" t="s">
        <v>279</v>
      </c>
      <c r="E12" s="25"/>
      <c r="F12" t="s">
        <v>31</v>
      </c>
      <c r="G12" t="s">
        <v>32</v>
      </c>
      <c r="I12" t="s">
        <v>33</v>
      </c>
      <c r="J12" s="26" t="s">
        <v>34</v>
      </c>
      <c r="K12" t="str">
        <f>VLOOKUP(Hoja2!J12,Hoja2!F12:G109,2,FALSE)</f>
        <v>Chacah</v>
      </c>
      <c r="L12" t="s">
        <v>279</v>
      </c>
    </row>
    <row r="13" spans="2:13" x14ac:dyDescent="0.25">
      <c r="B13" s="1" t="s">
        <v>36</v>
      </c>
      <c r="C13" s="23" t="s">
        <v>37</v>
      </c>
      <c r="D13" s="22" t="s">
        <v>280</v>
      </c>
      <c r="E13" s="25"/>
      <c r="F13" t="s">
        <v>34</v>
      </c>
      <c r="G13" t="s">
        <v>35</v>
      </c>
      <c r="I13" t="s">
        <v>36</v>
      </c>
      <c r="J13" s="26" t="s">
        <v>37</v>
      </c>
      <c r="K13" t="str">
        <f>VLOOKUP(Hoja2!J13,Hoja2!F13:G110,2,FALSE)</f>
        <v>Sakpah</v>
      </c>
      <c r="L13" t="s">
        <v>280</v>
      </c>
    </row>
    <row r="14" spans="2:13" x14ac:dyDescent="0.25">
      <c r="B14" s="1" t="s">
        <v>4</v>
      </c>
      <c r="C14" s="23" t="s">
        <v>39</v>
      </c>
      <c r="D14" s="22" t="s">
        <v>279</v>
      </c>
      <c r="E14" s="25"/>
      <c r="F14" t="s">
        <v>37</v>
      </c>
      <c r="G14" t="s">
        <v>38</v>
      </c>
      <c r="I14" t="s">
        <v>4</v>
      </c>
      <c r="J14" s="26" t="s">
        <v>39</v>
      </c>
      <c r="K14" t="str">
        <f>VLOOKUP(Hoja2!J14,Hoja2!F14:G111,2,FALSE)</f>
        <v>Kitam che'</v>
      </c>
      <c r="L14" t="s">
        <v>279</v>
      </c>
    </row>
    <row r="15" spans="2:13" x14ac:dyDescent="0.25">
      <c r="B15" s="1" t="s">
        <v>4</v>
      </c>
      <c r="C15" s="23" t="s">
        <v>41</v>
      </c>
      <c r="D15" s="22" t="s">
        <v>279</v>
      </c>
      <c r="E15" s="25"/>
      <c r="F15" t="s">
        <v>39</v>
      </c>
      <c r="G15" t="s">
        <v>40</v>
      </c>
      <c r="I15" t="s">
        <v>4</v>
      </c>
      <c r="J15" s="26" t="s">
        <v>41</v>
      </c>
      <c r="K15" t="str">
        <f>VLOOKUP(Hoja2!J15,Hoja2!F15:G112,2,FALSE)</f>
        <v>Takinche</v>
      </c>
      <c r="L15" t="s">
        <v>279</v>
      </c>
    </row>
    <row r="16" spans="2:13" x14ac:dyDescent="0.25">
      <c r="B16" s="1" t="s">
        <v>43</v>
      </c>
      <c r="C16" s="23" t="s">
        <v>44</v>
      </c>
      <c r="D16" s="22" t="s">
        <v>280</v>
      </c>
      <c r="E16" s="25"/>
      <c r="F16" t="s">
        <v>41</v>
      </c>
      <c r="G16" t="s">
        <v>42</v>
      </c>
      <c r="I16" t="s">
        <v>43</v>
      </c>
      <c r="J16" s="26" t="s">
        <v>44</v>
      </c>
      <c r="K16" t="str">
        <f>VLOOKUP(Hoja2!J16,Hoja2!F16:G113,2,FALSE)</f>
        <v>Chaknii</v>
      </c>
      <c r="L16" t="s">
        <v>280</v>
      </c>
    </row>
    <row r="17" spans="2:12" x14ac:dyDescent="0.25">
      <c r="B17" s="1" t="s">
        <v>46</v>
      </c>
      <c r="C17" s="23" t="s">
        <v>47</v>
      </c>
      <c r="D17" s="22" t="s">
        <v>279</v>
      </c>
      <c r="E17" s="25"/>
      <c r="F17" t="s">
        <v>44</v>
      </c>
      <c r="G17" t="s">
        <v>45</v>
      </c>
      <c r="I17" t="s">
        <v>46</v>
      </c>
      <c r="J17" s="26" t="s">
        <v>47</v>
      </c>
      <c r="K17" t="str">
        <f>VLOOKUP(Hoja2!J17,Hoja2!F17:G114,2,FALSE)</f>
        <v>Tonatillo</v>
      </c>
      <c r="L17" t="s">
        <v>279</v>
      </c>
    </row>
    <row r="18" spans="2:12" x14ac:dyDescent="0.25">
      <c r="B18" s="1" t="s">
        <v>49</v>
      </c>
      <c r="C18" s="23" t="s">
        <v>50</v>
      </c>
      <c r="D18" s="22" t="s">
        <v>279</v>
      </c>
      <c r="E18" s="25"/>
      <c r="F18" t="s">
        <v>47</v>
      </c>
      <c r="G18" t="s">
        <v>48</v>
      </c>
      <c r="I18" t="s">
        <v>49</v>
      </c>
      <c r="J18" s="26" t="s">
        <v>50</v>
      </c>
      <c r="K18" t="str">
        <f>VLOOKUP(Hoja2!J18,Hoja2!F18:G115,2,FALSE)</f>
        <v>Guarumbo</v>
      </c>
      <c r="L18" t="s">
        <v>279</v>
      </c>
    </row>
    <row r="19" spans="2:12" x14ac:dyDescent="0.25">
      <c r="B19" s="1" t="s">
        <v>52</v>
      </c>
      <c r="C19" s="2" t="s">
        <v>53</v>
      </c>
      <c r="D19" s="22" t="s">
        <v>279</v>
      </c>
      <c r="E19" s="25"/>
      <c r="F19" t="s">
        <v>50</v>
      </c>
      <c r="G19" t="s">
        <v>51</v>
      </c>
      <c r="I19" t="s">
        <v>52</v>
      </c>
      <c r="J19" s="26" t="s">
        <v>276</v>
      </c>
      <c r="K19" t="s">
        <v>54</v>
      </c>
      <c r="L19" t="s">
        <v>279</v>
      </c>
    </row>
    <row r="20" spans="2:12" x14ac:dyDescent="0.25">
      <c r="B20" s="1" t="s">
        <v>55</v>
      </c>
      <c r="C20" s="23" t="s">
        <v>251</v>
      </c>
      <c r="D20" s="22" t="s">
        <v>279</v>
      </c>
      <c r="E20" s="25"/>
      <c r="F20" t="s">
        <v>240</v>
      </c>
      <c r="G20" t="s">
        <v>54</v>
      </c>
      <c r="I20" t="s">
        <v>55</v>
      </c>
      <c r="J20" s="26" t="s">
        <v>251</v>
      </c>
      <c r="K20" t="s">
        <v>57</v>
      </c>
      <c r="L20" t="s">
        <v>279</v>
      </c>
    </row>
    <row r="21" spans="2:12" x14ac:dyDescent="0.25">
      <c r="B21" s="5" t="s">
        <v>58</v>
      </c>
      <c r="C21" s="22" t="s">
        <v>256</v>
      </c>
      <c r="D21" s="22" t="s">
        <v>279</v>
      </c>
      <c r="E21" s="25"/>
      <c r="F21" t="s">
        <v>56</v>
      </c>
      <c r="G21" t="s">
        <v>57</v>
      </c>
      <c r="I21" t="s">
        <v>58</v>
      </c>
      <c r="J21" s="26" t="s">
        <v>59</v>
      </c>
      <c r="K21" t="str">
        <f>VLOOKUP(Hoja2!J21,Hoja2!F21:G118,2,FALSE)</f>
        <v>Toyub</v>
      </c>
      <c r="L21" t="s">
        <v>279</v>
      </c>
    </row>
    <row r="22" spans="2:12" x14ac:dyDescent="0.25">
      <c r="B22" s="1" t="s">
        <v>58</v>
      </c>
      <c r="C22" s="23" t="s">
        <v>61</v>
      </c>
      <c r="D22" s="22" t="s">
        <v>279</v>
      </c>
      <c r="E22" s="25"/>
      <c r="F22" t="s">
        <v>59</v>
      </c>
      <c r="G22" t="s">
        <v>60</v>
      </c>
      <c r="I22" t="s">
        <v>58</v>
      </c>
      <c r="J22" s="26" t="s">
        <v>61</v>
      </c>
      <c r="K22" t="str">
        <f>VLOOKUP(Hoja2!J22,Hoja2!F22:G119,2,FALSE)</f>
        <v>Sak boob</v>
      </c>
      <c r="L22" t="s">
        <v>279</v>
      </c>
    </row>
    <row r="23" spans="2:12" x14ac:dyDescent="0.25">
      <c r="B23" s="1" t="s">
        <v>58</v>
      </c>
      <c r="C23" s="23" t="s">
        <v>64</v>
      </c>
      <c r="D23" s="22" t="s">
        <v>279</v>
      </c>
      <c r="E23" s="25"/>
      <c r="F23" t="s">
        <v>61</v>
      </c>
      <c r="G23" t="s">
        <v>62</v>
      </c>
      <c r="I23" t="s">
        <v>58</v>
      </c>
      <c r="J23" s="26" t="s">
        <v>64</v>
      </c>
      <c r="K23" t="str">
        <f>VLOOKUP(Hoja2!J23,Hoja2!F23:G120,2,FALSE)</f>
        <v>Chich bob</v>
      </c>
      <c r="L23" t="s">
        <v>279</v>
      </c>
    </row>
    <row r="24" spans="2:12" x14ac:dyDescent="0.25">
      <c r="B24" s="1" t="s">
        <v>58</v>
      </c>
      <c r="C24" s="23" t="s">
        <v>66</v>
      </c>
      <c r="D24" s="22" t="s">
        <v>279</v>
      </c>
      <c r="E24" s="25"/>
      <c r="F24" t="s">
        <v>64</v>
      </c>
      <c r="G24" t="s">
        <v>65</v>
      </c>
      <c r="I24" t="s">
        <v>58</v>
      </c>
      <c r="J24" s="26" t="s">
        <v>66</v>
      </c>
      <c r="K24" t="str">
        <f>VLOOKUP(Hoja2!J24,Hoja2!F24:G121,2,FALSE)</f>
        <v>Boob</v>
      </c>
      <c r="L24" t="s">
        <v>279</v>
      </c>
    </row>
    <row r="25" spans="2:12" x14ac:dyDescent="0.25">
      <c r="B25" s="5" t="s">
        <v>71</v>
      </c>
      <c r="C25" s="22" t="s">
        <v>257</v>
      </c>
      <c r="D25" s="22" t="s">
        <v>279</v>
      </c>
      <c r="E25" s="25"/>
      <c r="F25" t="s">
        <v>66</v>
      </c>
      <c r="G25" t="s">
        <v>67</v>
      </c>
      <c r="I25" t="s">
        <v>71</v>
      </c>
      <c r="J25" s="26" t="s">
        <v>72</v>
      </c>
      <c r="K25" t="str">
        <f>VLOOKUP(Hoja2!J25,Hoja2!F25:G122,2,FALSE)</f>
        <v>Bojon</v>
      </c>
      <c r="L25" t="s">
        <v>279</v>
      </c>
    </row>
    <row r="26" spans="2:12" x14ac:dyDescent="0.25">
      <c r="B26" s="1" t="s">
        <v>74</v>
      </c>
      <c r="C26" s="23" t="s">
        <v>75</v>
      </c>
      <c r="D26" s="22" t="s">
        <v>279</v>
      </c>
      <c r="E26" s="25"/>
      <c r="F26" t="s">
        <v>69</v>
      </c>
      <c r="G26" t="s">
        <v>70</v>
      </c>
      <c r="I26" t="s">
        <v>74</v>
      </c>
      <c r="J26" s="26" t="s">
        <v>75</v>
      </c>
      <c r="K26" t="str">
        <f>VLOOKUP(Hoja2!J26,Hoja2!F26:G123,2,FALSE)</f>
        <v>P'e'es kuuch</v>
      </c>
      <c r="L26" t="s">
        <v>279</v>
      </c>
    </row>
    <row r="27" spans="2:12" x14ac:dyDescent="0.25">
      <c r="B27" s="1" t="s">
        <v>46</v>
      </c>
      <c r="C27" s="23" t="s">
        <v>78</v>
      </c>
      <c r="D27" s="22" t="s">
        <v>279</v>
      </c>
      <c r="E27" s="25"/>
      <c r="F27" t="s">
        <v>72</v>
      </c>
      <c r="G27" t="s">
        <v>73</v>
      </c>
      <c r="I27" t="s">
        <v>46</v>
      </c>
      <c r="J27" s="26" t="s">
        <v>78</v>
      </c>
      <c r="K27" t="str">
        <f>VLOOKUP(Hoja2!J27,Hoja2!F27:G124,2,FALSE)</f>
        <v>Sak poom</v>
      </c>
      <c r="L27" t="s">
        <v>279</v>
      </c>
    </row>
    <row r="28" spans="2:12" x14ac:dyDescent="0.25">
      <c r="B28" s="5" t="s">
        <v>9</v>
      </c>
      <c r="C28" s="22" t="s">
        <v>258</v>
      </c>
      <c r="D28" s="22" t="s">
        <v>279</v>
      </c>
      <c r="E28" s="25"/>
      <c r="F28" t="s">
        <v>75</v>
      </c>
      <c r="G28" t="s">
        <v>76</v>
      </c>
      <c r="I28" t="s">
        <v>9</v>
      </c>
      <c r="J28" s="26" t="s">
        <v>80</v>
      </c>
      <c r="K28" t="str">
        <f>VLOOKUP(Hoja2!J28,Hoja2!F28:G125,2,FALSE)</f>
        <v>Ak'xux, bejuco dos hojas</v>
      </c>
      <c r="L28" t="s">
        <v>279</v>
      </c>
    </row>
    <row r="29" spans="2:12" x14ac:dyDescent="0.25">
      <c r="B29" s="1" t="s">
        <v>27</v>
      </c>
      <c r="C29" s="23" t="s">
        <v>82</v>
      </c>
      <c r="D29" s="22" t="s">
        <v>284</v>
      </c>
      <c r="E29" s="25"/>
      <c r="F29" t="s">
        <v>78</v>
      </c>
      <c r="G29" t="s">
        <v>79</v>
      </c>
      <c r="I29" t="s">
        <v>27</v>
      </c>
      <c r="J29" s="26" t="s">
        <v>82</v>
      </c>
      <c r="K29" t="str">
        <f>VLOOKUP(Hoja2!J29,Hoja2!F29:G126,2,FALSE)</f>
        <v>Cañuela de playa</v>
      </c>
      <c r="L29" t="s">
        <v>284</v>
      </c>
    </row>
    <row r="30" spans="2:12" x14ac:dyDescent="0.25">
      <c r="B30" s="5" t="s">
        <v>84</v>
      </c>
      <c r="C30" s="22" t="s">
        <v>259</v>
      </c>
      <c r="D30" s="22" t="s">
        <v>279</v>
      </c>
      <c r="E30" s="25"/>
      <c r="F30" t="s">
        <v>80</v>
      </c>
      <c r="G30" t="s">
        <v>81</v>
      </c>
      <c r="I30" t="s">
        <v>84</v>
      </c>
      <c r="J30" s="26" t="s">
        <v>85</v>
      </c>
      <c r="K30" t="str">
        <f>VLOOKUP(Hoja2!J30,Hoja2!F30:G127,2,FALSE)</f>
        <v>Sak chacah</v>
      </c>
      <c r="L30" t="s">
        <v>279</v>
      </c>
    </row>
    <row r="31" spans="2:12" x14ac:dyDescent="0.25">
      <c r="B31" s="1" t="s">
        <v>87</v>
      </c>
      <c r="C31" s="23" t="s">
        <v>88</v>
      </c>
      <c r="D31" s="22" t="s">
        <v>279</v>
      </c>
      <c r="E31" s="25"/>
      <c r="F31" t="s">
        <v>82</v>
      </c>
      <c r="G31" t="s">
        <v>83</v>
      </c>
      <c r="I31" t="s">
        <v>87</v>
      </c>
      <c r="J31" s="26" t="s">
        <v>88</v>
      </c>
      <c r="K31" t="str">
        <f>VLOOKUP(Hoja2!J31,Hoja2!F31:G128,2,FALSE)</f>
        <v>Siliil</v>
      </c>
      <c r="L31" t="s">
        <v>279</v>
      </c>
    </row>
    <row r="32" spans="2:12" x14ac:dyDescent="0.25">
      <c r="B32" s="1" t="s">
        <v>87</v>
      </c>
      <c r="C32" s="23" t="s">
        <v>242</v>
      </c>
      <c r="D32" s="22" t="s">
        <v>279</v>
      </c>
      <c r="E32" s="25"/>
      <c r="F32" t="s">
        <v>85</v>
      </c>
      <c r="G32" t="s">
        <v>86</v>
      </c>
      <c r="I32" t="s">
        <v>87</v>
      </c>
      <c r="J32" s="26" t="s">
        <v>242</v>
      </c>
      <c r="K32" t="s">
        <v>91</v>
      </c>
      <c r="L32" t="s">
        <v>279</v>
      </c>
    </row>
    <row r="33" spans="2:12" x14ac:dyDescent="0.25">
      <c r="B33" s="1" t="s">
        <v>55</v>
      </c>
      <c r="C33" s="23" t="s">
        <v>92</v>
      </c>
      <c r="D33" s="22" t="s">
        <v>280</v>
      </c>
      <c r="E33" s="25"/>
      <c r="F33" t="s">
        <v>88</v>
      </c>
      <c r="G33" t="s">
        <v>89</v>
      </c>
      <c r="I33" t="s">
        <v>55</v>
      </c>
      <c r="J33" s="26" t="s">
        <v>92</v>
      </c>
      <c r="K33" t="str">
        <f>VLOOKUP(Hoja2!J33,Hoja2!F33:G130,2,FALSE)</f>
        <v>Zapote faisán</v>
      </c>
      <c r="L33" t="s">
        <v>280</v>
      </c>
    </row>
    <row r="34" spans="2:12" x14ac:dyDescent="0.25">
      <c r="B34" s="1" t="s">
        <v>4</v>
      </c>
      <c r="C34" s="23" t="s">
        <v>94</v>
      </c>
      <c r="D34" s="22" t="s">
        <v>279</v>
      </c>
      <c r="E34" s="25"/>
      <c r="F34" t="s">
        <v>90</v>
      </c>
      <c r="G34" t="s">
        <v>91</v>
      </c>
      <c r="I34" t="s">
        <v>4</v>
      </c>
      <c r="J34" s="26" t="s">
        <v>94</v>
      </c>
      <c r="K34" t="str">
        <f>VLOOKUP(Hoja2!J34,Hoja2!F34:G131,2,FALSE)</f>
        <v>Ruda de monte</v>
      </c>
      <c r="L34" t="s">
        <v>279</v>
      </c>
    </row>
    <row r="35" spans="2:12" x14ac:dyDescent="0.25">
      <c r="B35" s="5" t="s">
        <v>96</v>
      </c>
      <c r="C35" s="22" t="s">
        <v>260</v>
      </c>
      <c r="D35" s="22" t="s">
        <v>279</v>
      </c>
      <c r="E35" s="25"/>
      <c r="F35" t="s">
        <v>92</v>
      </c>
      <c r="G35" t="s">
        <v>93</v>
      </c>
      <c r="I35" t="s">
        <v>96</v>
      </c>
      <c r="J35" s="26" t="s">
        <v>97</v>
      </c>
      <c r="K35" t="str">
        <f>VLOOKUP(Hoja2!J35,Hoja2!F35:G132,2,FALSE)</f>
        <v>Ekulub</v>
      </c>
      <c r="L35" t="s">
        <v>279</v>
      </c>
    </row>
    <row r="36" spans="2:12" x14ac:dyDescent="0.25">
      <c r="B36" s="1" t="s">
        <v>99</v>
      </c>
      <c r="C36" s="23" t="s">
        <v>100</v>
      </c>
      <c r="D36" s="22" t="s">
        <v>280</v>
      </c>
      <c r="E36" s="25"/>
      <c r="F36" t="s">
        <v>94</v>
      </c>
      <c r="G36" t="s">
        <v>95</v>
      </c>
      <c r="I36" t="s">
        <v>99</v>
      </c>
      <c r="J36" s="26" t="s">
        <v>100</v>
      </c>
      <c r="K36" t="str">
        <f>VLOOKUP(Hoja2!J36,Hoja2!F36:G133,2,FALSE)</f>
        <v>Cascarillo delgado</v>
      </c>
      <c r="L36" t="s">
        <v>280</v>
      </c>
    </row>
    <row r="37" spans="2:12" x14ac:dyDescent="0.25">
      <c r="B37" s="1" t="s">
        <v>102</v>
      </c>
      <c r="C37" s="23" t="s">
        <v>103</v>
      </c>
      <c r="D37" s="22" t="s">
        <v>279</v>
      </c>
      <c r="E37" s="25"/>
      <c r="F37" t="s">
        <v>97</v>
      </c>
      <c r="G37" t="s">
        <v>98</v>
      </c>
      <c r="I37" t="s">
        <v>102</v>
      </c>
      <c r="J37" s="26" t="s">
        <v>103</v>
      </c>
      <c r="K37" t="str">
        <f>VLOOKUP(Hoja2!J37,Hoja2!F37:G134,2,FALSE)</f>
        <v xml:space="preserve">Naranche </v>
      </c>
      <c r="L37" t="s">
        <v>279</v>
      </c>
    </row>
    <row r="38" spans="2:12" x14ac:dyDescent="0.25">
      <c r="B38" s="1" t="s">
        <v>43</v>
      </c>
      <c r="C38" s="23" t="s">
        <v>105</v>
      </c>
      <c r="D38" s="22" t="s">
        <v>279</v>
      </c>
      <c r="E38" s="25"/>
      <c r="F38" t="s">
        <v>100</v>
      </c>
      <c r="G38" t="s">
        <v>101</v>
      </c>
      <c r="I38" t="s">
        <v>43</v>
      </c>
      <c r="J38" s="26" t="s">
        <v>105</v>
      </c>
      <c r="K38" t="str">
        <f>VLOOKUP(Hoja2!J38,Hoja2!F38:G135,2,FALSE)</f>
        <v>Ich-huh</v>
      </c>
      <c r="L38" t="s">
        <v>279</v>
      </c>
    </row>
    <row r="39" spans="2:12" x14ac:dyDescent="0.25">
      <c r="B39" s="1" t="s">
        <v>43</v>
      </c>
      <c r="C39" s="23" t="s">
        <v>107</v>
      </c>
      <c r="D39" s="22" t="s">
        <v>279</v>
      </c>
      <c r="E39" s="25"/>
      <c r="F39" t="s">
        <v>103</v>
      </c>
      <c r="G39" t="s">
        <v>104</v>
      </c>
      <c r="I39" t="s">
        <v>43</v>
      </c>
      <c r="J39" s="26" t="s">
        <v>107</v>
      </c>
      <c r="K39" t="str">
        <f>VLOOKUP(Hoja2!J39,Hoja2!F39:G136,2,FALSE)</f>
        <v>capulli</v>
      </c>
      <c r="L39" t="s">
        <v>279</v>
      </c>
    </row>
    <row r="40" spans="2:12" x14ac:dyDescent="0.25">
      <c r="B40" s="1" t="s">
        <v>43</v>
      </c>
      <c r="C40" s="23" t="s">
        <v>109</v>
      </c>
      <c r="D40" s="22" t="s">
        <v>279</v>
      </c>
      <c r="E40" s="25"/>
      <c r="F40" t="s">
        <v>105</v>
      </c>
      <c r="G40" t="s">
        <v>106</v>
      </c>
      <c r="I40" t="s">
        <v>43</v>
      </c>
      <c r="J40" s="26" t="s">
        <v>109</v>
      </c>
      <c r="K40" t="str">
        <f>VLOOKUP(Hoja2!J40,Hoja2!F40:G137,2,FALSE)</f>
        <v>Escobeta</v>
      </c>
      <c r="L40" t="s">
        <v>279</v>
      </c>
    </row>
    <row r="41" spans="2:12" x14ac:dyDescent="0.25">
      <c r="B41" s="1" t="s">
        <v>111</v>
      </c>
      <c r="C41" s="23" t="s">
        <v>112</v>
      </c>
      <c r="D41" s="22" t="s">
        <v>280</v>
      </c>
      <c r="E41" s="25"/>
      <c r="F41" t="s">
        <v>107</v>
      </c>
      <c r="G41" t="s">
        <v>108</v>
      </c>
      <c r="I41" t="s">
        <v>111</v>
      </c>
      <c r="J41" s="26" t="s">
        <v>112</v>
      </c>
      <c r="K41" t="str">
        <f>VLOOKUP(Hoja2!J41,Hoja2!F41:G138,2,FALSE)</f>
        <v>Sak tok'aban</v>
      </c>
      <c r="L41" t="s">
        <v>280</v>
      </c>
    </row>
    <row r="42" spans="2:12" x14ac:dyDescent="0.25">
      <c r="B42" s="1" t="s">
        <v>114</v>
      </c>
      <c r="C42" s="23" t="s">
        <v>115</v>
      </c>
      <c r="D42" s="22" t="s">
        <v>279</v>
      </c>
      <c r="E42" s="25"/>
      <c r="F42" t="s">
        <v>109</v>
      </c>
      <c r="G42" t="s">
        <v>110</v>
      </c>
      <c r="I42" t="s">
        <v>114</v>
      </c>
      <c r="J42" s="26" t="s">
        <v>115</v>
      </c>
      <c r="K42" t="str">
        <f>VLOOKUP(Hoja2!J42,Hoja2!F42:G139,2,FALSE)</f>
        <v>Alamo</v>
      </c>
      <c r="L42" t="s">
        <v>279</v>
      </c>
    </row>
    <row r="43" spans="2:12" x14ac:dyDescent="0.25">
      <c r="B43" s="1" t="s">
        <v>114</v>
      </c>
      <c r="C43" s="23" t="s">
        <v>117</v>
      </c>
      <c r="D43" s="22" t="s">
        <v>279</v>
      </c>
      <c r="E43" s="25"/>
      <c r="F43" t="s">
        <v>112</v>
      </c>
      <c r="G43" t="s">
        <v>113</v>
      </c>
      <c r="I43" t="s">
        <v>114</v>
      </c>
      <c r="J43" s="26" t="s">
        <v>117</v>
      </c>
      <c r="K43" t="str">
        <f>VLOOKUP(Hoja2!J43,Hoja2!F43:G140,2,FALSE)</f>
        <v>Amatillo</v>
      </c>
      <c r="L43" t="s">
        <v>279</v>
      </c>
    </row>
    <row r="44" spans="2:12" x14ac:dyDescent="0.25">
      <c r="B44" s="1" t="s">
        <v>253</v>
      </c>
      <c r="C44" s="23" t="s">
        <v>248</v>
      </c>
      <c r="D44" s="22" t="s">
        <v>279</v>
      </c>
      <c r="E44" s="25"/>
      <c r="F44" t="s">
        <v>115</v>
      </c>
      <c r="G44" t="s">
        <v>116</v>
      </c>
      <c r="I44" t="s">
        <v>253</v>
      </c>
      <c r="J44" s="26" t="s">
        <v>248</v>
      </c>
      <c r="K44" t="str">
        <f>VLOOKUP(Hoja2!J44,Hoja2!F44:G141,2,FALSE)</f>
        <v>Nikte'</v>
      </c>
      <c r="L44" t="s">
        <v>279</v>
      </c>
    </row>
    <row r="45" spans="2:12" x14ac:dyDescent="0.25">
      <c r="B45" s="1" t="s">
        <v>4</v>
      </c>
      <c r="C45" s="23" t="s">
        <v>119</v>
      </c>
      <c r="D45" s="22" t="s">
        <v>279</v>
      </c>
      <c r="E45" s="25"/>
      <c r="F45" t="s">
        <v>117</v>
      </c>
      <c r="G45" t="s">
        <v>118</v>
      </c>
      <c r="I45" t="s">
        <v>4</v>
      </c>
      <c r="J45" s="26" t="s">
        <v>119</v>
      </c>
      <c r="K45" t="str">
        <f>VLOOKUP(Hoja2!J45,Hoja2!F45:G142,2,FALSE)</f>
        <v>Cocoite negro</v>
      </c>
      <c r="L45" t="s">
        <v>279</v>
      </c>
    </row>
    <row r="46" spans="2:12" x14ac:dyDescent="0.25">
      <c r="B46" s="1" t="s">
        <v>121</v>
      </c>
      <c r="C46" s="23" t="s">
        <v>122</v>
      </c>
      <c r="D46" s="22" t="s">
        <v>279</v>
      </c>
      <c r="E46" s="25"/>
      <c r="F46" t="s">
        <v>248</v>
      </c>
      <c r="G46" t="s">
        <v>254</v>
      </c>
      <c r="I46" t="s">
        <v>121</v>
      </c>
      <c r="J46" s="26" t="s">
        <v>122</v>
      </c>
      <c r="K46" t="str">
        <f>VLOOKUP(Hoja2!J46,Hoja2!F46:G143,2,FALSE)</f>
        <v>Tasta'ab</v>
      </c>
      <c r="L46" t="s">
        <v>279</v>
      </c>
    </row>
    <row r="47" spans="2:12" x14ac:dyDescent="0.25">
      <c r="B47" s="1" t="s">
        <v>74</v>
      </c>
      <c r="C47" s="23" t="s">
        <v>124</v>
      </c>
      <c r="D47" s="22" t="s">
        <v>279</v>
      </c>
      <c r="E47" s="25"/>
      <c r="F47" t="s">
        <v>119</v>
      </c>
      <c r="G47" t="s">
        <v>120</v>
      </c>
      <c r="I47" t="s">
        <v>74</v>
      </c>
      <c r="J47" s="26" t="s">
        <v>124</v>
      </c>
      <c r="K47" t="str">
        <f>VLOOKUP(Hoja2!J47,Hoja2!F47:G144,2,FALSE)</f>
        <v>Yaite</v>
      </c>
      <c r="L47" t="s">
        <v>279</v>
      </c>
    </row>
    <row r="48" spans="2:12" x14ac:dyDescent="0.25">
      <c r="B48" s="1" t="s">
        <v>58</v>
      </c>
      <c r="C48" s="23" t="s">
        <v>126</v>
      </c>
      <c r="D48" s="22" t="s">
        <v>280</v>
      </c>
      <c r="E48" s="25"/>
      <c r="F48" t="s">
        <v>122</v>
      </c>
      <c r="G48" t="s">
        <v>123</v>
      </c>
      <c r="I48" t="s">
        <v>58</v>
      </c>
      <c r="J48" s="26" t="s">
        <v>126</v>
      </c>
      <c r="K48" t="str">
        <f>VLOOKUP(Hoja2!J48,Hoja2!F48:G145,2,FALSE)</f>
        <v xml:space="preserve">Ts'iits'ilche' </v>
      </c>
      <c r="L48" t="s">
        <v>280</v>
      </c>
    </row>
    <row r="49" spans="2:12" x14ac:dyDescent="0.25">
      <c r="B49" s="1" t="s">
        <v>52</v>
      </c>
      <c r="C49" s="23" t="s">
        <v>128</v>
      </c>
      <c r="D49" s="22" t="s">
        <v>280</v>
      </c>
      <c r="E49" s="25"/>
      <c r="F49" t="s">
        <v>124</v>
      </c>
      <c r="G49" t="s">
        <v>125</v>
      </c>
      <c r="I49" t="s">
        <v>52</v>
      </c>
      <c r="J49" s="26" t="s">
        <v>128</v>
      </c>
      <c r="K49" t="str">
        <f>VLOOKUP(Hoja2!J49,Hoja2!F49:G146,2,FALSE)</f>
        <v>Majagua</v>
      </c>
      <c r="L49" t="s">
        <v>280</v>
      </c>
    </row>
    <row r="50" spans="2:12" x14ac:dyDescent="0.25">
      <c r="B50" s="1" t="s">
        <v>205</v>
      </c>
      <c r="C50" s="24" t="s">
        <v>247</v>
      </c>
      <c r="D50" s="22" t="s">
        <v>279</v>
      </c>
      <c r="E50" s="25"/>
      <c r="F50" t="s">
        <v>126</v>
      </c>
      <c r="G50" t="s">
        <v>127</v>
      </c>
      <c r="I50" t="s">
        <v>205</v>
      </c>
      <c r="J50" s="26" t="s">
        <v>247</v>
      </c>
      <c r="K50" t="s">
        <v>207</v>
      </c>
      <c r="L50" t="s">
        <v>279</v>
      </c>
    </row>
    <row r="51" spans="2:12" x14ac:dyDescent="0.25">
      <c r="B51" s="1" t="s">
        <v>74</v>
      </c>
      <c r="C51" s="23" t="s">
        <v>130</v>
      </c>
      <c r="D51" s="22" t="s">
        <v>280</v>
      </c>
      <c r="E51" s="25"/>
      <c r="F51" t="s">
        <v>128</v>
      </c>
      <c r="G51" t="s">
        <v>129</v>
      </c>
      <c r="I51" t="s">
        <v>74</v>
      </c>
      <c r="J51" s="26" t="s">
        <v>130</v>
      </c>
      <c r="K51" t="str">
        <f>VLOOKUP(Hoja2!J51,Hoja2!F51:G148,2,FALSE)</f>
        <v>Pomolche</v>
      </c>
      <c r="L51" t="s">
        <v>280</v>
      </c>
    </row>
    <row r="52" spans="2:12" x14ac:dyDescent="0.25">
      <c r="B52" s="1" t="s">
        <v>135</v>
      </c>
      <c r="C52" s="2" t="s">
        <v>261</v>
      </c>
      <c r="D52" s="22" t="s">
        <v>285</v>
      </c>
      <c r="E52" s="25"/>
      <c r="F52" t="s">
        <v>453</v>
      </c>
      <c r="G52" t="s">
        <v>207</v>
      </c>
      <c r="I52" t="s">
        <v>135</v>
      </c>
      <c r="J52" s="26" t="s">
        <v>136</v>
      </c>
      <c r="K52" t="str">
        <f>VLOOKUP(Hoja2!J52,Hoja2!F52:G149,2,FALSE)</f>
        <v>siete negritos</v>
      </c>
      <c r="L52" t="s">
        <v>285</v>
      </c>
    </row>
    <row r="53" spans="2:12" x14ac:dyDescent="0.25">
      <c r="B53" s="5" t="s">
        <v>138</v>
      </c>
      <c r="C53" s="6" t="s">
        <v>262</v>
      </c>
      <c r="D53" s="22" t="s">
        <v>285</v>
      </c>
      <c r="E53" s="25"/>
      <c r="F53" t="s">
        <v>130</v>
      </c>
      <c r="G53" t="s">
        <v>131</v>
      </c>
      <c r="I53" t="s">
        <v>138</v>
      </c>
      <c r="J53" s="26" t="s">
        <v>139</v>
      </c>
      <c r="K53" t="str">
        <f>VLOOKUP(Hoja2!J53,Hoja2!F53:G150,2,FALSE)</f>
        <v>Carricillo</v>
      </c>
      <c r="L53" t="s">
        <v>285</v>
      </c>
    </row>
    <row r="54" spans="2:12" x14ac:dyDescent="0.25">
      <c r="B54" s="1" t="s">
        <v>4</v>
      </c>
      <c r="C54" s="23" t="s">
        <v>141</v>
      </c>
      <c r="D54" s="22" t="s">
        <v>279</v>
      </c>
      <c r="E54" s="25"/>
      <c r="F54" t="s">
        <v>133</v>
      </c>
      <c r="G54" t="s">
        <v>134</v>
      </c>
      <c r="I54" t="s">
        <v>4</v>
      </c>
      <c r="J54" s="26" t="s">
        <v>141</v>
      </c>
      <c r="K54" t="str">
        <f>VLOOKUP(Hoja2!J54,Hoja2!F54:G151,2,FALSE)</f>
        <v xml:space="preserve">Palo gusano </v>
      </c>
      <c r="L54" t="s">
        <v>279</v>
      </c>
    </row>
    <row r="55" spans="2:12" x14ac:dyDescent="0.25">
      <c r="B55" s="1" t="s">
        <v>4</v>
      </c>
      <c r="C55" s="23" t="s">
        <v>143</v>
      </c>
      <c r="D55" s="22" t="s">
        <v>280</v>
      </c>
      <c r="E55" s="25"/>
      <c r="F55" t="s">
        <v>136</v>
      </c>
      <c r="G55" t="s">
        <v>137</v>
      </c>
      <c r="I55" t="s">
        <v>4</v>
      </c>
      <c r="J55" s="26" t="s">
        <v>143</v>
      </c>
      <c r="K55" t="str">
        <f>VLOOKUP(Hoja2!J55,Hoja2!F55:G152,2,FALSE)</f>
        <v>Kanasin</v>
      </c>
      <c r="L55" t="s">
        <v>280</v>
      </c>
    </row>
    <row r="56" spans="2:12" x14ac:dyDescent="0.25">
      <c r="B56" s="1" t="s">
        <v>4</v>
      </c>
      <c r="C56" s="23" t="s">
        <v>145</v>
      </c>
      <c r="D56" s="22" t="s">
        <v>279</v>
      </c>
      <c r="E56" s="25"/>
      <c r="F56" t="s">
        <v>139</v>
      </c>
      <c r="G56" t="s">
        <v>140</v>
      </c>
      <c r="I56" t="s">
        <v>4</v>
      </c>
      <c r="J56" s="26" t="s">
        <v>145</v>
      </c>
      <c r="K56" t="str">
        <f>VLOOKUP(Hoja2!J56,Hoja2!F56:G153,2,FALSE)</f>
        <v>Tzalam</v>
      </c>
      <c r="L56" t="s">
        <v>279</v>
      </c>
    </row>
    <row r="57" spans="2:12" x14ac:dyDescent="0.25">
      <c r="B57" s="1" t="s">
        <v>52</v>
      </c>
      <c r="C57" s="23" t="s">
        <v>147</v>
      </c>
      <c r="D57" s="22" t="s">
        <v>280</v>
      </c>
      <c r="E57" s="25"/>
      <c r="F57" t="s">
        <v>141</v>
      </c>
      <c r="G57" t="s">
        <v>142</v>
      </c>
      <c r="I57" t="s">
        <v>52</v>
      </c>
      <c r="J57" s="26" t="s">
        <v>147</v>
      </c>
      <c r="K57" t="str">
        <f>VLOOKUP(Hoja2!J57,Hoja2!F57:G154,2,FALSE)</f>
        <v>Tulipancillo</v>
      </c>
      <c r="L57" t="s">
        <v>280</v>
      </c>
    </row>
    <row r="58" spans="2:12" x14ac:dyDescent="0.25">
      <c r="B58" s="1" t="s">
        <v>55</v>
      </c>
      <c r="C58" s="23" t="s">
        <v>149</v>
      </c>
      <c r="D58" s="22" t="s">
        <v>279</v>
      </c>
      <c r="E58" s="25"/>
      <c r="F58" t="s">
        <v>143</v>
      </c>
      <c r="G58" t="s">
        <v>144</v>
      </c>
      <c r="I58" t="s">
        <v>55</v>
      </c>
      <c r="J58" s="26" t="s">
        <v>149</v>
      </c>
      <c r="K58" t="str">
        <f>VLOOKUP(Hoja2!J58,Hoja2!F58:G155,2,FALSE)</f>
        <v>Chicozapote</v>
      </c>
      <c r="L58" t="s">
        <v>279</v>
      </c>
    </row>
    <row r="59" spans="2:12" x14ac:dyDescent="0.25">
      <c r="B59" s="1" t="s">
        <v>46</v>
      </c>
      <c r="C59" s="2" t="s">
        <v>151</v>
      </c>
      <c r="D59" s="22" t="s">
        <v>279</v>
      </c>
      <c r="E59" s="25"/>
      <c r="F59" t="s">
        <v>145</v>
      </c>
      <c r="G59" t="s">
        <v>146</v>
      </c>
      <c r="I59" t="s">
        <v>46</v>
      </c>
      <c r="J59" s="26" t="s">
        <v>277</v>
      </c>
      <c r="K59" t="s">
        <v>152</v>
      </c>
      <c r="L59" t="s">
        <v>279</v>
      </c>
    </row>
    <row r="60" spans="2:12" x14ac:dyDescent="0.25">
      <c r="B60" s="1" t="s">
        <v>153</v>
      </c>
      <c r="C60" s="23" t="s">
        <v>154</v>
      </c>
      <c r="D60" s="22" t="s">
        <v>279</v>
      </c>
      <c r="E60" s="25"/>
      <c r="F60" t="s">
        <v>147</v>
      </c>
      <c r="G60" t="s">
        <v>148</v>
      </c>
      <c r="I60" t="s">
        <v>153</v>
      </c>
      <c r="J60" s="26" t="s">
        <v>154</v>
      </c>
      <c r="K60" t="str">
        <f>VLOOKUP(Hoja2!J60,Hoja2!F60:G157,2,FALSE)</f>
        <v>Chechem</v>
      </c>
      <c r="L60" t="s">
        <v>279</v>
      </c>
    </row>
    <row r="61" spans="2:12" x14ac:dyDescent="0.25">
      <c r="B61" s="1" t="s">
        <v>121</v>
      </c>
      <c r="C61" s="23" t="s">
        <v>156</v>
      </c>
      <c r="D61" s="22" t="s">
        <v>280</v>
      </c>
      <c r="E61" s="25"/>
      <c r="F61" t="s">
        <v>149</v>
      </c>
      <c r="G61" t="s">
        <v>150</v>
      </c>
      <c r="I61" t="s">
        <v>121</v>
      </c>
      <c r="J61" s="26" t="s">
        <v>156</v>
      </c>
      <c r="K61" t="str">
        <f>VLOOKUP(Hoja2!J61,Hoja2!F61:G158,2,FALSE)</f>
        <v>Hoyok</v>
      </c>
      <c r="L61" t="s">
        <v>280</v>
      </c>
    </row>
    <row r="62" spans="2:12" x14ac:dyDescent="0.25">
      <c r="B62" s="5" t="s">
        <v>158</v>
      </c>
      <c r="C62" s="22" t="s">
        <v>263</v>
      </c>
      <c r="D62" s="22" t="s">
        <v>279</v>
      </c>
      <c r="E62" s="25"/>
      <c r="F62" t="s">
        <v>244</v>
      </c>
      <c r="G62" t="s">
        <v>152</v>
      </c>
      <c r="I62" t="s">
        <v>158</v>
      </c>
      <c r="J62" s="26" t="s">
        <v>159</v>
      </c>
      <c r="K62" t="str">
        <f>VLOOKUP(Hoja2!J62,Hoja2!F62:G159,2,FALSE)</f>
        <v xml:space="preserve">E'le'muuy </v>
      </c>
      <c r="L62" t="s">
        <v>279</v>
      </c>
    </row>
    <row r="63" spans="2:12" x14ac:dyDescent="0.25">
      <c r="B63" s="1" t="s">
        <v>43</v>
      </c>
      <c r="C63" s="23" t="s">
        <v>161</v>
      </c>
      <c r="D63" s="22" t="s">
        <v>279</v>
      </c>
      <c r="E63" s="25"/>
      <c r="F63" t="s">
        <v>154</v>
      </c>
      <c r="G63" t="s">
        <v>155</v>
      </c>
      <c r="I63" t="s">
        <v>43</v>
      </c>
      <c r="J63" s="26" t="s">
        <v>161</v>
      </c>
      <c r="K63" t="str">
        <f>VLOOKUP(Hoja2!J63,Hoja2!F63:G160,2,FALSE)</f>
        <v>Guayabillo</v>
      </c>
      <c r="L63" t="s">
        <v>279</v>
      </c>
    </row>
    <row r="64" spans="2:12" x14ac:dyDescent="0.25">
      <c r="B64" s="1" t="s">
        <v>163</v>
      </c>
      <c r="C64" s="23" t="s">
        <v>164</v>
      </c>
      <c r="D64" s="22" t="s">
        <v>279</v>
      </c>
      <c r="E64" s="25"/>
      <c r="F64" t="s">
        <v>156</v>
      </c>
      <c r="G64" t="s">
        <v>157</v>
      </c>
      <c r="I64" t="s">
        <v>163</v>
      </c>
      <c r="J64" s="26" t="s">
        <v>164</v>
      </c>
      <c r="K64" t="str">
        <f>VLOOKUP(Hoja2!J64,Hoja2!F64:G161,2,FALSE)</f>
        <v>Laurel verde</v>
      </c>
      <c r="L64" t="s">
        <v>279</v>
      </c>
    </row>
    <row r="65" spans="2:12" x14ac:dyDescent="0.25">
      <c r="B65" s="5" t="s">
        <v>163</v>
      </c>
      <c r="C65" s="22" t="s">
        <v>264</v>
      </c>
      <c r="D65" s="22" t="s">
        <v>279</v>
      </c>
      <c r="E65" s="25"/>
      <c r="F65" t="s">
        <v>159</v>
      </c>
      <c r="G65" t="s">
        <v>160</v>
      </c>
      <c r="I65" t="s">
        <v>163</v>
      </c>
      <c r="J65" s="26" t="s">
        <v>166</v>
      </c>
      <c r="K65" t="str">
        <f>VLOOKUP(Hoja2!J65,Hoja2!F65:G162,2,FALSE)</f>
        <v>Laurel</v>
      </c>
      <c r="L65" t="s">
        <v>279</v>
      </c>
    </row>
    <row r="66" spans="2:12" x14ac:dyDescent="0.25">
      <c r="B66" s="1" t="s">
        <v>168</v>
      </c>
      <c r="C66" s="23" t="s">
        <v>169</v>
      </c>
      <c r="D66" s="22" t="s">
        <v>280</v>
      </c>
      <c r="E66" s="25"/>
      <c r="F66" t="s">
        <v>161</v>
      </c>
      <c r="G66" t="s">
        <v>162</v>
      </c>
      <c r="I66" t="s">
        <v>168</v>
      </c>
      <c r="J66" s="26" t="s">
        <v>169</v>
      </c>
      <c r="K66" t="str">
        <f>VLOOKUP(Hoja2!J66,Hoja2!F66:G163,2,FALSE)</f>
        <v>Tadzi</v>
      </c>
      <c r="L66" t="s">
        <v>280</v>
      </c>
    </row>
    <row r="67" spans="2:12" x14ac:dyDescent="0.25">
      <c r="B67" s="1" t="s">
        <v>46</v>
      </c>
      <c r="C67" s="23" t="s">
        <v>171</v>
      </c>
      <c r="D67" s="22" t="s">
        <v>282</v>
      </c>
      <c r="E67" s="25"/>
      <c r="F67" t="s">
        <v>164</v>
      </c>
      <c r="G67" t="s">
        <v>165</v>
      </c>
      <c r="I67" t="s">
        <v>46</v>
      </c>
      <c r="J67" s="26" t="s">
        <v>171</v>
      </c>
      <c r="K67" t="str">
        <f>VLOOKUP(Hoja2!J67,Hoja2!F67:G164,2,FALSE)</f>
        <v>Bejuco alado</v>
      </c>
      <c r="L67" t="s">
        <v>282</v>
      </c>
    </row>
    <row r="68" spans="2:12" x14ac:dyDescent="0.25">
      <c r="B68" s="1" t="s">
        <v>46</v>
      </c>
      <c r="C68" s="23" t="s">
        <v>173</v>
      </c>
      <c r="D68" s="22" t="s">
        <v>282</v>
      </c>
      <c r="E68" s="25"/>
      <c r="F68" t="s">
        <v>166</v>
      </c>
      <c r="G68" t="s">
        <v>167</v>
      </c>
      <c r="I68" t="s">
        <v>46</v>
      </c>
      <c r="J68" s="26" t="s">
        <v>173</v>
      </c>
      <c r="K68" t="str">
        <f>VLOOKUP(Hoja2!J68,Hoja2!F68:G165,2,FALSE)</f>
        <v>Salatxiw , bej katalox</v>
      </c>
      <c r="L68" t="s">
        <v>282</v>
      </c>
    </row>
    <row r="69" spans="2:12" x14ac:dyDescent="0.25">
      <c r="B69" s="1" t="s">
        <v>4</v>
      </c>
      <c r="C69" s="23" t="s">
        <v>178</v>
      </c>
      <c r="D69" s="22" t="s">
        <v>279</v>
      </c>
      <c r="E69" s="25"/>
      <c r="F69" t="s">
        <v>169</v>
      </c>
      <c r="G69" t="s">
        <v>170</v>
      </c>
      <c r="I69" t="s">
        <v>4</v>
      </c>
      <c r="J69" s="26" t="s">
        <v>178</v>
      </c>
      <c r="K69" t="str">
        <f>VLOOKUP(Hoja2!J69,Hoja2!F69:G166,2,FALSE)</f>
        <v>Ha'abin</v>
      </c>
      <c r="L69" t="s">
        <v>279</v>
      </c>
    </row>
    <row r="70" spans="2:12" x14ac:dyDescent="0.25">
      <c r="B70" s="1" t="s">
        <v>4</v>
      </c>
      <c r="C70" s="23" t="s">
        <v>180</v>
      </c>
      <c r="D70" s="22" t="s">
        <v>279</v>
      </c>
      <c r="E70" s="25"/>
      <c r="F70" t="s">
        <v>171</v>
      </c>
      <c r="G70" t="s">
        <v>172</v>
      </c>
      <c r="I70" t="s">
        <v>4</v>
      </c>
      <c r="J70" s="26" t="s">
        <v>180</v>
      </c>
      <c r="K70" t="str">
        <f>VLOOKUP(Hoja2!J70,Hoja2!F70:G167,2,FALSE)</f>
        <v xml:space="preserve">Sierrilla con espinas </v>
      </c>
      <c r="L70" t="s">
        <v>279</v>
      </c>
    </row>
    <row r="71" spans="2:12" x14ac:dyDescent="0.25">
      <c r="B71" s="1" t="s">
        <v>4</v>
      </c>
      <c r="C71" s="23" t="s">
        <v>243</v>
      </c>
      <c r="D71" s="22" t="s">
        <v>279</v>
      </c>
      <c r="E71" s="25"/>
      <c r="F71" t="s">
        <v>173</v>
      </c>
      <c r="G71" t="s">
        <v>174</v>
      </c>
      <c r="I71" t="s">
        <v>4</v>
      </c>
      <c r="J71" s="26" t="s">
        <v>243</v>
      </c>
      <c r="K71" t="s">
        <v>183</v>
      </c>
      <c r="L71" t="s">
        <v>279</v>
      </c>
    </row>
    <row r="72" spans="2:12" x14ac:dyDescent="0.25">
      <c r="B72" s="5" t="s">
        <v>9</v>
      </c>
      <c r="C72" s="22" t="s">
        <v>265</v>
      </c>
      <c r="D72" s="22" t="s">
        <v>282</v>
      </c>
      <c r="E72" s="25"/>
      <c r="F72" t="s">
        <v>176</v>
      </c>
      <c r="G72" t="s">
        <v>177</v>
      </c>
      <c r="I72" t="s">
        <v>9</v>
      </c>
      <c r="J72" s="26" t="s">
        <v>184</v>
      </c>
      <c r="K72" t="str">
        <f>VLOOKUP(Hoja2!J72,Hoja2!F72:G169,2,FALSE)</f>
        <v>Xtaabay, bejuco tres hojas</v>
      </c>
      <c r="L72" t="s">
        <v>282</v>
      </c>
    </row>
    <row r="73" spans="2:12" x14ac:dyDescent="0.25">
      <c r="B73" s="1" t="s">
        <v>186</v>
      </c>
      <c r="C73" s="22" t="s">
        <v>266</v>
      </c>
      <c r="D73" s="22" t="s">
        <v>279</v>
      </c>
      <c r="E73" s="25"/>
      <c r="F73" t="s">
        <v>178</v>
      </c>
      <c r="G73" t="s">
        <v>179</v>
      </c>
      <c r="I73" t="s">
        <v>186</v>
      </c>
      <c r="J73" s="26" t="s">
        <v>187</v>
      </c>
      <c r="K73" t="str">
        <f>VLOOKUP(Hoja2!J73,Hoja2!F73:G170,2,FALSE)</f>
        <v xml:space="preserve">Sach-nicte </v>
      </c>
      <c r="L73" t="s">
        <v>279</v>
      </c>
    </row>
    <row r="74" spans="2:12" x14ac:dyDescent="0.25">
      <c r="B74" s="1" t="s">
        <v>121</v>
      </c>
      <c r="C74" s="23" t="s">
        <v>189</v>
      </c>
      <c r="D74" s="22" t="s">
        <v>280</v>
      </c>
      <c r="E74" s="25"/>
      <c r="F74" t="s">
        <v>180</v>
      </c>
      <c r="G74" t="s">
        <v>181</v>
      </c>
      <c r="I74" t="s">
        <v>121</v>
      </c>
      <c r="J74" s="26" t="s">
        <v>189</v>
      </c>
      <c r="K74" t="str">
        <f>VLOOKUP(Hoja2!J74,Hoja2!F74:G171,2,FALSE)</f>
        <v>Café de monte</v>
      </c>
      <c r="L74" t="s">
        <v>280</v>
      </c>
    </row>
    <row r="75" spans="2:12" x14ac:dyDescent="0.25">
      <c r="B75" s="1" t="s">
        <v>121</v>
      </c>
      <c r="C75" s="23" t="s">
        <v>194</v>
      </c>
      <c r="D75" s="22" t="s">
        <v>280</v>
      </c>
      <c r="E75" s="25"/>
      <c r="F75" t="s">
        <v>182</v>
      </c>
      <c r="G75" t="s">
        <v>183</v>
      </c>
      <c r="I75" t="s">
        <v>121</v>
      </c>
      <c r="J75" s="26" t="s">
        <v>194</v>
      </c>
      <c r="K75" t="str">
        <f>VLOOKUP(Hoja2!J75,Hoja2!F75:G172,2,FALSE)</f>
        <v>Cruceta</v>
      </c>
      <c r="L75" t="s">
        <v>280</v>
      </c>
    </row>
    <row r="76" spans="2:12" x14ac:dyDescent="0.25">
      <c r="B76" s="1" t="s">
        <v>121</v>
      </c>
      <c r="C76" s="23" t="s">
        <v>196</v>
      </c>
      <c r="D76" s="22" t="s">
        <v>280</v>
      </c>
      <c r="E76" s="25"/>
      <c r="F76" t="s">
        <v>184</v>
      </c>
      <c r="G76" t="s">
        <v>185</v>
      </c>
      <c r="I76" t="s">
        <v>121</v>
      </c>
      <c r="J76" s="26" t="s">
        <v>196</v>
      </c>
      <c r="K76" t="str">
        <f>VLOOKUP(Hoja2!J76,Hoja2!F76:G173,2,FALSE)</f>
        <v>Cruz kiis</v>
      </c>
      <c r="L76" t="s">
        <v>280</v>
      </c>
    </row>
    <row r="77" spans="2:12" x14ac:dyDescent="0.25">
      <c r="B77" s="1" t="s">
        <v>68</v>
      </c>
      <c r="C77" s="23" t="s">
        <v>198</v>
      </c>
      <c r="D77" s="22" t="s">
        <v>286</v>
      </c>
      <c r="E77" s="25"/>
      <c r="F77" t="s">
        <v>187</v>
      </c>
      <c r="G77" t="s">
        <v>188</v>
      </c>
      <c r="I77" t="s">
        <v>68</v>
      </c>
      <c r="J77" s="26" t="s">
        <v>198</v>
      </c>
      <c r="K77" t="str">
        <f>VLOOKUP(Hoja2!J77,Hoja2!F77:G174,2,FALSE)</f>
        <v>Huano</v>
      </c>
      <c r="L77" t="s">
        <v>286</v>
      </c>
    </row>
    <row r="78" spans="2:12" x14ac:dyDescent="0.25">
      <c r="B78" s="1" t="s">
        <v>202</v>
      </c>
      <c r="C78" s="22" t="s">
        <v>268</v>
      </c>
      <c r="D78" s="22" t="s">
        <v>283</v>
      </c>
      <c r="E78" s="25"/>
      <c r="F78" t="s">
        <v>189</v>
      </c>
      <c r="G78" t="s">
        <v>190</v>
      </c>
      <c r="I78" t="s">
        <v>202</v>
      </c>
      <c r="J78" s="26" t="s">
        <v>278</v>
      </c>
      <c r="K78" t="str">
        <f>VLOOKUP(Hoja2!J78,Hoja2!F78:G175,2,FALSE)</f>
        <v>Pitaya,koj kaan</v>
      </c>
      <c r="L78" t="s">
        <v>283</v>
      </c>
    </row>
    <row r="79" spans="2:12" x14ac:dyDescent="0.25">
      <c r="B79" s="1" t="s">
        <v>46</v>
      </c>
      <c r="C79" s="23" t="s">
        <v>210</v>
      </c>
      <c r="D79" s="22" t="s">
        <v>282</v>
      </c>
      <c r="E79" s="25"/>
      <c r="F79" t="s">
        <v>192</v>
      </c>
      <c r="G79" t="s">
        <v>193</v>
      </c>
      <c r="I79" t="s">
        <v>46</v>
      </c>
      <c r="J79" s="26" t="s">
        <v>210</v>
      </c>
      <c r="K79" t="str">
        <f>VLOOKUP(Hoja2!J79,Hoja2!F79:G176,2,FALSE)</f>
        <v>Bejuco tres lomos, Buy aak'</v>
      </c>
      <c r="L79" t="s">
        <v>282</v>
      </c>
    </row>
    <row r="80" spans="2:12" x14ac:dyDescent="0.25">
      <c r="B80" s="1" t="s">
        <v>212</v>
      </c>
      <c r="C80" s="22" t="s">
        <v>269</v>
      </c>
      <c r="D80" s="22" t="s">
        <v>279</v>
      </c>
      <c r="E80" s="25"/>
      <c r="F80" t="s">
        <v>194</v>
      </c>
      <c r="G80" t="s">
        <v>195</v>
      </c>
      <c r="I80" t="s">
        <v>212</v>
      </c>
      <c r="J80" s="26" t="s">
        <v>213</v>
      </c>
      <c r="K80" t="str">
        <f>VLOOKUP(Hoja2!J80,Hoja2!F80:G177,2,FALSE)</f>
        <v>Pa'sak</v>
      </c>
      <c r="L80" t="s">
        <v>279</v>
      </c>
    </row>
    <row r="81" spans="2:12" x14ac:dyDescent="0.25">
      <c r="B81" s="1" t="s">
        <v>215</v>
      </c>
      <c r="C81" s="23" t="s">
        <v>216</v>
      </c>
      <c r="D81" s="22" t="s">
        <v>282</v>
      </c>
      <c r="E81" s="25"/>
      <c r="F81" t="s">
        <v>196</v>
      </c>
      <c r="G81" t="s">
        <v>197</v>
      </c>
      <c r="I81" t="s">
        <v>215</v>
      </c>
      <c r="J81" s="26" t="s">
        <v>216</v>
      </c>
      <c r="K81" t="str">
        <f>VLOOKUP(Hoja2!J81,Hoja2!F81:G178,2,FALSE)</f>
        <v>Diente de perro</v>
      </c>
      <c r="L81" t="s">
        <v>282</v>
      </c>
    </row>
    <row r="82" spans="2:12" x14ac:dyDescent="0.25">
      <c r="B82" s="1" t="s">
        <v>202</v>
      </c>
      <c r="C82" s="22" t="s">
        <v>270</v>
      </c>
      <c r="D82" s="22" t="s">
        <v>283</v>
      </c>
      <c r="E82" s="25"/>
      <c r="F82" t="s">
        <v>198</v>
      </c>
      <c r="G82" t="s">
        <v>199</v>
      </c>
      <c r="I82" t="s">
        <v>202</v>
      </c>
      <c r="J82" s="26" t="s">
        <v>218</v>
      </c>
      <c r="K82" t="str">
        <f>VLOOKUP(Hoja2!J82,Hoja2!F82:G179,2,FALSE)</f>
        <v>Pitaya tortuga</v>
      </c>
      <c r="L82" t="s">
        <v>283</v>
      </c>
    </row>
    <row r="83" spans="2:12" x14ac:dyDescent="0.25">
      <c r="B83" s="1" t="s">
        <v>4</v>
      </c>
      <c r="C83" s="23" t="s">
        <v>249</v>
      </c>
      <c r="D83" s="22" t="s">
        <v>279</v>
      </c>
      <c r="E83" s="25"/>
      <c r="F83" t="s">
        <v>200</v>
      </c>
      <c r="G83" t="s">
        <v>201</v>
      </c>
      <c r="I83" t="s">
        <v>4</v>
      </c>
      <c r="J83" s="26" t="s">
        <v>249</v>
      </c>
      <c r="K83" t="s">
        <v>221</v>
      </c>
      <c r="L83" t="s">
        <v>279</v>
      </c>
    </row>
    <row r="84" spans="2:12" x14ac:dyDescent="0.25">
      <c r="B84" s="1" t="s">
        <v>9</v>
      </c>
      <c r="C84" s="23" t="s">
        <v>222</v>
      </c>
      <c r="D84" s="22" t="s">
        <v>279</v>
      </c>
      <c r="E84" s="25"/>
      <c r="F84" t="s">
        <v>455</v>
      </c>
      <c r="G84" t="s">
        <v>204</v>
      </c>
      <c r="I84" t="s">
        <v>9</v>
      </c>
      <c r="J84" s="26" t="s">
        <v>222</v>
      </c>
      <c r="K84" t="str">
        <f>VLOOKUP(Hoja2!J84,Hoja2!F84:G181,2,FALSE)</f>
        <v>Maculis</v>
      </c>
      <c r="L84" t="s">
        <v>279</v>
      </c>
    </row>
    <row r="85" spans="2:12" x14ac:dyDescent="0.25">
      <c r="B85" s="1" t="s">
        <v>186</v>
      </c>
      <c r="C85" s="23" t="s">
        <v>245</v>
      </c>
      <c r="D85" s="22" t="s">
        <v>279</v>
      </c>
      <c r="E85" s="25"/>
      <c r="F85" t="s">
        <v>206</v>
      </c>
      <c r="G85" t="s">
        <v>207</v>
      </c>
      <c r="I85" t="s">
        <v>186</v>
      </c>
      <c r="J85" s="26" t="s">
        <v>245</v>
      </c>
      <c r="K85" t="s">
        <v>225</v>
      </c>
      <c r="L85" t="s">
        <v>279</v>
      </c>
    </row>
    <row r="86" spans="2:12" x14ac:dyDescent="0.25">
      <c r="B86" s="1" t="s">
        <v>46</v>
      </c>
      <c r="C86" s="23" t="s">
        <v>226</v>
      </c>
      <c r="D86" s="22" t="s">
        <v>279</v>
      </c>
      <c r="E86" s="25"/>
      <c r="F86" t="s">
        <v>281</v>
      </c>
      <c r="G86" t="s">
        <v>209</v>
      </c>
      <c r="I86" t="s">
        <v>46</v>
      </c>
      <c r="J86" s="26" t="s">
        <v>226</v>
      </c>
      <c r="K86" t="str">
        <f>VLOOKUP(Hoja2!J86,Hoja2!F86:G183,2,FALSE)</f>
        <v>K'an chuunup</v>
      </c>
      <c r="L86" t="s">
        <v>279</v>
      </c>
    </row>
    <row r="87" spans="2:12" x14ac:dyDescent="0.25">
      <c r="B87" s="1" t="s">
        <v>68</v>
      </c>
      <c r="C87" s="23" t="s">
        <v>228</v>
      </c>
      <c r="D87" s="22" t="s">
        <v>286</v>
      </c>
      <c r="E87" s="25"/>
      <c r="F87" t="s">
        <v>210</v>
      </c>
      <c r="G87" t="s">
        <v>211</v>
      </c>
      <c r="I87" t="s">
        <v>68</v>
      </c>
      <c r="J87" s="26" t="s">
        <v>228</v>
      </c>
      <c r="K87" t="str">
        <f>VLOOKUP(Hoja2!J87,Hoja2!F87:G184,2,FALSE)</f>
        <v>Chit</v>
      </c>
      <c r="L87" t="s">
        <v>286</v>
      </c>
    </row>
    <row r="88" spans="2:12" x14ac:dyDescent="0.25">
      <c r="B88" s="1" t="s">
        <v>30</v>
      </c>
      <c r="C88" s="22" t="s">
        <v>271</v>
      </c>
      <c r="D88" s="22" t="s">
        <v>284</v>
      </c>
      <c r="E88" s="25"/>
      <c r="F88" t="s">
        <v>213</v>
      </c>
      <c r="G88" t="s">
        <v>214</v>
      </c>
      <c r="I88" t="s">
        <v>30</v>
      </c>
      <c r="J88" s="26" t="s">
        <v>230</v>
      </c>
      <c r="K88" t="str">
        <f>VLOOKUP(Hoja2!J88,Hoja2!F88:G185,2,FALSE)</f>
        <v>Chuh, chuk</v>
      </c>
      <c r="L88" t="s">
        <v>284</v>
      </c>
    </row>
    <row r="89" spans="2:12" x14ac:dyDescent="0.25">
      <c r="B89" s="1" t="s">
        <v>232</v>
      </c>
      <c r="C89" s="22" t="s">
        <v>272</v>
      </c>
      <c r="D89" s="22" t="s">
        <v>279</v>
      </c>
      <c r="E89" s="25"/>
      <c r="F89" t="s">
        <v>216</v>
      </c>
      <c r="G89" t="s">
        <v>217</v>
      </c>
      <c r="I89" t="s">
        <v>232</v>
      </c>
      <c r="J89" s="26" t="s">
        <v>233</v>
      </c>
      <c r="K89" t="str">
        <f>VLOOKUP(Hoja2!J89,Hoja2!F89:G186,2,FALSE)</f>
        <v>Capulincillo</v>
      </c>
      <c r="L89" t="s">
        <v>279</v>
      </c>
    </row>
    <row r="90" spans="2:12" x14ac:dyDescent="0.25">
      <c r="B90" s="1" t="s">
        <v>235</v>
      </c>
      <c r="C90" s="23" t="s">
        <v>236</v>
      </c>
      <c r="D90" s="22" t="s">
        <v>279</v>
      </c>
      <c r="E90" s="25"/>
      <c r="F90" t="s">
        <v>218</v>
      </c>
      <c r="G90" t="s">
        <v>219</v>
      </c>
      <c r="I90" t="s">
        <v>235</v>
      </c>
      <c r="J90" s="26" t="s">
        <v>236</v>
      </c>
      <c r="K90" t="str">
        <f>VLOOKUP(Hoja2!J90,Hoja2!F90:G187,2,FALSE)</f>
        <v xml:space="preserve"> Ya'axnik</v>
      </c>
      <c r="L90" t="s">
        <v>279</v>
      </c>
    </row>
    <row r="91" spans="2:12" x14ac:dyDescent="0.25">
      <c r="B91" s="1" t="s">
        <v>132</v>
      </c>
      <c r="C91" s="23" t="s">
        <v>238</v>
      </c>
      <c r="D91" s="22" t="s">
        <v>279</v>
      </c>
      <c r="E91" s="25"/>
      <c r="F91" t="s">
        <v>220</v>
      </c>
      <c r="G91" t="s">
        <v>221</v>
      </c>
      <c r="I91" t="s">
        <v>132</v>
      </c>
      <c r="J91" s="26" t="s">
        <v>238</v>
      </c>
      <c r="K91" t="str">
        <f>VLOOKUP(Hoja2!J91,Hoja2!F91:G188,2,FALSE)</f>
        <v>Tamay</v>
      </c>
      <c r="L91" t="s">
        <v>279</v>
      </c>
    </row>
    <row r="92" spans="2:12" x14ac:dyDescent="0.25">
      <c r="F92" t="s">
        <v>222</v>
      </c>
      <c r="G92" t="s">
        <v>223</v>
      </c>
    </row>
    <row r="93" spans="2:12" x14ac:dyDescent="0.25">
      <c r="F93" t="s">
        <v>224</v>
      </c>
      <c r="G93" t="s">
        <v>225</v>
      </c>
    </row>
    <row r="94" spans="2:12" x14ac:dyDescent="0.25">
      <c r="F94" t="s">
        <v>226</v>
      </c>
      <c r="G94" t="s">
        <v>227</v>
      </c>
    </row>
    <row r="95" spans="2:12" x14ac:dyDescent="0.25">
      <c r="F95" t="s">
        <v>228</v>
      </c>
      <c r="G95" t="s">
        <v>229</v>
      </c>
    </row>
    <row r="96" spans="2:12" x14ac:dyDescent="0.25">
      <c r="F96" t="s">
        <v>230</v>
      </c>
      <c r="G96" t="s">
        <v>231</v>
      </c>
    </row>
    <row r="97" spans="6:7" x14ac:dyDescent="0.25">
      <c r="F97" t="s">
        <v>233</v>
      </c>
      <c r="G97" t="s">
        <v>234</v>
      </c>
    </row>
    <row r="98" spans="6:7" x14ac:dyDescent="0.25">
      <c r="F98" t="s">
        <v>236</v>
      </c>
      <c r="G98" t="s">
        <v>237</v>
      </c>
    </row>
    <row r="99" spans="6:7" x14ac:dyDescent="0.25">
      <c r="F99" t="s">
        <v>238</v>
      </c>
      <c r="G99" t="s">
        <v>239</v>
      </c>
    </row>
  </sheetData>
  <autoFilter ref="I1:L91"/>
  <hyperlinks>
    <hyperlink ref="B44" r:id="rId1" display="http://www.theplantlist.org/1.1/browse/A/Clusiaceae/"/>
    <hyperlink ref="B50" r:id="rId2" display="http://www.theplantlist.org/1.1/browse/A/Celastraceae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9"/>
  <sheetViews>
    <sheetView topLeftCell="A49" workbookViewId="0">
      <selection activeCell="B1" sqref="B1"/>
    </sheetView>
  </sheetViews>
  <sheetFormatPr baseColWidth="10" defaultRowHeight="15" x14ac:dyDescent="0.25"/>
  <cols>
    <col min="2" max="2" width="16.28515625" style="26" customWidth="1"/>
    <col min="3" max="3" width="70.5703125" style="26" customWidth="1"/>
    <col min="4" max="4" width="23.5703125" style="26" customWidth="1"/>
    <col min="5" max="5" width="11.42578125" style="26"/>
  </cols>
  <sheetData>
    <row r="1" spans="2:5" x14ac:dyDescent="0.25">
      <c r="B1" t="s">
        <v>0</v>
      </c>
      <c r="C1" t="s">
        <v>447</v>
      </c>
      <c r="D1" t="s">
        <v>448</v>
      </c>
      <c r="E1" t="s">
        <v>449</v>
      </c>
    </row>
    <row r="2" spans="2:5" x14ac:dyDescent="0.25">
      <c r="B2" t="s">
        <v>4</v>
      </c>
      <c r="C2" t="s">
        <v>5</v>
      </c>
      <c r="D2" t="s">
        <v>6</v>
      </c>
      <c r="E2" t="s">
        <v>450</v>
      </c>
    </row>
    <row r="3" spans="2:5" x14ac:dyDescent="0.25">
      <c r="B3" t="s">
        <v>4</v>
      </c>
      <c r="C3" t="s">
        <v>7</v>
      </c>
      <c r="D3" t="s">
        <v>8</v>
      </c>
      <c r="E3" t="s">
        <v>450</v>
      </c>
    </row>
    <row r="4" spans="2:5" x14ac:dyDescent="0.25">
      <c r="B4" t="s">
        <v>9</v>
      </c>
      <c r="C4" t="s">
        <v>10</v>
      </c>
      <c r="D4" t="s">
        <v>11</v>
      </c>
      <c r="E4" t="s">
        <v>450</v>
      </c>
    </row>
    <row r="5" spans="2:5" x14ac:dyDescent="0.25">
      <c r="B5" t="s">
        <v>12</v>
      </c>
      <c r="C5" t="s">
        <v>454</v>
      </c>
      <c r="D5" t="s">
        <v>14</v>
      </c>
      <c r="E5" t="s">
        <v>450</v>
      </c>
    </row>
    <row r="6" spans="2:5" x14ac:dyDescent="0.25">
      <c r="B6" t="s">
        <v>4</v>
      </c>
      <c r="C6" t="s">
        <v>15</v>
      </c>
      <c r="D6" t="s">
        <v>16</v>
      </c>
      <c r="E6" t="s">
        <v>450</v>
      </c>
    </row>
    <row r="7" spans="2:5" x14ac:dyDescent="0.25">
      <c r="B7" t="s">
        <v>9</v>
      </c>
      <c r="C7" t="s">
        <v>250</v>
      </c>
      <c r="D7" t="s">
        <v>18</v>
      </c>
      <c r="E7" t="s">
        <v>450</v>
      </c>
    </row>
    <row r="8" spans="2:5" x14ac:dyDescent="0.25">
      <c r="B8" t="s">
        <v>19</v>
      </c>
      <c r="C8" t="s">
        <v>20</v>
      </c>
      <c r="D8" t="s">
        <v>21</v>
      </c>
      <c r="E8" t="s">
        <v>450</v>
      </c>
    </row>
    <row r="9" spans="2:5" x14ac:dyDescent="0.25">
      <c r="B9" t="s">
        <v>4</v>
      </c>
      <c r="C9" t="s">
        <v>23</v>
      </c>
      <c r="D9" t="s">
        <v>24</v>
      </c>
      <c r="E9" t="s">
        <v>450</v>
      </c>
    </row>
    <row r="10" spans="2:5" x14ac:dyDescent="0.25">
      <c r="B10" t="s">
        <v>4</v>
      </c>
      <c r="C10" t="s">
        <v>25</v>
      </c>
      <c r="D10" t="s">
        <v>26</v>
      </c>
      <c r="E10" t="s">
        <v>450</v>
      </c>
    </row>
    <row r="11" spans="2:5" x14ac:dyDescent="0.25">
      <c r="B11" t="s">
        <v>27</v>
      </c>
      <c r="C11" t="s">
        <v>28</v>
      </c>
      <c r="D11" t="s">
        <v>29</v>
      </c>
      <c r="E11" t="s">
        <v>450</v>
      </c>
    </row>
    <row r="12" spans="2:5" x14ac:dyDescent="0.25">
      <c r="B12" t="s">
        <v>30</v>
      </c>
      <c r="C12" t="s">
        <v>31</v>
      </c>
      <c r="D12" t="s">
        <v>32</v>
      </c>
      <c r="E12" t="s">
        <v>450</v>
      </c>
    </row>
    <row r="13" spans="2:5" x14ac:dyDescent="0.25">
      <c r="B13" t="s">
        <v>33</v>
      </c>
      <c r="C13" t="s">
        <v>34</v>
      </c>
      <c r="D13" t="s">
        <v>35</v>
      </c>
      <c r="E13" t="s">
        <v>450</v>
      </c>
    </row>
    <row r="14" spans="2:5" x14ac:dyDescent="0.25">
      <c r="B14" t="s">
        <v>36</v>
      </c>
      <c r="C14" t="s">
        <v>37</v>
      </c>
      <c r="D14" t="s">
        <v>38</v>
      </c>
      <c r="E14" t="s">
        <v>450</v>
      </c>
    </row>
    <row r="15" spans="2:5" x14ac:dyDescent="0.25">
      <c r="B15" t="s">
        <v>4</v>
      </c>
      <c r="C15" t="s">
        <v>39</v>
      </c>
      <c r="D15" t="s">
        <v>40</v>
      </c>
      <c r="E15" t="s">
        <v>450</v>
      </c>
    </row>
    <row r="16" spans="2:5" x14ac:dyDescent="0.25">
      <c r="B16" t="s">
        <v>4</v>
      </c>
      <c r="C16" t="s">
        <v>41</v>
      </c>
      <c r="D16" t="s">
        <v>42</v>
      </c>
      <c r="E16" t="s">
        <v>450</v>
      </c>
    </row>
    <row r="17" spans="2:5" x14ac:dyDescent="0.25">
      <c r="B17" t="s">
        <v>43</v>
      </c>
      <c r="C17" t="s">
        <v>44</v>
      </c>
      <c r="D17" t="s">
        <v>45</v>
      </c>
      <c r="E17" t="s">
        <v>450</v>
      </c>
    </row>
    <row r="18" spans="2:5" x14ac:dyDescent="0.25">
      <c r="B18" t="s">
        <v>46</v>
      </c>
      <c r="C18" t="s">
        <v>47</v>
      </c>
      <c r="D18" t="s">
        <v>48</v>
      </c>
      <c r="E18" t="s">
        <v>450</v>
      </c>
    </row>
    <row r="19" spans="2:5" x14ac:dyDescent="0.25">
      <c r="B19" t="s">
        <v>49</v>
      </c>
      <c r="C19" t="s">
        <v>50</v>
      </c>
      <c r="D19" t="s">
        <v>51</v>
      </c>
      <c r="E19" t="s">
        <v>450</v>
      </c>
    </row>
    <row r="20" spans="2:5" x14ac:dyDescent="0.25">
      <c r="B20" t="s">
        <v>52</v>
      </c>
      <c r="C20" t="s">
        <v>240</v>
      </c>
      <c r="D20" t="s">
        <v>54</v>
      </c>
      <c r="E20" t="s">
        <v>450</v>
      </c>
    </row>
    <row r="21" spans="2:5" x14ac:dyDescent="0.25">
      <c r="B21" t="s">
        <v>55</v>
      </c>
      <c r="C21" t="s">
        <v>56</v>
      </c>
      <c r="D21" t="s">
        <v>57</v>
      </c>
      <c r="E21" t="s">
        <v>450</v>
      </c>
    </row>
    <row r="22" spans="2:5" x14ac:dyDescent="0.25">
      <c r="B22" t="s">
        <v>58</v>
      </c>
      <c r="C22" t="s">
        <v>59</v>
      </c>
      <c r="D22" t="s">
        <v>60</v>
      </c>
      <c r="E22" t="s">
        <v>450</v>
      </c>
    </row>
    <row r="23" spans="2:5" x14ac:dyDescent="0.25">
      <c r="B23" t="s">
        <v>58</v>
      </c>
      <c r="C23" t="s">
        <v>61</v>
      </c>
      <c r="D23" t="s">
        <v>62</v>
      </c>
      <c r="E23" t="s">
        <v>450</v>
      </c>
    </row>
    <row r="24" spans="2:5" x14ac:dyDescent="0.25">
      <c r="B24" t="s">
        <v>58</v>
      </c>
      <c r="C24" t="s">
        <v>64</v>
      </c>
      <c r="D24" t="s">
        <v>65</v>
      </c>
      <c r="E24" t="s">
        <v>450</v>
      </c>
    </row>
    <row r="25" spans="2:5" x14ac:dyDescent="0.25">
      <c r="B25" t="s">
        <v>58</v>
      </c>
      <c r="C25" t="s">
        <v>66</v>
      </c>
      <c r="D25" t="s">
        <v>67</v>
      </c>
      <c r="E25" t="s">
        <v>450</v>
      </c>
    </row>
    <row r="26" spans="2:5" x14ac:dyDescent="0.25">
      <c r="B26" t="s">
        <v>68</v>
      </c>
      <c r="C26" t="s">
        <v>69</v>
      </c>
      <c r="D26" t="s">
        <v>70</v>
      </c>
      <c r="E26" t="s">
        <v>451</v>
      </c>
    </row>
    <row r="27" spans="2:5" x14ac:dyDescent="0.25">
      <c r="B27" t="s">
        <v>71</v>
      </c>
      <c r="C27" t="s">
        <v>72</v>
      </c>
      <c r="D27" t="s">
        <v>73</v>
      </c>
      <c r="E27" t="s">
        <v>450</v>
      </c>
    </row>
    <row r="28" spans="2:5" x14ac:dyDescent="0.25">
      <c r="B28" t="s">
        <v>74</v>
      </c>
      <c r="C28" t="s">
        <v>75</v>
      </c>
      <c r="D28" t="s">
        <v>76</v>
      </c>
      <c r="E28" t="s">
        <v>450</v>
      </c>
    </row>
    <row r="29" spans="2:5" x14ac:dyDescent="0.25">
      <c r="B29" t="s">
        <v>46</v>
      </c>
      <c r="C29" t="s">
        <v>78</v>
      </c>
      <c r="D29" t="s">
        <v>79</v>
      </c>
      <c r="E29" t="s">
        <v>450</v>
      </c>
    </row>
    <row r="30" spans="2:5" x14ac:dyDescent="0.25">
      <c r="B30" t="s">
        <v>9</v>
      </c>
      <c r="C30" t="s">
        <v>80</v>
      </c>
      <c r="D30" t="s">
        <v>81</v>
      </c>
      <c r="E30" t="s">
        <v>450</v>
      </c>
    </row>
    <row r="31" spans="2:5" x14ac:dyDescent="0.25">
      <c r="B31" t="s">
        <v>27</v>
      </c>
      <c r="C31" t="s">
        <v>82</v>
      </c>
      <c r="D31" t="s">
        <v>83</v>
      </c>
      <c r="E31" t="s">
        <v>450</v>
      </c>
    </row>
    <row r="32" spans="2:5" x14ac:dyDescent="0.25">
      <c r="B32" t="s">
        <v>84</v>
      </c>
      <c r="C32" t="s">
        <v>85</v>
      </c>
      <c r="D32" t="s">
        <v>86</v>
      </c>
      <c r="E32" t="s">
        <v>450</v>
      </c>
    </row>
    <row r="33" spans="2:5" x14ac:dyDescent="0.25">
      <c r="B33" t="s">
        <v>87</v>
      </c>
      <c r="C33" t="s">
        <v>88</v>
      </c>
      <c r="D33" t="s">
        <v>89</v>
      </c>
      <c r="E33" t="s">
        <v>450</v>
      </c>
    </row>
    <row r="34" spans="2:5" x14ac:dyDescent="0.25">
      <c r="B34" t="s">
        <v>87</v>
      </c>
      <c r="C34" t="s">
        <v>90</v>
      </c>
      <c r="D34" t="s">
        <v>91</v>
      </c>
      <c r="E34" t="s">
        <v>450</v>
      </c>
    </row>
    <row r="35" spans="2:5" x14ac:dyDescent="0.25">
      <c r="B35" t="s">
        <v>55</v>
      </c>
      <c r="C35" t="s">
        <v>92</v>
      </c>
      <c r="D35" t="s">
        <v>93</v>
      </c>
      <c r="E35" t="s">
        <v>450</v>
      </c>
    </row>
    <row r="36" spans="2:5" x14ac:dyDescent="0.25">
      <c r="B36" t="s">
        <v>4</v>
      </c>
      <c r="C36" t="s">
        <v>94</v>
      </c>
      <c r="D36" t="s">
        <v>95</v>
      </c>
      <c r="E36" t="s">
        <v>450</v>
      </c>
    </row>
    <row r="37" spans="2:5" x14ac:dyDescent="0.25">
      <c r="B37" t="s">
        <v>96</v>
      </c>
      <c r="C37" t="s">
        <v>97</v>
      </c>
      <c r="D37" t="s">
        <v>98</v>
      </c>
      <c r="E37" t="s">
        <v>450</v>
      </c>
    </row>
    <row r="38" spans="2:5" x14ac:dyDescent="0.25">
      <c r="B38" t="s">
        <v>99</v>
      </c>
      <c r="C38" t="s">
        <v>100</v>
      </c>
      <c r="D38" t="s">
        <v>101</v>
      </c>
      <c r="E38" t="s">
        <v>450</v>
      </c>
    </row>
    <row r="39" spans="2:5" x14ac:dyDescent="0.25">
      <c r="B39" t="s">
        <v>102</v>
      </c>
      <c r="C39" t="s">
        <v>103</v>
      </c>
      <c r="D39" t="s">
        <v>104</v>
      </c>
      <c r="E39" t="s">
        <v>450</v>
      </c>
    </row>
    <row r="40" spans="2:5" x14ac:dyDescent="0.25">
      <c r="B40" t="s">
        <v>43</v>
      </c>
      <c r="C40" t="s">
        <v>105</v>
      </c>
      <c r="D40" t="s">
        <v>106</v>
      </c>
      <c r="E40" t="s">
        <v>450</v>
      </c>
    </row>
    <row r="41" spans="2:5" x14ac:dyDescent="0.25">
      <c r="B41" t="s">
        <v>43</v>
      </c>
      <c r="C41" t="s">
        <v>107</v>
      </c>
      <c r="D41" t="s">
        <v>108</v>
      </c>
      <c r="E41" t="s">
        <v>450</v>
      </c>
    </row>
    <row r="42" spans="2:5" x14ac:dyDescent="0.25">
      <c r="B42" t="s">
        <v>43</v>
      </c>
      <c r="C42" t="s">
        <v>109</v>
      </c>
      <c r="D42" t="s">
        <v>110</v>
      </c>
      <c r="E42" t="s">
        <v>450</v>
      </c>
    </row>
    <row r="43" spans="2:5" x14ac:dyDescent="0.25">
      <c r="B43" t="s">
        <v>111</v>
      </c>
      <c r="C43" t="s">
        <v>112</v>
      </c>
      <c r="D43" t="s">
        <v>113</v>
      </c>
      <c r="E43" t="s">
        <v>450</v>
      </c>
    </row>
    <row r="44" spans="2:5" x14ac:dyDescent="0.25">
      <c r="B44" t="s">
        <v>114</v>
      </c>
      <c r="C44" t="s">
        <v>115</v>
      </c>
      <c r="D44" t="s">
        <v>116</v>
      </c>
      <c r="E44" t="s">
        <v>450</v>
      </c>
    </row>
    <row r="45" spans="2:5" x14ac:dyDescent="0.25">
      <c r="B45" t="s">
        <v>114</v>
      </c>
      <c r="C45" t="s">
        <v>117</v>
      </c>
      <c r="D45" t="s">
        <v>118</v>
      </c>
      <c r="E45" t="s">
        <v>450</v>
      </c>
    </row>
    <row r="46" spans="2:5" x14ac:dyDescent="0.25">
      <c r="B46" t="s">
        <v>452</v>
      </c>
      <c r="C46" t="s">
        <v>248</v>
      </c>
      <c r="D46" t="s">
        <v>254</v>
      </c>
      <c r="E46" t="s">
        <v>450</v>
      </c>
    </row>
    <row r="47" spans="2:5" x14ac:dyDescent="0.25">
      <c r="B47" t="s">
        <v>4</v>
      </c>
      <c r="C47" t="s">
        <v>119</v>
      </c>
      <c r="D47" t="s">
        <v>120</v>
      </c>
      <c r="E47" t="s">
        <v>450</v>
      </c>
    </row>
    <row r="48" spans="2:5" x14ac:dyDescent="0.25">
      <c r="B48" t="s">
        <v>121</v>
      </c>
      <c r="C48" t="s">
        <v>122</v>
      </c>
      <c r="D48" t="s">
        <v>123</v>
      </c>
      <c r="E48" t="s">
        <v>450</v>
      </c>
    </row>
    <row r="49" spans="2:5" x14ac:dyDescent="0.25">
      <c r="B49" t="s">
        <v>74</v>
      </c>
      <c r="C49" t="s">
        <v>124</v>
      </c>
      <c r="D49" t="s">
        <v>125</v>
      </c>
      <c r="E49" t="s">
        <v>450</v>
      </c>
    </row>
    <row r="50" spans="2:5" x14ac:dyDescent="0.25">
      <c r="B50" t="s">
        <v>58</v>
      </c>
      <c r="C50" t="s">
        <v>126</v>
      </c>
      <c r="D50" t="s">
        <v>127</v>
      </c>
      <c r="E50" t="s">
        <v>450</v>
      </c>
    </row>
    <row r="51" spans="2:5" x14ac:dyDescent="0.25">
      <c r="B51" t="s">
        <v>52</v>
      </c>
      <c r="C51" t="s">
        <v>128</v>
      </c>
      <c r="D51" t="s">
        <v>129</v>
      </c>
      <c r="E51" t="s">
        <v>450</v>
      </c>
    </row>
    <row r="52" spans="2:5" x14ac:dyDescent="0.25">
      <c r="B52" t="s">
        <v>274</v>
      </c>
      <c r="C52" t="s">
        <v>453</v>
      </c>
      <c r="D52" t="s">
        <v>207</v>
      </c>
      <c r="E52" t="s">
        <v>450</v>
      </c>
    </row>
    <row r="53" spans="2:5" x14ac:dyDescent="0.25">
      <c r="B53" t="s">
        <v>74</v>
      </c>
      <c r="C53" t="s">
        <v>130</v>
      </c>
      <c r="D53" t="s">
        <v>131</v>
      </c>
      <c r="E53" t="s">
        <v>450</v>
      </c>
    </row>
    <row r="54" spans="2:5" x14ac:dyDescent="0.25">
      <c r="B54" t="s">
        <v>132</v>
      </c>
      <c r="C54" t="s">
        <v>133</v>
      </c>
      <c r="D54" t="s">
        <v>134</v>
      </c>
      <c r="E54" t="s">
        <v>450</v>
      </c>
    </row>
    <row r="55" spans="2:5" x14ac:dyDescent="0.25">
      <c r="B55" t="s">
        <v>135</v>
      </c>
      <c r="C55" t="s">
        <v>136</v>
      </c>
      <c r="D55" t="s">
        <v>137</v>
      </c>
      <c r="E55" t="s">
        <v>450</v>
      </c>
    </row>
    <row r="56" spans="2:5" x14ac:dyDescent="0.25">
      <c r="B56" t="s">
        <v>138</v>
      </c>
      <c r="C56" t="s">
        <v>139</v>
      </c>
      <c r="D56" t="s">
        <v>140</v>
      </c>
      <c r="E56" t="s">
        <v>450</v>
      </c>
    </row>
    <row r="57" spans="2:5" x14ac:dyDescent="0.25">
      <c r="B57" t="s">
        <v>4</v>
      </c>
      <c r="C57" t="s">
        <v>141</v>
      </c>
      <c r="D57" t="s">
        <v>142</v>
      </c>
      <c r="E57" t="s">
        <v>450</v>
      </c>
    </row>
    <row r="58" spans="2:5" x14ac:dyDescent="0.25">
      <c r="B58" t="s">
        <v>4</v>
      </c>
      <c r="C58" t="s">
        <v>143</v>
      </c>
      <c r="D58" t="s">
        <v>144</v>
      </c>
      <c r="E58" t="s">
        <v>450</v>
      </c>
    </row>
    <row r="59" spans="2:5" x14ac:dyDescent="0.25">
      <c r="B59" t="s">
        <v>4</v>
      </c>
      <c r="C59" t="s">
        <v>145</v>
      </c>
      <c r="D59" t="s">
        <v>146</v>
      </c>
      <c r="E59" t="s">
        <v>450</v>
      </c>
    </row>
    <row r="60" spans="2:5" x14ac:dyDescent="0.25">
      <c r="B60" t="s">
        <v>52</v>
      </c>
      <c r="C60" t="s">
        <v>147</v>
      </c>
      <c r="D60" t="s">
        <v>148</v>
      </c>
      <c r="E60" t="s">
        <v>450</v>
      </c>
    </row>
    <row r="61" spans="2:5" x14ac:dyDescent="0.25">
      <c r="B61" t="s">
        <v>55</v>
      </c>
      <c r="C61" t="s">
        <v>149</v>
      </c>
      <c r="D61" t="s">
        <v>150</v>
      </c>
      <c r="E61" t="s">
        <v>450</v>
      </c>
    </row>
    <row r="62" spans="2:5" x14ac:dyDescent="0.25">
      <c r="B62" t="s">
        <v>46</v>
      </c>
      <c r="C62" t="s">
        <v>244</v>
      </c>
      <c r="D62" t="s">
        <v>152</v>
      </c>
      <c r="E62" t="s">
        <v>450</v>
      </c>
    </row>
    <row r="63" spans="2:5" x14ac:dyDescent="0.25">
      <c r="B63" t="s">
        <v>153</v>
      </c>
      <c r="C63" t="s">
        <v>154</v>
      </c>
      <c r="D63" t="s">
        <v>155</v>
      </c>
      <c r="E63" t="s">
        <v>450</v>
      </c>
    </row>
    <row r="64" spans="2:5" x14ac:dyDescent="0.25">
      <c r="B64" t="s">
        <v>121</v>
      </c>
      <c r="C64" t="s">
        <v>156</v>
      </c>
      <c r="D64" t="s">
        <v>157</v>
      </c>
      <c r="E64" t="s">
        <v>450</v>
      </c>
    </row>
    <row r="65" spans="2:5" x14ac:dyDescent="0.25">
      <c r="B65" t="s">
        <v>158</v>
      </c>
      <c r="C65" t="s">
        <v>159</v>
      </c>
      <c r="D65" t="s">
        <v>160</v>
      </c>
      <c r="E65" t="s">
        <v>450</v>
      </c>
    </row>
    <row r="66" spans="2:5" x14ac:dyDescent="0.25">
      <c r="B66" t="s">
        <v>43</v>
      </c>
      <c r="C66" t="s">
        <v>161</v>
      </c>
      <c r="D66" t="s">
        <v>162</v>
      </c>
      <c r="E66" t="s">
        <v>450</v>
      </c>
    </row>
    <row r="67" spans="2:5" x14ac:dyDescent="0.25">
      <c r="B67" t="s">
        <v>163</v>
      </c>
      <c r="C67" t="s">
        <v>164</v>
      </c>
      <c r="D67" t="s">
        <v>165</v>
      </c>
      <c r="E67" t="s">
        <v>450</v>
      </c>
    </row>
    <row r="68" spans="2:5" x14ac:dyDescent="0.25">
      <c r="B68" t="s">
        <v>163</v>
      </c>
      <c r="C68" t="s">
        <v>166</v>
      </c>
      <c r="D68" t="s">
        <v>167</v>
      </c>
      <c r="E68" t="s">
        <v>450</v>
      </c>
    </row>
    <row r="69" spans="2:5" x14ac:dyDescent="0.25">
      <c r="B69" t="s">
        <v>168</v>
      </c>
      <c r="C69" t="s">
        <v>169</v>
      </c>
      <c r="D69" t="s">
        <v>170</v>
      </c>
      <c r="E69" t="s">
        <v>450</v>
      </c>
    </row>
    <row r="70" spans="2:5" x14ac:dyDescent="0.25">
      <c r="B70" t="s">
        <v>46</v>
      </c>
      <c r="C70" t="s">
        <v>171</v>
      </c>
      <c r="D70" t="s">
        <v>172</v>
      </c>
      <c r="E70" t="s">
        <v>450</v>
      </c>
    </row>
    <row r="71" spans="2:5" x14ac:dyDescent="0.25">
      <c r="B71" t="s">
        <v>46</v>
      </c>
      <c r="C71" t="s">
        <v>173</v>
      </c>
      <c r="D71" t="s">
        <v>174</v>
      </c>
      <c r="E71" t="s">
        <v>450</v>
      </c>
    </row>
    <row r="72" spans="2:5" x14ac:dyDescent="0.25">
      <c r="B72" t="s">
        <v>175</v>
      </c>
      <c r="C72" t="s">
        <v>176</v>
      </c>
      <c r="D72" t="s">
        <v>177</v>
      </c>
      <c r="E72" t="s">
        <v>450</v>
      </c>
    </row>
    <row r="73" spans="2:5" x14ac:dyDescent="0.25">
      <c r="B73" t="s">
        <v>4</v>
      </c>
      <c r="C73" t="s">
        <v>178</v>
      </c>
      <c r="D73" t="s">
        <v>179</v>
      </c>
      <c r="E73" t="s">
        <v>450</v>
      </c>
    </row>
    <row r="74" spans="2:5" x14ac:dyDescent="0.25">
      <c r="B74" t="s">
        <v>4</v>
      </c>
      <c r="C74" t="s">
        <v>180</v>
      </c>
      <c r="D74" t="s">
        <v>181</v>
      </c>
      <c r="E74" t="s">
        <v>450</v>
      </c>
    </row>
    <row r="75" spans="2:5" x14ac:dyDescent="0.25">
      <c r="B75" t="s">
        <v>4</v>
      </c>
      <c r="C75" t="s">
        <v>182</v>
      </c>
      <c r="D75" t="s">
        <v>183</v>
      </c>
      <c r="E75" t="s">
        <v>450</v>
      </c>
    </row>
    <row r="76" spans="2:5" x14ac:dyDescent="0.25">
      <c r="B76" t="s">
        <v>9</v>
      </c>
      <c r="C76" t="s">
        <v>184</v>
      </c>
      <c r="D76" t="s">
        <v>185</v>
      </c>
      <c r="E76" t="s">
        <v>450</v>
      </c>
    </row>
    <row r="77" spans="2:5" x14ac:dyDescent="0.25">
      <c r="B77" t="s">
        <v>186</v>
      </c>
      <c r="C77" t="s">
        <v>187</v>
      </c>
      <c r="D77" t="s">
        <v>188</v>
      </c>
      <c r="E77" t="s">
        <v>450</v>
      </c>
    </row>
    <row r="78" spans="2:5" x14ac:dyDescent="0.25">
      <c r="B78" t="s">
        <v>121</v>
      </c>
      <c r="C78" t="s">
        <v>189</v>
      </c>
      <c r="D78" t="s">
        <v>190</v>
      </c>
      <c r="E78" t="s">
        <v>450</v>
      </c>
    </row>
    <row r="79" spans="2:5" x14ac:dyDescent="0.25">
      <c r="B79" t="s">
        <v>191</v>
      </c>
      <c r="C79" t="s">
        <v>192</v>
      </c>
      <c r="D79" t="s">
        <v>193</v>
      </c>
      <c r="E79" t="s">
        <v>450</v>
      </c>
    </row>
    <row r="80" spans="2:5" x14ac:dyDescent="0.25">
      <c r="B80" t="s">
        <v>121</v>
      </c>
      <c r="C80" t="s">
        <v>194</v>
      </c>
      <c r="D80" t="s">
        <v>195</v>
      </c>
      <c r="E80" t="s">
        <v>450</v>
      </c>
    </row>
    <row r="81" spans="2:5" x14ac:dyDescent="0.25">
      <c r="B81" t="s">
        <v>121</v>
      </c>
      <c r="C81" t="s">
        <v>196</v>
      </c>
      <c r="D81" t="s">
        <v>197</v>
      </c>
      <c r="E81" t="s">
        <v>450</v>
      </c>
    </row>
    <row r="82" spans="2:5" x14ac:dyDescent="0.25">
      <c r="B82" t="s">
        <v>68</v>
      </c>
      <c r="C82" t="s">
        <v>198</v>
      </c>
      <c r="D82" t="s">
        <v>199</v>
      </c>
      <c r="E82" t="s">
        <v>450</v>
      </c>
    </row>
    <row r="83" spans="2:5" x14ac:dyDescent="0.25">
      <c r="B83" t="s">
        <v>158</v>
      </c>
      <c r="C83" t="s">
        <v>200</v>
      </c>
      <c r="D83" t="s">
        <v>201</v>
      </c>
      <c r="E83" t="s">
        <v>450</v>
      </c>
    </row>
    <row r="84" spans="2:5" x14ac:dyDescent="0.25">
      <c r="B84" t="s">
        <v>202</v>
      </c>
      <c r="C84" t="s">
        <v>455</v>
      </c>
      <c r="D84" t="s">
        <v>204</v>
      </c>
      <c r="E84" t="s">
        <v>450</v>
      </c>
    </row>
    <row r="85" spans="2:5" x14ac:dyDescent="0.25">
      <c r="B85" t="s">
        <v>274</v>
      </c>
      <c r="C85" t="s">
        <v>206</v>
      </c>
      <c r="D85" t="s">
        <v>207</v>
      </c>
      <c r="E85" t="s">
        <v>450</v>
      </c>
    </row>
    <row r="86" spans="2:5" x14ac:dyDescent="0.25">
      <c r="B86" t="s">
        <v>4</v>
      </c>
      <c r="C86" t="s">
        <v>281</v>
      </c>
      <c r="D86" t="s">
        <v>209</v>
      </c>
      <c r="E86" t="s">
        <v>450</v>
      </c>
    </row>
    <row r="87" spans="2:5" x14ac:dyDescent="0.25">
      <c r="B87" t="s">
        <v>46</v>
      </c>
      <c r="C87" t="s">
        <v>210</v>
      </c>
      <c r="D87" t="s">
        <v>211</v>
      </c>
      <c r="E87" t="s">
        <v>450</v>
      </c>
    </row>
    <row r="88" spans="2:5" x14ac:dyDescent="0.25">
      <c r="B88" t="s">
        <v>212</v>
      </c>
      <c r="C88" t="s">
        <v>213</v>
      </c>
      <c r="D88" t="s">
        <v>214</v>
      </c>
      <c r="E88" t="s">
        <v>450</v>
      </c>
    </row>
    <row r="89" spans="2:5" x14ac:dyDescent="0.25">
      <c r="B89" t="s">
        <v>215</v>
      </c>
      <c r="C89" t="s">
        <v>216</v>
      </c>
      <c r="D89" t="s">
        <v>217</v>
      </c>
      <c r="E89" t="s">
        <v>450</v>
      </c>
    </row>
    <row r="90" spans="2:5" x14ac:dyDescent="0.25">
      <c r="B90" t="s">
        <v>202</v>
      </c>
      <c r="C90" t="s">
        <v>218</v>
      </c>
      <c r="D90" t="s">
        <v>219</v>
      </c>
      <c r="E90" t="s">
        <v>450</v>
      </c>
    </row>
    <row r="91" spans="2:5" x14ac:dyDescent="0.25">
      <c r="B91" t="s">
        <v>4</v>
      </c>
      <c r="C91" t="s">
        <v>220</v>
      </c>
      <c r="D91" t="s">
        <v>221</v>
      </c>
      <c r="E91" t="s">
        <v>450</v>
      </c>
    </row>
    <row r="92" spans="2:5" x14ac:dyDescent="0.25">
      <c r="B92" t="s">
        <v>9</v>
      </c>
      <c r="C92" t="s">
        <v>222</v>
      </c>
      <c r="D92" t="s">
        <v>223</v>
      </c>
      <c r="E92" t="s">
        <v>450</v>
      </c>
    </row>
    <row r="93" spans="2:5" x14ac:dyDescent="0.25">
      <c r="B93" t="s">
        <v>186</v>
      </c>
      <c r="C93" t="s">
        <v>224</v>
      </c>
      <c r="D93" t="s">
        <v>225</v>
      </c>
      <c r="E93" t="s">
        <v>450</v>
      </c>
    </row>
    <row r="94" spans="2:5" x14ac:dyDescent="0.25">
      <c r="B94" t="s">
        <v>46</v>
      </c>
      <c r="C94" t="s">
        <v>226</v>
      </c>
      <c r="D94" t="s">
        <v>227</v>
      </c>
      <c r="E94" t="s">
        <v>450</v>
      </c>
    </row>
    <row r="95" spans="2:5" x14ac:dyDescent="0.25">
      <c r="B95" t="s">
        <v>68</v>
      </c>
      <c r="C95" t="s">
        <v>228</v>
      </c>
      <c r="D95" t="s">
        <v>229</v>
      </c>
      <c r="E95" t="s">
        <v>451</v>
      </c>
    </row>
    <row r="96" spans="2:5" x14ac:dyDescent="0.25">
      <c r="B96" t="s">
        <v>30</v>
      </c>
      <c r="C96" t="s">
        <v>230</v>
      </c>
      <c r="D96" t="s">
        <v>231</v>
      </c>
      <c r="E96" t="s">
        <v>450</v>
      </c>
    </row>
    <row r="97" spans="2:5" x14ac:dyDescent="0.25">
      <c r="B97" t="s">
        <v>232</v>
      </c>
      <c r="C97" t="s">
        <v>233</v>
      </c>
      <c r="D97" t="s">
        <v>234</v>
      </c>
      <c r="E97" t="s">
        <v>450</v>
      </c>
    </row>
    <row r="98" spans="2:5" x14ac:dyDescent="0.25">
      <c r="B98" t="s">
        <v>235</v>
      </c>
      <c r="C98" t="s">
        <v>236</v>
      </c>
      <c r="D98" t="s">
        <v>237</v>
      </c>
      <c r="E98" t="s">
        <v>450</v>
      </c>
    </row>
    <row r="99" spans="2:5" x14ac:dyDescent="0.25">
      <c r="B99" t="s">
        <v>132</v>
      </c>
      <c r="C99" t="s">
        <v>238</v>
      </c>
      <c r="D99" t="s">
        <v>239</v>
      </c>
      <c r="E99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opLeftCell="E1" workbookViewId="0">
      <selection activeCell="J6" sqref="J6"/>
    </sheetView>
  </sheetViews>
  <sheetFormatPr baseColWidth="10" defaultRowHeight="15" x14ac:dyDescent="0.25"/>
  <cols>
    <col min="1" max="1" width="15.140625" bestFit="1" customWidth="1"/>
    <col min="2" max="3" width="27.5703125" bestFit="1" customWidth="1"/>
    <col min="4" max="4" width="27.5703125" customWidth="1"/>
    <col min="5" max="5" width="15.140625" bestFit="1" customWidth="1"/>
    <col min="8" max="8" width="19" customWidth="1"/>
    <col min="9" max="9" width="17.42578125" bestFit="1" customWidth="1"/>
    <col min="12" max="12" width="12.28515625" bestFit="1" customWidth="1"/>
  </cols>
  <sheetData>
    <row r="1" spans="1:17" x14ac:dyDescent="0.25">
      <c r="A1" t="s">
        <v>0</v>
      </c>
      <c r="B1" t="s">
        <v>287</v>
      </c>
      <c r="C1" t="s">
        <v>287</v>
      </c>
      <c r="D1" t="s">
        <v>446</v>
      </c>
      <c r="E1" t="s">
        <v>288</v>
      </c>
    </row>
    <row r="2" spans="1:17" x14ac:dyDescent="0.25">
      <c r="A2" t="s">
        <v>4</v>
      </c>
      <c r="B2" t="s">
        <v>241</v>
      </c>
      <c r="C2" t="s">
        <v>289</v>
      </c>
      <c r="D2" t="s">
        <v>290</v>
      </c>
      <c r="E2" t="s">
        <v>280</v>
      </c>
    </row>
    <row r="3" spans="1:17" x14ac:dyDescent="0.25">
      <c r="A3" t="s">
        <v>4</v>
      </c>
      <c r="B3" t="s">
        <v>7</v>
      </c>
      <c r="C3" t="s">
        <v>289</v>
      </c>
      <c r="D3" t="s">
        <v>291</v>
      </c>
      <c r="E3" t="s">
        <v>279</v>
      </c>
    </row>
    <row r="4" spans="1:17" x14ac:dyDescent="0.25">
      <c r="A4" t="s">
        <v>9</v>
      </c>
      <c r="B4" t="s">
        <v>10</v>
      </c>
      <c r="C4" t="s">
        <v>292</v>
      </c>
      <c r="D4" t="s">
        <v>293</v>
      </c>
      <c r="E4" t="s">
        <v>282</v>
      </c>
      <c r="H4" s="28" t="s">
        <v>457</v>
      </c>
      <c r="I4" t="s">
        <v>463</v>
      </c>
      <c r="K4" t="s">
        <v>460</v>
      </c>
      <c r="L4" t="s">
        <v>461</v>
      </c>
      <c r="M4" t="s">
        <v>462</v>
      </c>
    </row>
    <row r="5" spans="1:17" x14ac:dyDescent="0.25">
      <c r="A5" t="s">
        <v>12</v>
      </c>
      <c r="B5" t="s">
        <v>246</v>
      </c>
      <c r="C5" t="s">
        <v>294</v>
      </c>
      <c r="D5" t="s">
        <v>295</v>
      </c>
      <c r="E5" t="s">
        <v>283</v>
      </c>
      <c r="H5" s="29" t="s">
        <v>12</v>
      </c>
      <c r="I5">
        <v>1</v>
      </c>
      <c r="K5" s="29" t="s">
        <v>4</v>
      </c>
      <c r="L5" s="12">
        <v>16</v>
      </c>
      <c r="M5">
        <v>11</v>
      </c>
      <c r="O5">
        <v>40</v>
      </c>
      <c r="P5">
        <f>SUM(L5:L44)</f>
        <v>90</v>
      </c>
      <c r="Q5">
        <f>SUM(M5:M44)</f>
        <v>75</v>
      </c>
    </row>
    <row r="6" spans="1:17" x14ac:dyDescent="0.25">
      <c r="A6" t="s">
        <v>4</v>
      </c>
      <c r="B6" t="s">
        <v>15</v>
      </c>
      <c r="C6" t="s">
        <v>296</v>
      </c>
      <c r="D6" t="s">
        <v>297</v>
      </c>
      <c r="E6" t="s">
        <v>279</v>
      </c>
      <c r="H6" s="30" t="s">
        <v>294</v>
      </c>
      <c r="K6" s="29" t="s">
        <v>46</v>
      </c>
      <c r="L6" s="12">
        <v>7</v>
      </c>
      <c r="M6">
        <v>6</v>
      </c>
      <c r="O6" s="29" t="s">
        <v>459</v>
      </c>
      <c r="P6" t="s">
        <v>464</v>
      </c>
      <c r="Q6" t="s">
        <v>465</v>
      </c>
    </row>
    <row r="7" spans="1:17" x14ac:dyDescent="0.25">
      <c r="A7" t="s">
        <v>9</v>
      </c>
      <c r="B7" t="s">
        <v>250</v>
      </c>
      <c r="C7" t="s">
        <v>298</v>
      </c>
      <c r="D7" t="s">
        <v>299</v>
      </c>
      <c r="E7" t="s">
        <v>282</v>
      </c>
      <c r="H7" s="29" t="s">
        <v>153</v>
      </c>
      <c r="I7">
        <v>1</v>
      </c>
      <c r="K7" s="29" t="s">
        <v>9</v>
      </c>
      <c r="L7" s="12">
        <v>5</v>
      </c>
      <c r="M7">
        <v>5</v>
      </c>
    </row>
    <row r="8" spans="1:17" x14ac:dyDescent="0.25">
      <c r="A8" t="s">
        <v>19</v>
      </c>
      <c r="B8" t="s">
        <v>20</v>
      </c>
      <c r="C8" t="s">
        <v>300</v>
      </c>
      <c r="D8" t="s">
        <v>301</v>
      </c>
      <c r="E8" t="s">
        <v>280</v>
      </c>
      <c r="H8" s="30" t="s">
        <v>389</v>
      </c>
      <c r="K8" s="29" t="s">
        <v>43</v>
      </c>
      <c r="L8" s="12">
        <v>5</v>
      </c>
      <c r="M8">
        <v>3</v>
      </c>
    </row>
    <row r="9" spans="1:17" x14ac:dyDescent="0.25">
      <c r="A9" t="s">
        <v>4</v>
      </c>
      <c r="B9" t="s">
        <v>23</v>
      </c>
      <c r="C9" t="s">
        <v>302</v>
      </c>
      <c r="D9" t="s">
        <v>303</v>
      </c>
      <c r="E9" t="s">
        <v>280</v>
      </c>
      <c r="H9" s="29" t="s">
        <v>158</v>
      </c>
      <c r="I9">
        <v>1</v>
      </c>
      <c r="K9" s="29" t="s">
        <v>58</v>
      </c>
      <c r="L9" s="12">
        <v>5</v>
      </c>
      <c r="M9">
        <v>2</v>
      </c>
    </row>
    <row r="10" spans="1:17" x14ac:dyDescent="0.25">
      <c r="A10" t="s">
        <v>4</v>
      </c>
      <c r="B10" t="s">
        <v>25</v>
      </c>
      <c r="C10" t="s">
        <v>302</v>
      </c>
      <c r="D10" t="s">
        <v>304</v>
      </c>
      <c r="E10" t="s">
        <v>280</v>
      </c>
      <c r="H10" s="30" t="s">
        <v>393</v>
      </c>
      <c r="K10" s="29" t="s">
        <v>121</v>
      </c>
      <c r="L10" s="12">
        <v>5</v>
      </c>
      <c r="M10">
        <v>4</v>
      </c>
    </row>
    <row r="11" spans="1:17" x14ac:dyDescent="0.25">
      <c r="A11" t="s">
        <v>30</v>
      </c>
      <c r="B11" t="s">
        <v>31</v>
      </c>
      <c r="C11" t="s">
        <v>305</v>
      </c>
      <c r="D11" t="s">
        <v>306</v>
      </c>
      <c r="E11" t="s">
        <v>284</v>
      </c>
      <c r="H11" s="29" t="s">
        <v>186</v>
      </c>
      <c r="I11">
        <v>2</v>
      </c>
      <c r="K11" s="29" t="s">
        <v>74</v>
      </c>
      <c r="L11" s="12">
        <v>3</v>
      </c>
      <c r="M11">
        <v>3</v>
      </c>
    </row>
    <row r="12" spans="1:17" x14ac:dyDescent="0.25">
      <c r="A12" t="s">
        <v>33</v>
      </c>
      <c r="B12" t="s">
        <v>34</v>
      </c>
      <c r="C12" t="s">
        <v>307</v>
      </c>
      <c r="D12" t="s">
        <v>308</v>
      </c>
      <c r="E12" t="s">
        <v>279</v>
      </c>
      <c r="H12" s="30" t="s">
        <v>411</v>
      </c>
      <c r="K12" s="29" t="s">
        <v>52</v>
      </c>
      <c r="L12" s="12">
        <v>3</v>
      </c>
      <c r="M12">
        <v>3</v>
      </c>
    </row>
    <row r="13" spans="1:17" x14ac:dyDescent="0.25">
      <c r="A13" t="s">
        <v>36</v>
      </c>
      <c r="B13" t="s">
        <v>37</v>
      </c>
      <c r="C13" t="s">
        <v>309</v>
      </c>
      <c r="D13" t="s">
        <v>310</v>
      </c>
      <c r="E13" t="s">
        <v>280</v>
      </c>
      <c r="H13" s="30" t="s">
        <v>434</v>
      </c>
      <c r="K13" s="29" t="s">
        <v>55</v>
      </c>
      <c r="L13" s="12">
        <v>3</v>
      </c>
      <c r="M13">
        <v>3</v>
      </c>
    </row>
    <row r="14" spans="1:17" x14ac:dyDescent="0.25">
      <c r="A14" t="s">
        <v>4</v>
      </c>
      <c r="B14" t="s">
        <v>39</v>
      </c>
      <c r="C14" t="s">
        <v>311</v>
      </c>
      <c r="D14" t="s">
        <v>312</v>
      </c>
      <c r="E14" t="s">
        <v>279</v>
      </c>
      <c r="H14" s="29" t="s">
        <v>84</v>
      </c>
      <c r="I14">
        <v>1</v>
      </c>
      <c r="K14" s="29" t="s">
        <v>186</v>
      </c>
      <c r="L14" s="12">
        <v>2</v>
      </c>
      <c r="M14">
        <v>2</v>
      </c>
    </row>
    <row r="15" spans="1:17" x14ac:dyDescent="0.25">
      <c r="A15" t="s">
        <v>4</v>
      </c>
      <c r="B15" t="s">
        <v>41</v>
      </c>
      <c r="C15" t="s">
        <v>311</v>
      </c>
      <c r="D15" t="s">
        <v>313</v>
      </c>
      <c r="E15" t="s">
        <v>279</v>
      </c>
      <c r="H15" s="30" t="s">
        <v>339</v>
      </c>
      <c r="K15" s="29" t="s">
        <v>68</v>
      </c>
      <c r="L15" s="12">
        <v>2</v>
      </c>
      <c r="M15">
        <v>2</v>
      </c>
    </row>
    <row r="16" spans="1:17" x14ac:dyDescent="0.25">
      <c r="A16" t="s">
        <v>43</v>
      </c>
      <c r="B16" t="s">
        <v>44</v>
      </c>
      <c r="C16" t="s">
        <v>314</v>
      </c>
      <c r="D16" t="s">
        <v>315</v>
      </c>
      <c r="E16" t="s">
        <v>280</v>
      </c>
      <c r="H16" s="29" t="s">
        <v>68</v>
      </c>
      <c r="I16">
        <v>2</v>
      </c>
      <c r="K16" s="29" t="s">
        <v>30</v>
      </c>
      <c r="L16" s="12">
        <v>2</v>
      </c>
      <c r="M16">
        <v>2</v>
      </c>
    </row>
    <row r="17" spans="1:13" x14ac:dyDescent="0.25">
      <c r="A17" t="s">
        <v>46</v>
      </c>
      <c r="B17" t="s">
        <v>47</v>
      </c>
      <c r="C17" t="s">
        <v>316</v>
      </c>
      <c r="D17" t="s">
        <v>317</v>
      </c>
      <c r="E17" t="s">
        <v>279</v>
      </c>
      <c r="H17" s="30" t="s">
        <v>418</v>
      </c>
      <c r="K17" s="29" t="s">
        <v>202</v>
      </c>
      <c r="L17" s="12">
        <v>2</v>
      </c>
      <c r="M17">
        <v>2</v>
      </c>
    </row>
    <row r="18" spans="1:13" x14ac:dyDescent="0.25">
      <c r="A18" t="s">
        <v>49</v>
      </c>
      <c r="B18" t="s">
        <v>50</v>
      </c>
      <c r="C18" t="s">
        <v>318</v>
      </c>
      <c r="D18" t="s">
        <v>319</v>
      </c>
      <c r="E18" t="s">
        <v>279</v>
      </c>
      <c r="H18" s="30" t="s">
        <v>437</v>
      </c>
      <c r="K18" s="29" t="s">
        <v>87</v>
      </c>
      <c r="L18" s="12">
        <v>2</v>
      </c>
      <c r="M18">
        <v>1</v>
      </c>
    </row>
    <row r="19" spans="1:13" x14ac:dyDescent="0.25">
      <c r="A19" t="s">
        <v>52</v>
      </c>
      <c r="B19" t="s">
        <v>276</v>
      </c>
      <c r="C19" t="s">
        <v>320</v>
      </c>
      <c r="D19" t="s">
        <v>321</v>
      </c>
      <c r="E19" t="s">
        <v>279</v>
      </c>
      <c r="H19" s="29" t="s">
        <v>111</v>
      </c>
      <c r="I19">
        <v>1</v>
      </c>
      <c r="K19" s="29" t="s">
        <v>163</v>
      </c>
      <c r="L19" s="12">
        <v>2</v>
      </c>
      <c r="M19">
        <v>1</v>
      </c>
    </row>
    <row r="20" spans="1:13" x14ac:dyDescent="0.25">
      <c r="A20" t="s">
        <v>55</v>
      </c>
      <c r="B20" t="s">
        <v>251</v>
      </c>
      <c r="C20" t="s">
        <v>322</v>
      </c>
      <c r="D20" t="s">
        <v>323</v>
      </c>
      <c r="E20" t="s">
        <v>279</v>
      </c>
      <c r="H20" s="30" t="s">
        <v>356</v>
      </c>
      <c r="K20" s="29" t="s">
        <v>114</v>
      </c>
      <c r="L20" s="12">
        <v>2</v>
      </c>
      <c r="M20">
        <v>1</v>
      </c>
    </row>
    <row r="21" spans="1:13" x14ac:dyDescent="0.25">
      <c r="A21" t="s">
        <v>58</v>
      </c>
      <c r="B21" t="s">
        <v>59</v>
      </c>
      <c r="C21" t="s">
        <v>324</v>
      </c>
      <c r="D21" t="s">
        <v>325</v>
      </c>
      <c r="E21" t="s">
        <v>279</v>
      </c>
      <c r="H21" s="29" t="s">
        <v>9</v>
      </c>
      <c r="I21">
        <v>5</v>
      </c>
      <c r="K21" s="29" t="s">
        <v>12</v>
      </c>
      <c r="L21" s="12">
        <v>1</v>
      </c>
      <c r="M21">
        <v>1</v>
      </c>
    </row>
    <row r="22" spans="1:13" x14ac:dyDescent="0.25">
      <c r="A22" t="s">
        <v>58</v>
      </c>
      <c r="B22" t="s">
        <v>61</v>
      </c>
      <c r="C22" t="s">
        <v>324</v>
      </c>
      <c r="D22" t="s">
        <v>326</v>
      </c>
      <c r="E22" t="s">
        <v>279</v>
      </c>
      <c r="H22" s="30" t="s">
        <v>292</v>
      </c>
      <c r="K22" s="29" t="s">
        <v>153</v>
      </c>
      <c r="L22" s="12">
        <v>1</v>
      </c>
      <c r="M22">
        <v>1</v>
      </c>
    </row>
    <row r="23" spans="1:13" x14ac:dyDescent="0.25">
      <c r="A23" t="s">
        <v>58</v>
      </c>
      <c r="B23" t="s">
        <v>64</v>
      </c>
      <c r="C23" t="s">
        <v>324</v>
      </c>
      <c r="D23" t="s">
        <v>327</v>
      </c>
      <c r="E23" t="s">
        <v>279</v>
      </c>
      <c r="H23" s="30" t="s">
        <v>298</v>
      </c>
      <c r="K23" s="29" t="s">
        <v>158</v>
      </c>
      <c r="L23" s="12">
        <v>1</v>
      </c>
      <c r="M23">
        <v>1</v>
      </c>
    </row>
    <row r="24" spans="1:13" x14ac:dyDescent="0.25">
      <c r="A24" t="s">
        <v>58</v>
      </c>
      <c r="B24" t="s">
        <v>66</v>
      </c>
      <c r="C24" t="s">
        <v>324</v>
      </c>
      <c r="D24" t="s">
        <v>328</v>
      </c>
      <c r="E24" t="s">
        <v>279</v>
      </c>
      <c r="H24" s="30" t="s">
        <v>335</v>
      </c>
      <c r="K24" s="29" t="s">
        <v>84</v>
      </c>
      <c r="L24" s="12">
        <v>1</v>
      </c>
      <c r="M24">
        <v>1</v>
      </c>
    </row>
    <row r="25" spans="1:13" x14ac:dyDescent="0.25">
      <c r="A25" t="s">
        <v>71</v>
      </c>
      <c r="B25" t="s">
        <v>72</v>
      </c>
      <c r="C25" t="s">
        <v>329</v>
      </c>
      <c r="D25" t="s">
        <v>330</v>
      </c>
      <c r="E25" t="s">
        <v>279</v>
      </c>
      <c r="H25" s="30" t="s">
        <v>409</v>
      </c>
      <c r="K25" s="29" t="s">
        <v>111</v>
      </c>
      <c r="L25" s="12">
        <v>1</v>
      </c>
      <c r="M25">
        <v>1</v>
      </c>
    </row>
    <row r="26" spans="1:13" x14ac:dyDescent="0.25">
      <c r="A26" t="s">
        <v>74</v>
      </c>
      <c r="B26" t="s">
        <v>75</v>
      </c>
      <c r="C26" t="s">
        <v>331</v>
      </c>
      <c r="D26" t="s">
        <v>332</v>
      </c>
      <c r="E26" t="s">
        <v>279</v>
      </c>
      <c r="H26" s="30" t="s">
        <v>432</v>
      </c>
      <c r="K26" s="29" t="s">
        <v>71</v>
      </c>
      <c r="L26" s="12">
        <v>1</v>
      </c>
      <c r="M26">
        <v>1</v>
      </c>
    </row>
    <row r="27" spans="1:13" x14ac:dyDescent="0.25">
      <c r="A27" t="s">
        <v>46</v>
      </c>
      <c r="B27" t="s">
        <v>78</v>
      </c>
      <c r="C27" t="s">
        <v>333</v>
      </c>
      <c r="D27" t="s">
        <v>334</v>
      </c>
      <c r="E27" t="s">
        <v>279</v>
      </c>
      <c r="H27" s="29" t="s">
        <v>71</v>
      </c>
      <c r="I27">
        <v>1</v>
      </c>
      <c r="K27" s="29" t="s">
        <v>33</v>
      </c>
      <c r="L27" s="12">
        <v>1</v>
      </c>
      <c r="M27">
        <v>1</v>
      </c>
    </row>
    <row r="28" spans="1:13" x14ac:dyDescent="0.25">
      <c r="A28" t="s">
        <v>9</v>
      </c>
      <c r="B28" t="s">
        <v>80</v>
      </c>
      <c r="C28" t="s">
        <v>335</v>
      </c>
      <c r="D28" t="s">
        <v>336</v>
      </c>
      <c r="E28" t="s">
        <v>279</v>
      </c>
      <c r="H28" s="30" t="s">
        <v>329</v>
      </c>
      <c r="K28" s="29" t="s">
        <v>205</v>
      </c>
      <c r="L28" s="12">
        <v>1</v>
      </c>
      <c r="M28">
        <v>1</v>
      </c>
    </row>
    <row r="29" spans="1:13" x14ac:dyDescent="0.25">
      <c r="A29" t="s">
        <v>27</v>
      </c>
      <c r="B29" t="s">
        <v>82</v>
      </c>
      <c r="C29" t="s">
        <v>337</v>
      </c>
      <c r="D29" t="s">
        <v>338</v>
      </c>
      <c r="E29" t="s">
        <v>284</v>
      </c>
      <c r="H29" s="29" t="s">
        <v>30</v>
      </c>
      <c r="I29">
        <v>2</v>
      </c>
      <c r="K29" s="29" t="s">
        <v>452</v>
      </c>
      <c r="L29" s="12">
        <v>1</v>
      </c>
      <c r="M29">
        <v>1</v>
      </c>
    </row>
    <row r="30" spans="1:13" x14ac:dyDescent="0.25">
      <c r="A30" t="s">
        <v>84</v>
      </c>
      <c r="B30" t="s">
        <v>85</v>
      </c>
      <c r="C30" t="s">
        <v>339</v>
      </c>
      <c r="D30" t="s">
        <v>332</v>
      </c>
      <c r="E30" t="s">
        <v>279</v>
      </c>
      <c r="H30" s="30" t="s">
        <v>305</v>
      </c>
      <c r="K30" s="29" t="s">
        <v>99</v>
      </c>
      <c r="L30" s="12">
        <v>1</v>
      </c>
      <c r="M30">
        <v>1</v>
      </c>
    </row>
    <row r="31" spans="1:13" x14ac:dyDescent="0.25">
      <c r="A31" t="s">
        <v>87</v>
      </c>
      <c r="B31" t="s">
        <v>88</v>
      </c>
      <c r="C31" t="s">
        <v>340</v>
      </c>
      <c r="D31" t="s">
        <v>341</v>
      </c>
      <c r="E31" t="s">
        <v>279</v>
      </c>
      <c r="H31" s="30" t="s">
        <v>439</v>
      </c>
      <c r="K31" s="29" t="s">
        <v>235</v>
      </c>
      <c r="L31" s="12">
        <v>1</v>
      </c>
      <c r="M31">
        <v>1</v>
      </c>
    </row>
    <row r="32" spans="1:13" x14ac:dyDescent="0.25">
      <c r="A32" t="s">
        <v>87</v>
      </c>
      <c r="B32" t="s">
        <v>242</v>
      </c>
      <c r="C32" t="s">
        <v>340</v>
      </c>
      <c r="D32" t="s">
        <v>313</v>
      </c>
      <c r="E32" t="s">
        <v>279</v>
      </c>
      <c r="H32" s="29" t="s">
        <v>33</v>
      </c>
      <c r="I32">
        <v>1</v>
      </c>
      <c r="K32" s="29" t="s">
        <v>36</v>
      </c>
      <c r="L32" s="12">
        <v>1</v>
      </c>
      <c r="M32">
        <v>1</v>
      </c>
    </row>
    <row r="33" spans="1:13" x14ac:dyDescent="0.25">
      <c r="A33" t="s">
        <v>55</v>
      </c>
      <c r="B33" t="s">
        <v>92</v>
      </c>
      <c r="C33" t="s">
        <v>342</v>
      </c>
      <c r="D33" t="s">
        <v>343</v>
      </c>
      <c r="E33" t="s">
        <v>280</v>
      </c>
      <c r="H33" s="30" t="s">
        <v>307</v>
      </c>
      <c r="K33" s="29" t="s">
        <v>19</v>
      </c>
      <c r="L33" s="12">
        <v>1</v>
      </c>
      <c r="M33">
        <v>1</v>
      </c>
    </row>
    <row r="34" spans="1:13" x14ac:dyDescent="0.25">
      <c r="A34" t="s">
        <v>4</v>
      </c>
      <c r="B34" t="s">
        <v>94</v>
      </c>
      <c r="C34" t="s">
        <v>344</v>
      </c>
      <c r="D34" t="s">
        <v>345</v>
      </c>
      <c r="E34" t="s">
        <v>279</v>
      </c>
      <c r="H34" s="29" t="s">
        <v>202</v>
      </c>
      <c r="I34">
        <v>2</v>
      </c>
      <c r="K34" s="29" t="s">
        <v>168</v>
      </c>
      <c r="L34" s="12">
        <v>1</v>
      </c>
      <c r="M34">
        <v>1</v>
      </c>
    </row>
    <row r="35" spans="1:13" x14ac:dyDescent="0.25">
      <c r="A35" t="s">
        <v>96</v>
      </c>
      <c r="B35" t="s">
        <v>97</v>
      </c>
      <c r="C35" t="s">
        <v>346</v>
      </c>
      <c r="D35" t="s">
        <v>347</v>
      </c>
      <c r="E35" t="s">
        <v>279</v>
      </c>
      <c r="H35" s="30" t="s">
        <v>420</v>
      </c>
      <c r="K35" s="29" t="s">
        <v>27</v>
      </c>
      <c r="L35" s="12">
        <v>1</v>
      </c>
      <c r="M35">
        <v>1</v>
      </c>
    </row>
    <row r="36" spans="1:13" x14ac:dyDescent="0.25">
      <c r="A36" t="s">
        <v>99</v>
      </c>
      <c r="B36" t="s">
        <v>100</v>
      </c>
      <c r="C36" t="s">
        <v>348</v>
      </c>
      <c r="D36" t="s">
        <v>349</v>
      </c>
      <c r="E36" t="s">
        <v>280</v>
      </c>
      <c r="H36" s="30" t="s">
        <v>428</v>
      </c>
      <c r="K36" s="29" t="s">
        <v>138</v>
      </c>
      <c r="L36" s="12">
        <v>1</v>
      </c>
      <c r="M36">
        <v>1</v>
      </c>
    </row>
    <row r="37" spans="1:13" x14ac:dyDescent="0.25">
      <c r="A37" t="s">
        <v>102</v>
      </c>
      <c r="B37" t="s">
        <v>103</v>
      </c>
      <c r="C37" t="s">
        <v>350</v>
      </c>
      <c r="D37" t="s">
        <v>351</v>
      </c>
      <c r="E37" t="s">
        <v>279</v>
      </c>
      <c r="H37" s="29" t="s">
        <v>205</v>
      </c>
      <c r="I37">
        <v>1</v>
      </c>
      <c r="K37" s="29" t="s">
        <v>96</v>
      </c>
      <c r="L37" s="12">
        <v>1</v>
      </c>
      <c r="M37">
        <v>1</v>
      </c>
    </row>
    <row r="38" spans="1:13" x14ac:dyDescent="0.25">
      <c r="A38" t="s">
        <v>43</v>
      </c>
      <c r="B38" t="s">
        <v>105</v>
      </c>
      <c r="C38" t="s">
        <v>352</v>
      </c>
      <c r="D38" t="s">
        <v>353</v>
      </c>
      <c r="E38" t="s">
        <v>279</v>
      </c>
      <c r="H38" s="30" t="s">
        <v>373</v>
      </c>
      <c r="K38" s="29" t="s">
        <v>102</v>
      </c>
      <c r="L38" s="12">
        <v>1</v>
      </c>
      <c r="M38">
        <v>1</v>
      </c>
    </row>
    <row r="39" spans="1:13" x14ac:dyDescent="0.25">
      <c r="A39" t="s">
        <v>43</v>
      </c>
      <c r="B39" t="s">
        <v>107</v>
      </c>
      <c r="C39" t="s">
        <v>352</v>
      </c>
      <c r="D39" t="s">
        <v>354</v>
      </c>
      <c r="E39" t="s">
        <v>279</v>
      </c>
      <c r="H39" s="29" t="s">
        <v>452</v>
      </c>
      <c r="I39">
        <v>1</v>
      </c>
      <c r="K39" s="29" t="s">
        <v>132</v>
      </c>
      <c r="L39" s="12">
        <v>1</v>
      </c>
      <c r="M39">
        <v>1</v>
      </c>
    </row>
    <row r="40" spans="1:13" x14ac:dyDescent="0.25">
      <c r="A40" t="s">
        <v>43</v>
      </c>
      <c r="B40" t="s">
        <v>109</v>
      </c>
      <c r="C40" t="s">
        <v>352</v>
      </c>
      <c r="D40" t="s">
        <v>355</v>
      </c>
      <c r="E40" t="s">
        <v>279</v>
      </c>
      <c r="H40" s="30" t="s">
        <v>361</v>
      </c>
      <c r="K40" s="29" t="s">
        <v>212</v>
      </c>
      <c r="L40" s="12">
        <v>1</v>
      </c>
      <c r="M40">
        <v>1</v>
      </c>
    </row>
    <row r="41" spans="1:13" x14ac:dyDescent="0.25">
      <c r="A41" t="s">
        <v>111</v>
      </c>
      <c r="B41" t="s">
        <v>112</v>
      </c>
      <c r="C41" t="s">
        <v>356</v>
      </c>
      <c r="D41" t="s">
        <v>357</v>
      </c>
      <c r="E41" t="s">
        <v>280</v>
      </c>
      <c r="H41" s="29" t="s">
        <v>87</v>
      </c>
      <c r="I41">
        <v>1</v>
      </c>
      <c r="K41" s="29" t="s">
        <v>215</v>
      </c>
      <c r="L41" s="12">
        <v>1</v>
      </c>
      <c r="M41">
        <v>1</v>
      </c>
    </row>
    <row r="42" spans="1:13" x14ac:dyDescent="0.25">
      <c r="A42" t="s">
        <v>114</v>
      </c>
      <c r="B42" t="s">
        <v>115</v>
      </c>
      <c r="C42" t="s">
        <v>358</v>
      </c>
      <c r="D42" t="s">
        <v>359</v>
      </c>
      <c r="E42" t="s">
        <v>279</v>
      </c>
      <c r="H42" s="30" t="s">
        <v>340</v>
      </c>
      <c r="K42" s="29" t="s">
        <v>232</v>
      </c>
      <c r="L42" s="12">
        <v>1</v>
      </c>
      <c r="M42">
        <v>1</v>
      </c>
    </row>
    <row r="43" spans="1:13" x14ac:dyDescent="0.25">
      <c r="A43" t="s">
        <v>114</v>
      </c>
      <c r="B43" t="s">
        <v>117</v>
      </c>
      <c r="C43" t="s">
        <v>358</v>
      </c>
      <c r="D43" t="s">
        <v>360</v>
      </c>
      <c r="E43" t="s">
        <v>279</v>
      </c>
      <c r="H43" s="29" t="s">
        <v>99</v>
      </c>
      <c r="I43">
        <v>1</v>
      </c>
      <c r="K43" s="29" t="s">
        <v>49</v>
      </c>
      <c r="L43" s="12">
        <v>1</v>
      </c>
      <c r="M43">
        <v>1</v>
      </c>
    </row>
    <row r="44" spans="1:13" x14ac:dyDescent="0.25">
      <c r="A44" t="s">
        <v>452</v>
      </c>
      <c r="B44" t="s">
        <v>248</v>
      </c>
      <c r="C44" t="s">
        <v>361</v>
      </c>
      <c r="D44" t="s">
        <v>362</v>
      </c>
      <c r="E44" t="s">
        <v>279</v>
      </c>
      <c r="H44" s="30" t="s">
        <v>348</v>
      </c>
      <c r="K44" s="29" t="s">
        <v>135</v>
      </c>
      <c r="L44" s="12">
        <v>1</v>
      </c>
      <c r="M44">
        <v>1</v>
      </c>
    </row>
    <row r="45" spans="1:13" x14ac:dyDescent="0.25">
      <c r="A45" t="s">
        <v>4</v>
      </c>
      <c r="B45" t="s">
        <v>119</v>
      </c>
      <c r="C45" t="s">
        <v>363</v>
      </c>
      <c r="D45" t="s">
        <v>364</v>
      </c>
      <c r="E45" t="s">
        <v>279</v>
      </c>
      <c r="H45" s="29" t="s">
        <v>74</v>
      </c>
      <c r="I45">
        <v>3</v>
      </c>
    </row>
    <row r="46" spans="1:13" x14ac:dyDescent="0.25">
      <c r="A46" t="s">
        <v>121</v>
      </c>
      <c r="B46" t="s">
        <v>122</v>
      </c>
      <c r="C46" t="s">
        <v>365</v>
      </c>
      <c r="D46" t="s">
        <v>366</v>
      </c>
      <c r="E46" t="s">
        <v>279</v>
      </c>
      <c r="H46" s="30" t="s">
        <v>331</v>
      </c>
    </row>
    <row r="47" spans="1:13" x14ac:dyDescent="0.25">
      <c r="A47" t="s">
        <v>74</v>
      </c>
      <c r="B47" t="s">
        <v>124</v>
      </c>
      <c r="C47" t="s">
        <v>367</v>
      </c>
      <c r="D47" t="s">
        <v>368</v>
      </c>
      <c r="E47" t="s">
        <v>279</v>
      </c>
      <c r="H47" s="30" t="s">
        <v>367</v>
      </c>
    </row>
    <row r="48" spans="1:13" x14ac:dyDescent="0.25">
      <c r="A48" t="s">
        <v>58</v>
      </c>
      <c r="B48" t="s">
        <v>126</v>
      </c>
      <c r="C48" t="s">
        <v>369</v>
      </c>
      <c r="D48" t="s">
        <v>370</v>
      </c>
      <c r="E48" t="s">
        <v>280</v>
      </c>
      <c r="H48" s="30" t="s">
        <v>375</v>
      </c>
    </row>
    <row r="49" spans="1:9" x14ac:dyDescent="0.25">
      <c r="A49" t="s">
        <v>52</v>
      </c>
      <c r="B49" t="s">
        <v>128</v>
      </c>
      <c r="C49" t="s">
        <v>371</v>
      </c>
      <c r="D49" t="s">
        <v>372</v>
      </c>
      <c r="E49" t="s">
        <v>280</v>
      </c>
      <c r="H49" s="29" t="s">
        <v>235</v>
      </c>
      <c r="I49">
        <v>1</v>
      </c>
    </row>
    <row r="50" spans="1:9" x14ac:dyDescent="0.25">
      <c r="A50" t="s">
        <v>205</v>
      </c>
      <c r="B50" t="s">
        <v>247</v>
      </c>
      <c r="C50" t="s">
        <v>373</v>
      </c>
      <c r="D50" t="s">
        <v>374</v>
      </c>
      <c r="E50" t="s">
        <v>279</v>
      </c>
      <c r="H50" s="30" t="s">
        <v>443</v>
      </c>
    </row>
    <row r="51" spans="1:9" x14ac:dyDescent="0.25">
      <c r="A51" t="s">
        <v>74</v>
      </c>
      <c r="B51" t="s">
        <v>130</v>
      </c>
      <c r="C51" t="s">
        <v>375</v>
      </c>
      <c r="D51" t="s">
        <v>312</v>
      </c>
      <c r="E51" t="s">
        <v>280</v>
      </c>
      <c r="H51" s="29" t="s">
        <v>163</v>
      </c>
      <c r="I51">
        <v>1</v>
      </c>
    </row>
    <row r="52" spans="1:9" x14ac:dyDescent="0.25">
      <c r="A52" t="s">
        <v>135</v>
      </c>
      <c r="B52" t="s">
        <v>136</v>
      </c>
      <c r="C52" t="s">
        <v>376</v>
      </c>
      <c r="D52" t="s">
        <v>377</v>
      </c>
      <c r="E52" t="s">
        <v>285</v>
      </c>
      <c r="H52" s="30" t="s">
        <v>397</v>
      </c>
    </row>
    <row r="53" spans="1:9" x14ac:dyDescent="0.25">
      <c r="A53" t="s">
        <v>138</v>
      </c>
      <c r="B53" t="s">
        <v>139</v>
      </c>
      <c r="C53" t="s">
        <v>378</v>
      </c>
      <c r="D53" t="s">
        <v>303</v>
      </c>
      <c r="E53" t="s">
        <v>285</v>
      </c>
      <c r="H53" s="29" t="s">
        <v>4</v>
      </c>
      <c r="I53">
        <v>11</v>
      </c>
    </row>
    <row r="54" spans="1:9" x14ac:dyDescent="0.25">
      <c r="A54" t="s">
        <v>4</v>
      </c>
      <c r="B54" t="s">
        <v>141</v>
      </c>
      <c r="C54" t="s">
        <v>379</v>
      </c>
      <c r="D54" t="s">
        <v>380</v>
      </c>
      <c r="E54" t="s">
        <v>279</v>
      </c>
      <c r="H54" s="30" t="s">
        <v>289</v>
      </c>
    </row>
    <row r="55" spans="1:9" x14ac:dyDescent="0.25">
      <c r="A55" t="s">
        <v>4</v>
      </c>
      <c r="B55" t="s">
        <v>143</v>
      </c>
      <c r="C55" t="s">
        <v>379</v>
      </c>
      <c r="D55" t="s">
        <v>381</v>
      </c>
      <c r="E55" t="s">
        <v>280</v>
      </c>
      <c r="H55" s="30" t="s">
        <v>296</v>
      </c>
    </row>
    <row r="56" spans="1:9" x14ac:dyDescent="0.25">
      <c r="A56" t="s">
        <v>4</v>
      </c>
      <c r="B56" t="s">
        <v>145</v>
      </c>
      <c r="C56" t="s">
        <v>382</v>
      </c>
      <c r="D56" t="s">
        <v>383</v>
      </c>
      <c r="E56" t="s">
        <v>279</v>
      </c>
      <c r="H56" s="30" t="s">
        <v>302</v>
      </c>
    </row>
    <row r="57" spans="1:9" x14ac:dyDescent="0.25">
      <c r="A57" t="s">
        <v>52</v>
      </c>
      <c r="B57" t="s">
        <v>147</v>
      </c>
      <c r="C57" t="s">
        <v>384</v>
      </c>
      <c r="D57" t="s">
        <v>332</v>
      </c>
      <c r="E57" t="s">
        <v>280</v>
      </c>
      <c r="H57" s="30" t="s">
        <v>311</v>
      </c>
    </row>
    <row r="58" spans="1:9" x14ac:dyDescent="0.25">
      <c r="A58" t="s">
        <v>55</v>
      </c>
      <c r="B58" t="s">
        <v>149</v>
      </c>
      <c r="C58" t="s">
        <v>385</v>
      </c>
      <c r="D58" t="s">
        <v>386</v>
      </c>
      <c r="E58" t="s">
        <v>279</v>
      </c>
      <c r="H58" s="30" t="s">
        <v>344</v>
      </c>
    </row>
    <row r="59" spans="1:9" x14ac:dyDescent="0.25">
      <c r="A59" t="s">
        <v>46</v>
      </c>
      <c r="B59" t="s">
        <v>277</v>
      </c>
      <c r="C59" t="s">
        <v>387</v>
      </c>
      <c r="D59" t="s">
        <v>388</v>
      </c>
      <c r="E59" t="s">
        <v>279</v>
      </c>
      <c r="H59" s="30" t="s">
        <v>363</v>
      </c>
    </row>
    <row r="60" spans="1:9" x14ac:dyDescent="0.25">
      <c r="A60" t="s">
        <v>153</v>
      </c>
      <c r="B60" t="s">
        <v>154</v>
      </c>
      <c r="C60" t="s">
        <v>389</v>
      </c>
      <c r="D60" t="s">
        <v>390</v>
      </c>
      <c r="E60" t="s">
        <v>279</v>
      </c>
      <c r="H60" s="30" t="s">
        <v>379</v>
      </c>
    </row>
    <row r="61" spans="1:9" x14ac:dyDescent="0.25">
      <c r="A61" t="s">
        <v>121</v>
      </c>
      <c r="B61" t="s">
        <v>156</v>
      </c>
      <c r="C61" t="s">
        <v>391</v>
      </c>
      <c r="D61" t="s">
        <v>392</v>
      </c>
      <c r="E61" t="s">
        <v>280</v>
      </c>
      <c r="H61" s="30" t="s">
        <v>382</v>
      </c>
    </row>
    <row r="62" spans="1:9" x14ac:dyDescent="0.25">
      <c r="A62" t="s">
        <v>158</v>
      </c>
      <c r="B62" t="s">
        <v>159</v>
      </c>
      <c r="C62" t="s">
        <v>393</v>
      </c>
      <c r="D62" t="s">
        <v>394</v>
      </c>
      <c r="E62" t="s">
        <v>279</v>
      </c>
      <c r="H62" s="30" t="s">
        <v>404</v>
      </c>
    </row>
    <row r="63" spans="1:9" x14ac:dyDescent="0.25">
      <c r="A63" t="s">
        <v>43</v>
      </c>
      <c r="B63" t="s">
        <v>161</v>
      </c>
      <c r="C63" t="s">
        <v>395</v>
      </c>
      <c r="D63" t="s">
        <v>396</v>
      </c>
      <c r="E63" t="s">
        <v>279</v>
      </c>
      <c r="H63" s="30" t="s">
        <v>406</v>
      </c>
    </row>
    <row r="64" spans="1:9" x14ac:dyDescent="0.25">
      <c r="A64" t="s">
        <v>163</v>
      </c>
      <c r="B64" t="s">
        <v>164</v>
      </c>
      <c r="C64" t="s">
        <v>397</v>
      </c>
      <c r="D64" t="s">
        <v>398</v>
      </c>
      <c r="E64" t="s">
        <v>279</v>
      </c>
      <c r="H64" s="30" t="s">
        <v>430</v>
      </c>
    </row>
    <row r="65" spans="1:9" x14ac:dyDescent="0.25">
      <c r="A65" t="s">
        <v>163</v>
      </c>
      <c r="B65" t="s">
        <v>166</v>
      </c>
      <c r="C65" t="s">
        <v>397</v>
      </c>
      <c r="D65" t="s">
        <v>343</v>
      </c>
      <c r="E65" t="s">
        <v>279</v>
      </c>
      <c r="H65" s="29" t="s">
        <v>36</v>
      </c>
      <c r="I65">
        <v>1</v>
      </c>
    </row>
    <row r="66" spans="1:9" x14ac:dyDescent="0.25">
      <c r="A66" t="s">
        <v>168</v>
      </c>
      <c r="B66" t="s">
        <v>169</v>
      </c>
      <c r="C66" t="s">
        <v>399</v>
      </c>
      <c r="D66" t="s">
        <v>400</v>
      </c>
      <c r="E66" t="s">
        <v>280</v>
      </c>
      <c r="H66" s="30" t="s">
        <v>309</v>
      </c>
    </row>
    <row r="67" spans="1:9" x14ac:dyDescent="0.25">
      <c r="A67" t="s">
        <v>46</v>
      </c>
      <c r="B67" t="s">
        <v>171</v>
      </c>
      <c r="C67" t="s">
        <v>401</v>
      </c>
      <c r="D67" t="s">
        <v>402</v>
      </c>
      <c r="E67" t="s">
        <v>282</v>
      </c>
      <c r="H67" s="29" t="s">
        <v>52</v>
      </c>
      <c r="I67">
        <v>3</v>
      </c>
    </row>
    <row r="68" spans="1:9" x14ac:dyDescent="0.25">
      <c r="A68" t="s">
        <v>46</v>
      </c>
      <c r="B68" t="s">
        <v>173</v>
      </c>
      <c r="C68" t="s">
        <v>401</v>
      </c>
      <c r="D68" t="s">
        <v>403</v>
      </c>
      <c r="E68" t="s">
        <v>282</v>
      </c>
      <c r="H68" s="30" t="s">
        <v>320</v>
      </c>
    </row>
    <row r="69" spans="1:9" x14ac:dyDescent="0.25">
      <c r="A69" t="s">
        <v>4</v>
      </c>
      <c r="B69" t="s">
        <v>178</v>
      </c>
      <c r="C69" t="s">
        <v>404</v>
      </c>
      <c r="D69" t="s">
        <v>405</v>
      </c>
      <c r="E69" t="s">
        <v>279</v>
      </c>
      <c r="H69" s="30" t="s">
        <v>371</v>
      </c>
    </row>
    <row r="70" spans="1:9" x14ac:dyDescent="0.25">
      <c r="A70" t="s">
        <v>4</v>
      </c>
      <c r="B70" t="s">
        <v>180</v>
      </c>
      <c r="C70" t="s">
        <v>406</v>
      </c>
      <c r="D70" t="s">
        <v>407</v>
      </c>
      <c r="E70" t="s">
        <v>279</v>
      </c>
      <c r="H70" s="30" t="s">
        <v>384</v>
      </c>
    </row>
    <row r="71" spans="1:9" x14ac:dyDescent="0.25">
      <c r="A71" t="s">
        <v>4</v>
      </c>
      <c r="B71" t="s">
        <v>243</v>
      </c>
      <c r="C71" t="s">
        <v>406</v>
      </c>
      <c r="D71" t="s">
        <v>408</v>
      </c>
      <c r="E71" t="s">
        <v>279</v>
      </c>
      <c r="H71" s="29" t="s">
        <v>114</v>
      </c>
      <c r="I71">
        <v>1</v>
      </c>
    </row>
    <row r="72" spans="1:9" x14ac:dyDescent="0.25">
      <c r="A72" t="s">
        <v>9</v>
      </c>
      <c r="B72" t="s">
        <v>184</v>
      </c>
      <c r="C72" t="s">
        <v>409</v>
      </c>
      <c r="D72" t="s">
        <v>410</v>
      </c>
      <c r="E72" t="s">
        <v>282</v>
      </c>
      <c r="H72" s="30" t="s">
        <v>358</v>
      </c>
    </row>
    <row r="73" spans="1:9" x14ac:dyDescent="0.25">
      <c r="A73" t="s">
        <v>186</v>
      </c>
      <c r="B73" t="s">
        <v>187</v>
      </c>
      <c r="C73" t="s">
        <v>411</v>
      </c>
      <c r="D73" t="s">
        <v>412</v>
      </c>
      <c r="E73" t="s">
        <v>279</v>
      </c>
      <c r="H73" s="29" t="s">
        <v>19</v>
      </c>
      <c r="I73">
        <v>1</v>
      </c>
    </row>
    <row r="74" spans="1:9" x14ac:dyDescent="0.25">
      <c r="A74" t="s">
        <v>121</v>
      </c>
      <c r="B74" t="s">
        <v>189</v>
      </c>
      <c r="C74" t="s">
        <v>413</v>
      </c>
      <c r="D74" t="s">
        <v>414</v>
      </c>
      <c r="E74" t="s">
        <v>280</v>
      </c>
      <c r="H74" s="30" t="s">
        <v>300</v>
      </c>
    </row>
    <row r="75" spans="1:9" x14ac:dyDescent="0.25">
      <c r="A75" t="s">
        <v>121</v>
      </c>
      <c r="B75" t="s">
        <v>194</v>
      </c>
      <c r="C75" t="s">
        <v>415</v>
      </c>
      <c r="D75" t="s">
        <v>416</v>
      </c>
      <c r="E75" t="s">
        <v>280</v>
      </c>
      <c r="H75" s="29" t="s">
        <v>43</v>
      </c>
      <c r="I75">
        <v>3</v>
      </c>
    </row>
    <row r="76" spans="1:9" x14ac:dyDescent="0.25">
      <c r="A76" t="s">
        <v>121</v>
      </c>
      <c r="B76" t="s">
        <v>196</v>
      </c>
      <c r="C76" t="s">
        <v>415</v>
      </c>
      <c r="D76" t="s">
        <v>417</v>
      </c>
      <c r="E76" t="s">
        <v>280</v>
      </c>
      <c r="H76" s="30" t="s">
        <v>314</v>
      </c>
    </row>
    <row r="77" spans="1:9" x14ac:dyDescent="0.25">
      <c r="A77" t="s">
        <v>68</v>
      </c>
      <c r="B77" t="s">
        <v>198</v>
      </c>
      <c r="C77" t="s">
        <v>418</v>
      </c>
      <c r="D77" t="s">
        <v>419</v>
      </c>
      <c r="E77" t="s">
        <v>286</v>
      </c>
      <c r="H77" s="30" t="s">
        <v>352</v>
      </c>
    </row>
    <row r="78" spans="1:9" x14ac:dyDescent="0.25">
      <c r="A78" t="s">
        <v>202</v>
      </c>
      <c r="B78" t="s">
        <v>278</v>
      </c>
      <c r="C78" t="s">
        <v>420</v>
      </c>
      <c r="D78" t="s">
        <v>421</v>
      </c>
      <c r="E78" t="s">
        <v>283</v>
      </c>
      <c r="H78" s="30" t="s">
        <v>395</v>
      </c>
    </row>
    <row r="79" spans="1:9" x14ac:dyDescent="0.25">
      <c r="A79" t="s">
        <v>46</v>
      </c>
      <c r="B79" t="s">
        <v>210</v>
      </c>
      <c r="C79" t="s">
        <v>422</v>
      </c>
      <c r="D79" t="s">
        <v>423</v>
      </c>
      <c r="E79" t="s">
        <v>282</v>
      </c>
      <c r="H79" s="29" t="s">
        <v>168</v>
      </c>
      <c r="I79">
        <v>1</v>
      </c>
    </row>
    <row r="80" spans="1:9" x14ac:dyDescent="0.25">
      <c r="A80" t="s">
        <v>212</v>
      </c>
      <c r="B80" t="s">
        <v>213</v>
      </c>
      <c r="C80" t="s">
        <v>424</v>
      </c>
      <c r="D80" t="s">
        <v>425</v>
      </c>
      <c r="E80" t="s">
        <v>279</v>
      </c>
      <c r="H80" s="30" t="s">
        <v>399</v>
      </c>
    </row>
    <row r="81" spans="1:9" x14ac:dyDescent="0.25">
      <c r="A81" t="s">
        <v>215</v>
      </c>
      <c r="B81" t="s">
        <v>216</v>
      </c>
      <c r="C81" t="s">
        <v>426</v>
      </c>
      <c r="D81" t="s">
        <v>427</v>
      </c>
      <c r="E81" t="s">
        <v>282</v>
      </c>
      <c r="H81" s="29" t="s">
        <v>27</v>
      </c>
      <c r="I81">
        <v>1</v>
      </c>
    </row>
    <row r="82" spans="1:9" x14ac:dyDescent="0.25">
      <c r="A82" t="s">
        <v>202</v>
      </c>
      <c r="B82" t="s">
        <v>218</v>
      </c>
      <c r="C82" t="s">
        <v>428</v>
      </c>
      <c r="D82" t="s">
        <v>429</v>
      </c>
      <c r="E82" t="s">
        <v>283</v>
      </c>
      <c r="H82" s="30" t="s">
        <v>337</v>
      </c>
    </row>
    <row r="83" spans="1:9" x14ac:dyDescent="0.25">
      <c r="A83" t="s">
        <v>4</v>
      </c>
      <c r="B83" t="s">
        <v>249</v>
      </c>
      <c r="C83" t="s">
        <v>430</v>
      </c>
      <c r="D83" t="s">
        <v>431</v>
      </c>
      <c r="E83" t="s">
        <v>279</v>
      </c>
      <c r="H83" s="29" t="s">
        <v>138</v>
      </c>
      <c r="I83">
        <v>1</v>
      </c>
    </row>
    <row r="84" spans="1:9" x14ac:dyDescent="0.25">
      <c r="A84" t="s">
        <v>9</v>
      </c>
      <c r="B84" t="s">
        <v>222</v>
      </c>
      <c r="C84" t="s">
        <v>432</v>
      </c>
      <c r="D84" t="s">
        <v>433</v>
      </c>
      <c r="E84" t="s">
        <v>279</v>
      </c>
      <c r="H84" s="30" t="s">
        <v>378</v>
      </c>
    </row>
    <row r="85" spans="1:9" x14ac:dyDescent="0.25">
      <c r="A85" t="s">
        <v>186</v>
      </c>
      <c r="B85" t="s">
        <v>245</v>
      </c>
      <c r="C85" t="s">
        <v>434</v>
      </c>
      <c r="D85" t="s">
        <v>312</v>
      </c>
      <c r="E85" t="s">
        <v>279</v>
      </c>
      <c r="H85" s="29" t="s">
        <v>58</v>
      </c>
      <c r="I85">
        <v>2</v>
      </c>
    </row>
    <row r="86" spans="1:9" x14ac:dyDescent="0.25">
      <c r="A86" t="s">
        <v>46</v>
      </c>
      <c r="B86" t="s">
        <v>226</v>
      </c>
      <c r="C86" t="s">
        <v>435</v>
      </c>
      <c r="D86" t="s">
        <v>436</v>
      </c>
      <c r="E86" t="s">
        <v>279</v>
      </c>
      <c r="H86" s="30" t="s">
        <v>324</v>
      </c>
    </row>
    <row r="87" spans="1:9" x14ac:dyDescent="0.25">
      <c r="A87" t="s">
        <v>68</v>
      </c>
      <c r="B87" t="s">
        <v>228</v>
      </c>
      <c r="C87" t="s">
        <v>437</v>
      </c>
      <c r="D87" t="s">
        <v>438</v>
      </c>
      <c r="E87" t="s">
        <v>286</v>
      </c>
      <c r="H87" s="30" t="s">
        <v>369</v>
      </c>
    </row>
    <row r="88" spans="1:9" x14ac:dyDescent="0.25">
      <c r="A88" t="s">
        <v>30</v>
      </c>
      <c r="B88" t="s">
        <v>230</v>
      </c>
      <c r="C88" t="s">
        <v>439</v>
      </c>
      <c r="D88" t="s">
        <v>440</v>
      </c>
      <c r="E88" t="s">
        <v>284</v>
      </c>
      <c r="H88" s="29" t="s">
        <v>96</v>
      </c>
      <c r="I88">
        <v>1</v>
      </c>
    </row>
    <row r="89" spans="1:9" x14ac:dyDescent="0.25">
      <c r="A89" t="s">
        <v>232</v>
      </c>
      <c r="B89" t="s">
        <v>233</v>
      </c>
      <c r="C89" t="s">
        <v>441</v>
      </c>
      <c r="D89" t="s">
        <v>442</v>
      </c>
      <c r="E89" t="s">
        <v>279</v>
      </c>
      <c r="H89" s="30" t="s">
        <v>346</v>
      </c>
    </row>
    <row r="90" spans="1:9" x14ac:dyDescent="0.25">
      <c r="A90" t="s">
        <v>235</v>
      </c>
      <c r="B90" t="s">
        <v>236</v>
      </c>
      <c r="C90" t="s">
        <v>443</v>
      </c>
      <c r="D90" t="s">
        <v>312</v>
      </c>
      <c r="E90" t="s">
        <v>279</v>
      </c>
      <c r="H90" s="29" t="s">
        <v>121</v>
      </c>
      <c r="I90">
        <v>4</v>
      </c>
    </row>
    <row r="91" spans="1:9" x14ac:dyDescent="0.25">
      <c r="A91" t="s">
        <v>132</v>
      </c>
      <c r="B91" t="s">
        <v>238</v>
      </c>
      <c r="C91" t="s">
        <v>444</v>
      </c>
      <c r="D91" t="s">
        <v>445</v>
      </c>
      <c r="E91" t="s">
        <v>279</v>
      </c>
      <c r="H91" s="30" t="s">
        <v>365</v>
      </c>
    </row>
    <row r="92" spans="1:9" x14ac:dyDescent="0.25">
      <c r="H92" s="30" t="s">
        <v>391</v>
      </c>
    </row>
    <row r="93" spans="1:9" x14ac:dyDescent="0.25">
      <c r="H93" s="30" t="s">
        <v>413</v>
      </c>
    </row>
    <row r="94" spans="1:9" x14ac:dyDescent="0.25">
      <c r="H94" s="30" t="s">
        <v>415</v>
      </c>
    </row>
    <row r="95" spans="1:9" x14ac:dyDescent="0.25">
      <c r="H95" s="29" t="s">
        <v>102</v>
      </c>
      <c r="I95">
        <v>1</v>
      </c>
    </row>
    <row r="96" spans="1:9" x14ac:dyDescent="0.25">
      <c r="H96" s="30" t="s">
        <v>350</v>
      </c>
    </row>
    <row r="97" spans="8:9" x14ac:dyDescent="0.25">
      <c r="H97" s="29" t="s">
        <v>132</v>
      </c>
      <c r="I97">
        <v>1</v>
      </c>
    </row>
    <row r="98" spans="8:9" x14ac:dyDescent="0.25">
      <c r="H98" s="30" t="s">
        <v>444</v>
      </c>
    </row>
    <row r="99" spans="8:9" x14ac:dyDescent="0.25">
      <c r="H99" s="29" t="s">
        <v>46</v>
      </c>
      <c r="I99">
        <v>6</v>
      </c>
    </row>
    <row r="100" spans="8:9" x14ac:dyDescent="0.25">
      <c r="H100" s="30" t="s">
        <v>316</v>
      </c>
    </row>
    <row r="101" spans="8:9" x14ac:dyDescent="0.25">
      <c r="H101" s="30" t="s">
        <v>333</v>
      </c>
    </row>
    <row r="102" spans="8:9" x14ac:dyDescent="0.25">
      <c r="H102" s="30" t="s">
        <v>387</v>
      </c>
    </row>
    <row r="103" spans="8:9" x14ac:dyDescent="0.25">
      <c r="H103" s="30" t="s">
        <v>401</v>
      </c>
    </row>
    <row r="104" spans="8:9" x14ac:dyDescent="0.25">
      <c r="H104" s="30" t="s">
        <v>422</v>
      </c>
    </row>
    <row r="105" spans="8:9" x14ac:dyDescent="0.25">
      <c r="H105" s="30" t="s">
        <v>435</v>
      </c>
    </row>
    <row r="106" spans="8:9" x14ac:dyDescent="0.25">
      <c r="H106" s="29" t="s">
        <v>55</v>
      </c>
      <c r="I106">
        <v>3</v>
      </c>
    </row>
    <row r="107" spans="8:9" x14ac:dyDescent="0.25">
      <c r="H107" s="30" t="s">
        <v>322</v>
      </c>
    </row>
    <row r="108" spans="8:9" x14ac:dyDescent="0.25">
      <c r="H108" s="30" t="s">
        <v>342</v>
      </c>
    </row>
    <row r="109" spans="8:9" x14ac:dyDescent="0.25">
      <c r="H109" s="30" t="s">
        <v>385</v>
      </c>
    </row>
    <row r="110" spans="8:9" x14ac:dyDescent="0.25">
      <c r="H110" s="29" t="s">
        <v>212</v>
      </c>
      <c r="I110">
        <v>1</v>
      </c>
    </row>
    <row r="111" spans="8:9" x14ac:dyDescent="0.25">
      <c r="H111" s="30" t="s">
        <v>424</v>
      </c>
    </row>
    <row r="112" spans="8:9" x14ac:dyDescent="0.25">
      <c r="H112" s="29" t="s">
        <v>215</v>
      </c>
      <c r="I112">
        <v>1</v>
      </c>
    </row>
    <row r="113" spans="8:9" x14ac:dyDescent="0.25">
      <c r="H113" s="30" t="s">
        <v>426</v>
      </c>
    </row>
    <row r="114" spans="8:9" x14ac:dyDescent="0.25">
      <c r="H114" s="29" t="s">
        <v>232</v>
      </c>
      <c r="I114">
        <v>1</v>
      </c>
    </row>
    <row r="115" spans="8:9" x14ac:dyDescent="0.25">
      <c r="H115" s="30" t="s">
        <v>441</v>
      </c>
    </row>
    <row r="116" spans="8:9" x14ac:dyDescent="0.25">
      <c r="H116" s="29" t="s">
        <v>49</v>
      </c>
      <c r="I116">
        <v>1</v>
      </c>
    </row>
    <row r="117" spans="8:9" x14ac:dyDescent="0.25">
      <c r="H117" s="30" t="s">
        <v>318</v>
      </c>
    </row>
    <row r="118" spans="8:9" x14ac:dyDescent="0.25">
      <c r="H118" s="29" t="s">
        <v>135</v>
      </c>
      <c r="I118">
        <v>1</v>
      </c>
    </row>
    <row r="119" spans="8:9" x14ac:dyDescent="0.25">
      <c r="H119" s="30" t="s">
        <v>376</v>
      </c>
    </row>
    <row r="120" spans="8:9" x14ac:dyDescent="0.25">
      <c r="H120" s="29" t="s">
        <v>458</v>
      </c>
    </row>
  </sheetData>
  <autoFilter ref="K4:M4">
    <sortState ref="K5:M44">
      <sortCondition descending="1" ref="L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1"/>
  <sheetViews>
    <sheetView topLeftCell="B59" workbookViewId="0">
      <selection activeCell="H91" sqref="H54:H91"/>
    </sheetView>
  </sheetViews>
  <sheetFormatPr baseColWidth="10" defaultRowHeight="15" x14ac:dyDescent="0.25"/>
  <cols>
    <col min="3" max="3" width="27.5703125" bestFit="1" customWidth="1"/>
    <col min="7" max="7" width="15.140625" bestFit="1" customWidth="1"/>
    <col min="8" max="8" width="39.5703125" bestFit="1" customWidth="1"/>
    <col min="9" max="9" width="25.140625" bestFit="1" customWidth="1"/>
    <col min="10" max="10" width="15.140625" bestFit="1" customWidth="1"/>
  </cols>
  <sheetData>
    <row r="1" spans="2:10" x14ac:dyDescent="0.25">
      <c r="B1" t="s">
        <v>0</v>
      </c>
      <c r="C1" t="s">
        <v>287</v>
      </c>
      <c r="D1" t="s">
        <v>448</v>
      </c>
      <c r="E1" t="s">
        <v>288</v>
      </c>
      <c r="G1" s="23" t="s">
        <v>0</v>
      </c>
      <c r="H1" s="23" t="s">
        <v>287</v>
      </c>
      <c r="I1" s="23" t="s">
        <v>448</v>
      </c>
      <c r="J1" s="23" t="s">
        <v>288</v>
      </c>
    </row>
    <row r="2" spans="2:10" x14ac:dyDescent="0.25">
      <c r="B2" t="s">
        <v>4</v>
      </c>
      <c r="C2" t="s">
        <v>241</v>
      </c>
      <c r="D2" t="s">
        <v>6</v>
      </c>
      <c r="E2" t="s">
        <v>280</v>
      </c>
      <c r="G2" s="23" t="s">
        <v>4</v>
      </c>
      <c r="H2" s="27" t="s">
        <v>241</v>
      </c>
      <c r="I2" s="23" t="s">
        <v>6</v>
      </c>
      <c r="J2" s="23" t="s">
        <v>280</v>
      </c>
    </row>
    <row r="3" spans="2:10" x14ac:dyDescent="0.25">
      <c r="B3" t="s">
        <v>4</v>
      </c>
      <c r="C3" t="s">
        <v>7</v>
      </c>
      <c r="D3" t="s">
        <v>8</v>
      </c>
      <c r="E3" t="s">
        <v>279</v>
      </c>
      <c r="G3" s="23" t="s">
        <v>4</v>
      </c>
      <c r="H3" s="27" t="s">
        <v>273</v>
      </c>
      <c r="I3" s="23" t="s">
        <v>8</v>
      </c>
      <c r="J3" s="23" t="s">
        <v>279</v>
      </c>
    </row>
    <row r="4" spans="2:10" x14ac:dyDescent="0.25">
      <c r="B4" t="s">
        <v>9</v>
      </c>
      <c r="C4" t="s">
        <v>10</v>
      </c>
      <c r="D4" t="s">
        <v>11</v>
      </c>
      <c r="E4" t="s">
        <v>282</v>
      </c>
      <c r="G4" s="23" t="s">
        <v>9</v>
      </c>
      <c r="H4" s="27" t="s">
        <v>10</v>
      </c>
      <c r="I4" s="23" t="s">
        <v>11</v>
      </c>
      <c r="J4" s="23" t="s">
        <v>282</v>
      </c>
    </row>
    <row r="5" spans="2:10" x14ac:dyDescent="0.25">
      <c r="B5" t="s">
        <v>12</v>
      </c>
      <c r="C5" t="s">
        <v>246</v>
      </c>
      <c r="D5" t="s">
        <v>6</v>
      </c>
      <c r="E5" t="s">
        <v>283</v>
      </c>
      <c r="G5" s="23" t="s">
        <v>12</v>
      </c>
      <c r="H5" s="27" t="s">
        <v>246</v>
      </c>
      <c r="I5" s="23" t="s">
        <v>6</v>
      </c>
      <c r="J5" s="23" t="s">
        <v>283</v>
      </c>
    </row>
    <row r="6" spans="2:10" x14ac:dyDescent="0.25">
      <c r="B6" t="s">
        <v>4</v>
      </c>
      <c r="C6" t="s">
        <v>15</v>
      </c>
      <c r="D6" t="s">
        <v>16</v>
      </c>
      <c r="E6" t="s">
        <v>279</v>
      </c>
      <c r="G6" s="23" t="s">
        <v>4</v>
      </c>
      <c r="H6" s="27" t="s">
        <v>15</v>
      </c>
      <c r="I6" s="23" t="s">
        <v>16</v>
      </c>
      <c r="J6" s="23" t="s">
        <v>279</v>
      </c>
    </row>
    <row r="7" spans="2:10" x14ac:dyDescent="0.25">
      <c r="B7" t="s">
        <v>9</v>
      </c>
      <c r="C7" t="s">
        <v>250</v>
      </c>
      <c r="D7" t="s">
        <v>18</v>
      </c>
      <c r="E7" t="s">
        <v>282</v>
      </c>
      <c r="G7" s="23" t="s">
        <v>9</v>
      </c>
      <c r="H7" s="27" t="s">
        <v>250</v>
      </c>
      <c r="I7" s="23" t="s">
        <v>18</v>
      </c>
      <c r="J7" s="23" t="s">
        <v>282</v>
      </c>
    </row>
    <row r="8" spans="2:10" x14ac:dyDescent="0.25">
      <c r="B8" t="s">
        <v>19</v>
      </c>
      <c r="C8" t="s">
        <v>20</v>
      </c>
      <c r="D8" t="s">
        <v>21</v>
      </c>
      <c r="E8" t="s">
        <v>280</v>
      </c>
      <c r="G8" s="23" t="s">
        <v>19</v>
      </c>
      <c r="H8" s="27" t="s">
        <v>20</v>
      </c>
      <c r="I8" s="23" t="s">
        <v>21</v>
      </c>
      <c r="J8" s="23" t="s">
        <v>280</v>
      </c>
    </row>
    <row r="9" spans="2:10" x14ac:dyDescent="0.25">
      <c r="B9" t="s">
        <v>4</v>
      </c>
      <c r="C9" t="s">
        <v>23</v>
      </c>
      <c r="D9" t="s">
        <v>24</v>
      </c>
      <c r="E9" t="s">
        <v>280</v>
      </c>
      <c r="G9" s="23" t="s">
        <v>4</v>
      </c>
      <c r="H9" s="27" t="s">
        <v>23</v>
      </c>
      <c r="I9" s="23" t="s">
        <v>24</v>
      </c>
      <c r="J9" s="23" t="s">
        <v>280</v>
      </c>
    </row>
    <row r="10" spans="2:10" x14ac:dyDescent="0.25">
      <c r="B10" t="s">
        <v>4</v>
      </c>
      <c r="C10" t="s">
        <v>25</v>
      </c>
      <c r="D10" t="s">
        <v>26</v>
      </c>
      <c r="E10" t="s">
        <v>280</v>
      </c>
      <c r="G10" s="23" t="s">
        <v>4</v>
      </c>
      <c r="H10" s="27" t="s">
        <v>25</v>
      </c>
      <c r="I10" s="23" t="s">
        <v>26</v>
      </c>
      <c r="J10" s="23" t="s">
        <v>280</v>
      </c>
    </row>
    <row r="11" spans="2:10" x14ac:dyDescent="0.25">
      <c r="B11" t="s">
        <v>30</v>
      </c>
      <c r="C11" t="s">
        <v>31</v>
      </c>
      <c r="D11" t="s">
        <v>32</v>
      </c>
      <c r="E11" t="s">
        <v>284</v>
      </c>
      <c r="G11" s="23" t="s">
        <v>30</v>
      </c>
      <c r="H11" s="27" t="s">
        <v>255</v>
      </c>
      <c r="I11" s="23" t="s">
        <v>32</v>
      </c>
      <c r="J11" s="23" t="s">
        <v>284</v>
      </c>
    </row>
    <row r="12" spans="2:10" x14ac:dyDescent="0.25">
      <c r="B12" t="s">
        <v>33</v>
      </c>
      <c r="C12" t="s">
        <v>34</v>
      </c>
      <c r="D12" t="s">
        <v>35</v>
      </c>
      <c r="E12" t="s">
        <v>279</v>
      </c>
      <c r="G12" s="23" t="s">
        <v>33</v>
      </c>
      <c r="H12" s="27" t="s">
        <v>34</v>
      </c>
      <c r="I12" s="23" t="s">
        <v>35</v>
      </c>
      <c r="J12" s="23" t="s">
        <v>279</v>
      </c>
    </row>
    <row r="13" spans="2:10" x14ac:dyDescent="0.25">
      <c r="B13" t="s">
        <v>36</v>
      </c>
      <c r="C13" t="s">
        <v>37</v>
      </c>
      <c r="D13" t="s">
        <v>38</v>
      </c>
      <c r="E13" t="s">
        <v>280</v>
      </c>
      <c r="G13" s="23" t="s">
        <v>36</v>
      </c>
      <c r="H13" s="27" t="s">
        <v>37</v>
      </c>
      <c r="I13" s="23" t="s">
        <v>38</v>
      </c>
      <c r="J13" s="23" t="s">
        <v>280</v>
      </c>
    </row>
    <row r="14" spans="2:10" x14ac:dyDescent="0.25">
      <c r="B14" t="s">
        <v>4</v>
      </c>
      <c r="C14" t="s">
        <v>39</v>
      </c>
      <c r="D14" t="s">
        <v>40</v>
      </c>
      <c r="E14" t="s">
        <v>279</v>
      </c>
      <c r="G14" s="23" t="s">
        <v>4</v>
      </c>
      <c r="H14" s="27" t="s">
        <v>39</v>
      </c>
      <c r="I14" s="23" t="s">
        <v>40</v>
      </c>
      <c r="J14" s="23" t="s">
        <v>279</v>
      </c>
    </row>
    <row r="15" spans="2:10" x14ac:dyDescent="0.25">
      <c r="B15" t="s">
        <v>4</v>
      </c>
      <c r="C15" t="s">
        <v>41</v>
      </c>
      <c r="D15" t="s">
        <v>42</v>
      </c>
      <c r="E15" t="s">
        <v>279</v>
      </c>
      <c r="G15" s="23" t="s">
        <v>4</v>
      </c>
      <c r="H15" s="27" t="s">
        <v>41</v>
      </c>
      <c r="I15" s="23" t="s">
        <v>42</v>
      </c>
      <c r="J15" s="23" t="s">
        <v>279</v>
      </c>
    </row>
    <row r="16" spans="2:10" x14ac:dyDescent="0.25">
      <c r="B16" t="s">
        <v>43</v>
      </c>
      <c r="C16" t="s">
        <v>44</v>
      </c>
      <c r="D16" t="s">
        <v>45</v>
      </c>
      <c r="E16" t="s">
        <v>280</v>
      </c>
      <c r="G16" s="23" t="s">
        <v>43</v>
      </c>
      <c r="H16" s="27" t="s">
        <v>44</v>
      </c>
      <c r="I16" s="23" t="s">
        <v>45</v>
      </c>
      <c r="J16" s="23" t="s">
        <v>280</v>
      </c>
    </row>
    <row r="17" spans="2:10" x14ac:dyDescent="0.25">
      <c r="B17" t="s">
        <v>46</v>
      </c>
      <c r="C17" t="s">
        <v>47</v>
      </c>
      <c r="D17" t="s">
        <v>48</v>
      </c>
      <c r="E17" t="s">
        <v>279</v>
      </c>
      <c r="G17" s="23" t="s">
        <v>46</v>
      </c>
      <c r="H17" s="27" t="s">
        <v>47</v>
      </c>
      <c r="I17" s="23" t="s">
        <v>48</v>
      </c>
      <c r="J17" s="23" t="s">
        <v>279</v>
      </c>
    </row>
    <row r="18" spans="2:10" x14ac:dyDescent="0.25">
      <c r="B18" t="s">
        <v>49</v>
      </c>
      <c r="C18" t="s">
        <v>50</v>
      </c>
      <c r="D18" t="s">
        <v>51</v>
      </c>
      <c r="E18" t="s">
        <v>279</v>
      </c>
      <c r="G18" s="23" t="s">
        <v>49</v>
      </c>
      <c r="H18" s="27" t="s">
        <v>50</v>
      </c>
      <c r="I18" s="23" t="s">
        <v>51</v>
      </c>
      <c r="J18" s="23" t="s">
        <v>279</v>
      </c>
    </row>
    <row r="19" spans="2:10" x14ac:dyDescent="0.25">
      <c r="B19" t="s">
        <v>52</v>
      </c>
      <c r="C19" t="s">
        <v>276</v>
      </c>
      <c r="D19" t="s">
        <v>54</v>
      </c>
      <c r="E19" t="s">
        <v>279</v>
      </c>
      <c r="G19" s="23" t="s">
        <v>52</v>
      </c>
      <c r="H19" s="27" t="s">
        <v>53</v>
      </c>
      <c r="I19" s="23" t="s">
        <v>54</v>
      </c>
      <c r="J19" s="23" t="s">
        <v>279</v>
      </c>
    </row>
    <row r="20" spans="2:10" x14ac:dyDescent="0.25">
      <c r="B20" t="s">
        <v>55</v>
      </c>
      <c r="C20" t="s">
        <v>251</v>
      </c>
      <c r="D20" t="s">
        <v>57</v>
      </c>
      <c r="E20" t="s">
        <v>279</v>
      </c>
      <c r="G20" s="23" t="s">
        <v>55</v>
      </c>
      <c r="H20" s="27" t="s">
        <v>251</v>
      </c>
      <c r="I20" s="23" t="s">
        <v>57</v>
      </c>
      <c r="J20" s="23" t="s">
        <v>279</v>
      </c>
    </row>
    <row r="21" spans="2:10" x14ac:dyDescent="0.25">
      <c r="B21" t="s">
        <v>58</v>
      </c>
      <c r="C21" t="s">
        <v>59</v>
      </c>
      <c r="D21" t="s">
        <v>60</v>
      </c>
      <c r="E21" t="s">
        <v>279</v>
      </c>
      <c r="G21" s="23" t="s">
        <v>58</v>
      </c>
      <c r="H21" s="27" t="s">
        <v>256</v>
      </c>
      <c r="I21" s="23" t="s">
        <v>60</v>
      </c>
      <c r="J21" s="23" t="s">
        <v>279</v>
      </c>
    </row>
    <row r="22" spans="2:10" x14ac:dyDescent="0.25">
      <c r="B22" t="s">
        <v>58</v>
      </c>
      <c r="C22" t="s">
        <v>61</v>
      </c>
      <c r="D22" t="s">
        <v>62</v>
      </c>
      <c r="E22" t="s">
        <v>279</v>
      </c>
      <c r="G22" s="23" t="s">
        <v>58</v>
      </c>
      <c r="H22" s="27" t="s">
        <v>61</v>
      </c>
      <c r="I22" s="23" t="s">
        <v>62</v>
      </c>
      <c r="J22" s="23" t="s">
        <v>279</v>
      </c>
    </row>
    <row r="23" spans="2:10" x14ac:dyDescent="0.25">
      <c r="B23" t="s">
        <v>58</v>
      </c>
      <c r="C23" t="s">
        <v>64</v>
      </c>
      <c r="D23" t="s">
        <v>65</v>
      </c>
      <c r="E23" t="s">
        <v>279</v>
      </c>
      <c r="G23" s="23" t="s">
        <v>58</v>
      </c>
      <c r="H23" s="27" t="s">
        <v>64</v>
      </c>
      <c r="I23" s="23" t="s">
        <v>65</v>
      </c>
      <c r="J23" s="23" t="s">
        <v>279</v>
      </c>
    </row>
    <row r="24" spans="2:10" x14ac:dyDescent="0.25">
      <c r="B24" t="s">
        <v>58</v>
      </c>
      <c r="C24" t="s">
        <v>66</v>
      </c>
      <c r="D24" t="s">
        <v>67</v>
      </c>
      <c r="E24" t="s">
        <v>279</v>
      </c>
      <c r="G24" s="23" t="s">
        <v>58</v>
      </c>
      <c r="H24" s="27" t="s">
        <v>66</v>
      </c>
      <c r="I24" s="23" t="s">
        <v>67</v>
      </c>
      <c r="J24" s="23" t="s">
        <v>279</v>
      </c>
    </row>
    <row r="25" spans="2:10" x14ac:dyDescent="0.25">
      <c r="B25" t="s">
        <v>71</v>
      </c>
      <c r="C25" t="s">
        <v>72</v>
      </c>
      <c r="D25" t="s">
        <v>73</v>
      </c>
      <c r="E25" t="s">
        <v>279</v>
      </c>
      <c r="G25" s="23" t="s">
        <v>71</v>
      </c>
      <c r="H25" s="27" t="s">
        <v>257</v>
      </c>
      <c r="I25" s="23" t="s">
        <v>73</v>
      </c>
      <c r="J25" s="23" t="s">
        <v>279</v>
      </c>
    </row>
    <row r="26" spans="2:10" x14ac:dyDescent="0.25">
      <c r="B26" t="s">
        <v>74</v>
      </c>
      <c r="C26" t="s">
        <v>75</v>
      </c>
      <c r="D26" t="s">
        <v>76</v>
      </c>
      <c r="E26" t="s">
        <v>279</v>
      </c>
      <c r="G26" s="23" t="s">
        <v>74</v>
      </c>
      <c r="H26" s="27" t="s">
        <v>75</v>
      </c>
      <c r="I26" s="23" t="s">
        <v>76</v>
      </c>
      <c r="J26" s="23" t="s">
        <v>279</v>
      </c>
    </row>
    <row r="27" spans="2:10" x14ac:dyDescent="0.25">
      <c r="B27" t="s">
        <v>46</v>
      </c>
      <c r="C27" t="s">
        <v>78</v>
      </c>
      <c r="D27" t="s">
        <v>79</v>
      </c>
      <c r="E27" t="s">
        <v>279</v>
      </c>
      <c r="G27" s="23" t="s">
        <v>46</v>
      </c>
      <c r="H27" s="27" t="s">
        <v>78</v>
      </c>
      <c r="I27" s="23" t="s">
        <v>79</v>
      </c>
      <c r="J27" s="23" t="s">
        <v>279</v>
      </c>
    </row>
    <row r="28" spans="2:10" x14ac:dyDescent="0.25">
      <c r="B28" t="s">
        <v>9</v>
      </c>
      <c r="C28" t="s">
        <v>80</v>
      </c>
      <c r="D28" t="s">
        <v>81</v>
      </c>
      <c r="E28" t="s">
        <v>279</v>
      </c>
      <c r="G28" s="23" t="s">
        <v>9</v>
      </c>
      <c r="H28" s="27" t="s">
        <v>258</v>
      </c>
      <c r="I28" s="23" t="s">
        <v>81</v>
      </c>
      <c r="J28" s="23" t="s">
        <v>279</v>
      </c>
    </row>
    <row r="29" spans="2:10" x14ac:dyDescent="0.25">
      <c r="B29" t="s">
        <v>27</v>
      </c>
      <c r="C29" t="s">
        <v>82</v>
      </c>
      <c r="D29" t="s">
        <v>83</v>
      </c>
      <c r="E29" t="s">
        <v>284</v>
      </c>
      <c r="G29" s="23" t="s">
        <v>27</v>
      </c>
      <c r="H29" s="27" t="s">
        <v>82</v>
      </c>
      <c r="I29" s="23" t="s">
        <v>83</v>
      </c>
      <c r="J29" s="23" t="s">
        <v>284</v>
      </c>
    </row>
    <row r="30" spans="2:10" x14ac:dyDescent="0.25">
      <c r="B30" t="s">
        <v>84</v>
      </c>
      <c r="C30" t="s">
        <v>85</v>
      </c>
      <c r="D30" t="s">
        <v>86</v>
      </c>
      <c r="E30" t="s">
        <v>279</v>
      </c>
      <c r="G30" s="23" t="s">
        <v>84</v>
      </c>
      <c r="H30" s="27" t="s">
        <v>259</v>
      </c>
      <c r="I30" s="23" t="s">
        <v>86</v>
      </c>
      <c r="J30" s="23" t="s">
        <v>279</v>
      </c>
    </row>
    <row r="31" spans="2:10" x14ac:dyDescent="0.25">
      <c r="B31" t="s">
        <v>87</v>
      </c>
      <c r="C31" t="s">
        <v>88</v>
      </c>
      <c r="D31" t="s">
        <v>89</v>
      </c>
      <c r="E31" t="s">
        <v>279</v>
      </c>
      <c r="G31" s="23" t="s">
        <v>87</v>
      </c>
      <c r="H31" s="27" t="s">
        <v>88</v>
      </c>
      <c r="I31" s="23" t="s">
        <v>89</v>
      </c>
      <c r="J31" s="23" t="s">
        <v>279</v>
      </c>
    </row>
    <row r="32" spans="2:10" x14ac:dyDescent="0.25">
      <c r="B32" t="s">
        <v>87</v>
      </c>
      <c r="C32" t="s">
        <v>242</v>
      </c>
      <c r="D32" t="s">
        <v>91</v>
      </c>
      <c r="E32" t="s">
        <v>279</v>
      </c>
      <c r="G32" s="23" t="s">
        <v>87</v>
      </c>
      <c r="H32" s="27" t="s">
        <v>242</v>
      </c>
      <c r="I32" s="23" t="s">
        <v>91</v>
      </c>
      <c r="J32" s="23" t="s">
        <v>279</v>
      </c>
    </row>
    <row r="33" spans="2:10" x14ac:dyDescent="0.25">
      <c r="B33" t="s">
        <v>55</v>
      </c>
      <c r="C33" t="s">
        <v>92</v>
      </c>
      <c r="D33" t="s">
        <v>93</v>
      </c>
      <c r="E33" t="s">
        <v>280</v>
      </c>
      <c r="G33" s="23" t="s">
        <v>55</v>
      </c>
      <c r="H33" s="27" t="s">
        <v>92</v>
      </c>
      <c r="I33" s="23" t="s">
        <v>93</v>
      </c>
      <c r="J33" s="23" t="s">
        <v>280</v>
      </c>
    </row>
    <row r="34" spans="2:10" x14ac:dyDescent="0.25">
      <c r="B34" t="s">
        <v>4</v>
      </c>
      <c r="C34" t="s">
        <v>94</v>
      </c>
      <c r="D34" t="s">
        <v>95</v>
      </c>
      <c r="E34" t="s">
        <v>279</v>
      </c>
      <c r="G34" s="23" t="s">
        <v>4</v>
      </c>
      <c r="H34" s="27" t="s">
        <v>94</v>
      </c>
      <c r="I34" s="23" t="s">
        <v>95</v>
      </c>
      <c r="J34" s="23" t="s">
        <v>279</v>
      </c>
    </row>
    <row r="35" spans="2:10" x14ac:dyDescent="0.25">
      <c r="B35" t="s">
        <v>96</v>
      </c>
      <c r="C35" t="s">
        <v>97</v>
      </c>
      <c r="D35" t="s">
        <v>98</v>
      </c>
      <c r="E35" t="s">
        <v>279</v>
      </c>
      <c r="G35" s="23" t="s">
        <v>96</v>
      </c>
      <c r="H35" s="27" t="s">
        <v>260</v>
      </c>
      <c r="I35" s="23" t="s">
        <v>98</v>
      </c>
      <c r="J35" s="23" t="s">
        <v>279</v>
      </c>
    </row>
    <row r="36" spans="2:10" x14ac:dyDescent="0.25">
      <c r="B36" t="s">
        <v>99</v>
      </c>
      <c r="C36" t="s">
        <v>100</v>
      </c>
      <c r="D36" t="s">
        <v>101</v>
      </c>
      <c r="E36" t="s">
        <v>280</v>
      </c>
      <c r="G36" s="23" t="s">
        <v>99</v>
      </c>
      <c r="H36" s="27" t="s">
        <v>100</v>
      </c>
      <c r="I36" s="23" t="s">
        <v>101</v>
      </c>
      <c r="J36" s="23" t="s">
        <v>280</v>
      </c>
    </row>
    <row r="37" spans="2:10" x14ac:dyDescent="0.25">
      <c r="B37" t="s">
        <v>102</v>
      </c>
      <c r="C37" t="s">
        <v>103</v>
      </c>
      <c r="D37" t="s">
        <v>104</v>
      </c>
      <c r="E37" t="s">
        <v>279</v>
      </c>
      <c r="G37" s="23" t="s">
        <v>102</v>
      </c>
      <c r="H37" s="27" t="s">
        <v>103</v>
      </c>
      <c r="I37" s="23" t="s">
        <v>104</v>
      </c>
      <c r="J37" s="23" t="s">
        <v>279</v>
      </c>
    </row>
    <row r="38" spans="2:10" x14ac:dyDescent="0.25">
      <c r="B38" t="s">
        <v>43</v>
      </c>
      <c r="C38" t="s">
        <v>105</v>
      </c>
      <c r="D38" t="s">
        <v>106</v>
      </c>
      <c r="E38" t="s">
        <v>279</v>
      </c>
      <c r="G38" s="23" t="s">
        <v>43</v>
      </c>
      <c r="H38" s="27" t="s">
        <v>105</v>
      </c>
      <c r="I38" s="23" t="s">
        <v>106</v>
      </c>
      <c r="J38" s="23" t="s">
        <v>279</v>
      </c>
    </row>
    <row r="39" spans="2:10" x14ac:dyDescent="0.25">
      <c r="B39" t="s">
        <v>43</v>
      </c>
      <c r="C39" t="s">
        <v>107</v>
      </c>
      <c r="D39" t="s">
        <v>108</v>
      </c>
      <c r="E39" t="s">
        <v>279</v>
      </c>
      <c r="G39" s="23" t="s">
        <v>43</v>
      </c>
      <c r="H39" s="27" t="s">
        <v>107</v>
      </c>
      <c r="I39" s="23" t="s">
        <v>108</v>
      </c>
      <c r="J39" s="23" t="s">
        <v>279</v>
      </c>
    </row>
    <row r="40" spans="2:10" x14ac:dyDescent="0.25">
      <c r="B40" t="s">
        <v>43</v>
      </c>
      <c r="C40" t="s">
        <v>109</v>
      </c>
      <c r="D40" t="s">
        <v>110</v>
      </c>
      <c r="E40" t="s">
        <v>279</v>
      </c>
      <c r="G40" s="23" t="s">
        <v>43</v>
      </c>
      <c r="H40" s="27" t="s">
        <v>109</v>
      </c>
      <c r="I40" s="23" t="s">
        <v>110</v>
      </c>
      <c r="J40" s="23" t="s">
        <v>279</v>
      </c>
    </row>
    <row r="41" spans="2:10" x14ac:dyDescent="0.25">
      <c r="B41" t="s">
        <v>111</v>
      </c>
      <c r="C41" t="s">
        <v>112</v>
      </c>
      <c r="D41" t="s">
        <v>113</v>
      </c>
      <c r="E41" t="s">
        <v>280</v>
      </c>
      <c r="G41" s="23" t="s">
        <v>111</v>
      </c>
      <c r="H41" s="27" t="s">
        <v>112</v>
      </c>
      <c r="I41" s="23" t="s">
        <v>113</v>
      </c>
      <c r="J41" s="23" t="s">
        <v>280</v>
      </c>
    </row>
    <row r="42" spans="2:10" x14ac:dyDescent="0.25">
      <c r="B42" t="s">
        <v>114</v>
      </c>
      <c r="C42" t="s">
        <v>115</v>
      </c>
      <c r="D42" t="s">
        <v>116</v>
      </c>
      <c r="E42" t="s">
        <v>279</v>
      </c>
      <c r="G42" s="23" t="s">
        <v>114</v>
      </c>
      <c r="H42" s="27" t="s">
        <v>115</v>
      </c>
      <c r="I42" s="23" t="s">
        <v>116</v>
      </c>
      <c r="J42" s="23" t="s">
        <v>279</v>
      </c>
    </row>
    <row r="43" spans="2:10" x14ac:dyDescent="0.25">
      <c r="B43" t="s">
        <v>114</v>
      </c>
      <c r="C43" t="s">
        <v>117</v>
      </c>
      <c r="D43" t="s">
        <v>118</v>
      </c>
      <c r="E43" t="s">
        <v>279</v>
      </c>
      <c r="G43" s="23" t="s">
        <v>114</v>
      </c>
      <c r="H43" s="27" t="s">
        <v>117</v>
      </c>
      <c r="I43" s="23" t="s">
        <v>118</v>
      </c>
      <c r="J43" s="23" t="s">
        <v>279</v>
      </c>
    </row>
    <row r="44" spans="2:10" x14ac:dyDescent="0.25">
      <c r="B44" t="s">
        <v>253</v>
      </c>
      <c r="C44" t="s">
        <v>248</v>
      </c>
      <c r="D44" t="s">
        <v>254</v>
      </c>
      <c r="E44" t="s">
        <v>279</v>
      </c>
      <c r="G44" s="23" t="s">
        <v>253</v>
      </c>
      <c r="H44" s="27" t="s">
        <v>248</v>
      </c>
      <c r="I44" s="23" t="s">
        <v>254</v>
      </c>
      <c r="J44" s="23" t="s">
        <v>279</v>
      </c>
    </row>
    <row r="45" spans="2:10" x14ac:dyDescent="0.25">
      <c r="B45" t="s">
        <v>4</v>
      </c>
      <c r="C45" t="s">
        <v>119</v>
      </c>
      <c r="D45" t="s">
        <v>120</v>
      </c>
      <c r="E45" t="s">
        <v>279</v>
      </c>
      <c r="G45" s="23" t="s">
        <v>4</v>
      </c>
      <c r="H45" s="27" t="s">
        <v>119</v>
      </c>
      <c r="I45" s="23" t="s">
        <v>120</v>
      </c>
      <c r="J45" s="23" t="s">
        <v>279</v>
      </c>
    </row>
    <row r="46" spans="2:10" x14ac:dyDescent="0.25">
      <c r="B46" t="s">
        <v>121</v>
      </c>
      <c r="C46" t="s">
        <v>122</v>
      </c>
      <c r="D46" t="s">
        <v>123</v>
      </c>
      <c r="E46" t="s">
        <v>279</v>
      </c>
      <c r="G46" s="23" t="s">
        <v>121</v>
      </c>
      <c r="H46" s="27" t="s">
        <v>122</v>
      </c>
      <c r="I46" s="23" t="s">
        <v>123</v>
      </c>
      <c r="J46" s="23" t="s">
        <v>279</v>
      </c>
    </row>
    <row r="47" spans="2:10" x14ac:dyDescent="0.25">
      <c r="B47" t="s">
        <v>74</v>
      </c>
      <c r="C47" t="s">
        <v>124</v>
      </c>
      <c r="D47" t="s">
        <v>125</v>
      </c>
      <c r="E47" t="s">
        <v>279</v>
      </c>
      <c r="G47" s="23" t="s">
        <v>74</v>
      </c>
      <c r="H47" s="27" t="s">
        <v>124</v>
      </c>
      <c r="I47" s="23" t="s">
        <v>125</v>
      </c>
      <c r="J47" s="23" t="s">
        <v>279</v>
      </c>
    </row>
    <row r="48" spans="2:10" x14ac:dyDescent="0.25">
      <c r="B48" t="s">
        <v>58</v>
      </c>
      <c r="C48" t="s">
        <v>126</v>
      </c>
      <c r="D48" t="s">
        <v>127</v>
      </c>
      <c r="E48" t="s">
        <v>280</v>
      </c>
      <c r="G48" s="23" t="s">
        <v>58</v>
      </c>
      <c r="H48" s="27" t="s">
        <v>126</v>
      </c>
      <c r="I48" s="23" t="s">
        <v>127</v>
      </c>
      <c r="J48" s="23" t="s">
        <v>280</v>
      </c>
    </row>
    <row r="49" spans="2:10" x14ac:dyDescent="0.25">
      <c r="B49" t="s">
        <v>52</v>
      </c>
      <c r="C49" t="s">
        <v>128</v>
      </c>
      <c r="D49" t="s">
        <v>129</v>
      </c>
      <c r="E49" t="s">
        <v>280</v>
      </c>
      <c r="G49" s="23" t="s">
        <v>52</v>
      </c>
      <c r="H49" s="27" t="s">
        <v>128</v>
      </c>
      <c r="I49" s="23" t="s">
        <v>129</v>
      </c>
      <c r="J49" s="23" t="s">
        <v>280</v>
      </c>
    </row>
    <row r="50" spans="2:10" x14ac:dyDescent="0.25">
      <c r="B50" t="s">
        <v>205</v>
      </c>
      <c r="C50" t="s">
        <v>247</v>
      </c>
      <c r="D50" t="s">
        <v>207</v>
      </c>
      <c r="E50" t="s">
        <v>279</v>
      </c>
      <c r="G50" s="23" t="s">
        <v>205</v>
      </c>
      <c r="H50" s="27" t="s">
        <v>247</v>
      </c>
      <c r="I50" s="23" t="s">
        <v>207</v>
      </c>
      <c r="J50" s="23" t="s">
        <v>279</v>
      </c>
    </row>
    <row r="51" spans="2:10" x14ac:dyDescent="0.25">
      <c r="B51" t="s">
        <v>74</v>
      </c>
      <c r="C51" t="s">
        <v>130</v>
      </c>
      <c r="D51" t="s">
        <v>131</v>
      </c>
      <c r="E51" t="s">
        <v>280</v>
      </c>
      <c r="G51" s="23" t="s">
        <v>74</v>
      </c>
      <c r="H51" s="27" t="s">
        <v>130</v>
      </c>
      <c r="I51" s="23" t="s">
        <v>131</v>
      </c>
      <c r="J51" s="23" t="s">
        <v>280</v>
      </c>
    </row>
    <row r="52" spans="2:10" x14ac:dyDescent="0.25">
      <c r="B52" t="s">
        <v>135</v>
      </c>
      <c r="C52" t="s">
        <v>136</v>
      </c>
      <c r="D52" t="s">
        <v>137</v>
      </c>
      <c r="E52" t="s">
        <v>285</v>
      </c>
      <c r="G52" s="23" t="s">
        <v>135</v>
      </c>
      <c r="H52" s="27" t="s">
        <v>261</v>
      </c>
      <c r="I52" s="23" t="s">
        <v>137</v>
      </c>
      <c r="J52" s="23" t="s">
        <v>285</v>
      </c>
    </row>
    <row r="53" spans="2:10" x14ac:dyDescent="0.25">
      <c r="B53" t="s">
        <v>138</v>
      </c>
      <c r="C53" t="s">
        <v>139</v>
      </c>
      <c r="D53" t="s">
        <v>140</v>
      </c>
      <c r="E53" t="s">
        <v>285</v>
      </c>
      <c r="G53" s="23" t="s">
        <v>138</v>
      </c>
      <c r="H53" s="27" t="s">
        <v>262</v>
      </c>
      <c r="I53" s="23" t="s">
        <v>140</v>
      </c>
      <c r="J53" s="23" t="s">
        <v>285</v>
      </c>
    </row>
    <row r="54" spans="2:10" x14ac:dyDescent="0.25">
      <c r="B54" t="s">
        <v>4</v>
      </c>
      <c r="C54" t="s">
        <v>141</v>
      </c>
      <c r="D54" t="s">
        <v>142</v>
      </c>
      <c r="E54" t="s">
        <v>279</v>
      </c>
      <c r="G54" s="23" t="s">
        <v>4</v>
      </c>
      <c r="H54" s="27" t="s">
        <v>141</v>
      </c>
      <c r="I54" s="23" t="s">
        <v>142</v>
      </c>
      <c r="J54" s="23" t="s">
        <v>279</v>
      </c>
    </row>
    <row r="55" spans="2:10" x14ac:dyDescent="0.25">
      <c r="B55" t="s">
        <v>4</v>
      </c>
      <c r="C55" t="s">
        <v>143</v>
      </c>
      <c r="D55" t="s">
        <v>144</v>
      </c>
      <c r="E55" t="s">
        <v>280</v>
      </c>
      <c r="G55" s="23" t="s">
        <v>4</v>
      </c>
      <c r="H55" s="27" t="s">
        <v>143</v>
      </c>
      <c r="I55" s="23" t="s">
        <v>144</v>
      </c>
      <c r="J55" s="23" t="s">
        <v>280</v>
      </c>
    </row>
    <row r="56" spans="2:10" x14ac:dyDescent="0.25">
      <c r="B56" t="s">
        <v>4</v>
      </c>
      <c r="C56" t="s">
        <v>145</v>
      </c>
      <c r="D56" t="s">
        <v>146</v>
      </c>
      <c r="E56" t="s">
        <v>279</v>
      </c>
      <c r="G56" s="23" t="s">
        <v>4</v>
      </c>
      <c r="H56" s="27" t="s">
        <v>145</v>
      </c>
      <c r="I56" s="23" t="s">
        <v>146</v>
      </c>
      <c r="J56" s="23" t="s">
        <v>279</v>
      </c>
    </row>
    <row r="57" spans="2:10" x14ac:dyDescent="0.25">
      <c r="B57" t="s">
        <v>52</v>
      </c>
      <c r="C57" t="s">
        <v>147</v>
      </c>
      <c r="D57" t="s">
        <v>148</v>
      </c>
      <c r="E57" t="s">
        <v>280</v>
      </c>
      <c r="G57" s="23" t="s">
        <v>52</v>
      </c>
      <c r="H57" s="27" t="s">
        <v>147</v>
      </c>
      <c r="I57" s="23" t="s">
        <v>148</v>
      </c>
      <c r="J57" s="23" t="s">
        <v>280</v>
      </c>
    </row>
    <row r="58" spans="2:10" x14ac:dyDescent="0.25">
      <c r="B58" t="s">
        <v>55</v>
      </c>
      <c r="C58" t="s">
        <v>149</v>
      </c>
      <c r="D58" t="s">
        <v>150</v>
      </c>
      <c r="E58" t="s">
        <v>279</v>
      </c>
      <c r="G58" s="23" t="s">
        <v>55</v>
      </c>
      <c r="H58" s="27" t="s">
        <v>149</v>
      </c>
      <c r="I58" s="23" t="s">
        <v>150</v>
      </c>
      <c r="J58" s="23" t="s">
        <v>279</v>
      </c>
    </row>
    <row r="59" spans="2:10" x14ac:dyDescent="0.25">
      <c r="B59" t="s">
        <v>46</v>
      </c>
      <c r="C59" t="s">
        <v>277</v>
      </c>
      <c r="D59" t="s">
        <v>152</v>
      </c>
      <c r="E59" t="s">
        <v>279</v>
      </c>
      <c r="G59" s="23" t="s">
        <v>46</v>
      </c>
      <c r="H59" s="27" t="s">
        <v>151</v>
      </c>
      <c r="I59" s="23" t="s">
        <v>152</v>
      </c>
      <c r="J59" s="23" t="s">
        <v>279</v>
      </c>
    </row>
    <row r="60" spans="2:10" x14ac:dyDescent="0.25">
      <c r="B60" t="s">
        <v>153</v>
      </c>
      <c r="C60" t="s">
        <v>154</v>
      </c>
      <c r="D60" t="s">
        <v>155</v>
      </c>
      <c r="E60" t="s">
        <v>279</v>
      </c>
      <c r="G60" s="23" t="s">
        <v>153</v>
      </c>
      <c r="H60" s="27" t="s">
        <v>154</v>
      </c>
      <c r="I60" s="23" t="s">
        <v>155</v>
      </c>
      <c r="J60" s="23" t="s">
        <v>279</v>
      </c>
    </row>
    <row r="61" spans="2:10" x14ac:dyDescent="0.25">
      <c r="B61" t="s">
        <v>121</v>
      </c>
      <c r="C61" t="s">
        <v>156</v>
      </c>
      <c r="D61" t="s">
        <v>157</v>
      </c>
      <c r="E61" t="s">
        <v>280</v>
      </c>
      <c r="G61" s="23" t="s">
        <v>121</v>
      </c>
      <c r="H61" s="27" t="s">
        <v>156</v>
      </c>
      <c r="I61" s="23" t="s">
        <v>157</v>
      </c>
      <c r="J61" s="23" t="s">
        <v>280</v>
      </c>
    </row>
    <row r="62" spans="2:10" x14ac:dyDescent="0.25">
      <c r="B62" t="s">
        <v>158</v>
      </c>
      <c r="C62" t="s">
        <v>159</v>
      </c>
      <c r="D62" t="s">
        <v>160</v>
      </c>
      <c r="E62" t="s">
        <v>279</v>
      </c>
      <c r="G62" s="23" t="s">
        <v>158</v>
      </c>
      <c r="H62" s="27" t="s">
        <v>263</v>
      </c>
      <c r="I62" s="23" t="s">
        <v>160</v>
      </c>
      <c r="J62" s="23" t="s">
        <v>279</v>
      </c>
    </row>
    <row r="63" spans="2:10" x14ac:dyDescent="0.25">
      <c r="B63" t="s">
        <v>43</v>
      </c>
      <c r="C63" t="s">
        <v>161</v>
      </c>
      <c r="D63" t="s">
        <v>162</v>
      </c>
      <c r="E63" t="s">
        <v>279</v>
      </c>
      <c r="G63" s="23" t="s">
        <v>43</v>
      </c>
      <c r="H63" s="27" t="s">
        <v>161</v>
      </c>
      <c r="I63" s="23" t="s">
        <v>162</v>
      </c>
      <c r="J63" s="23" t="s">
        <v>279</v>
      </c>
    </row>
    <row r="64" spans="2:10" x14ac:dyDescent="0.25">
      <c r="B64" t="s">
        <v>163</v>
      </c>
      <c r="C64" t="s">
        <v>164</v>
      </c>
      <c r="D64" t="s">
        <v>165</v>
      </c>
      <c r="E64" t="s">
        <v>279</v>
      </c>
      <c r="G64" s="23" t="s">
        <v>163</v>
      </c>
      <c r="H64" s="27" t="s">
        <v>164</v>
      </c>
      <c r="I64" s="23" t="s">
        <v>165</v>
      </c>
      <c r="J64" s="23" t="s">
        <v>279</v>
      </c>
    </row>
    <row r="65" spans="2:10" x14ac:dyDescent="0.25">
      <c r="B65" t="s">
        <v>163</v>
      </c>
      <c r="C65" t="s">
        <v>166</v>
      </c>
      <c r="D65" t="s">
        <v>167</v>
      </c>
      <c r="E65" t="s">
        <v>279</v>
      </c>
      <c r="G65" s="23" t="s">
        <v>163</v>
      </c>
      <c r="H65" s="27" t="s">
        <v>264</v>
      </c>
      <c r="I65" s="23" t="s">
        <v>167</v>
      </c>
      <c r="J65" s="23" t="s">
        <v>279</v>
      </c>
    </row>
    <row r="66" spans="2:10" x14ac:dyDescent="0.25">
      <c r="B66" t="s">
        <v>168</v>
      </c>
      <c r="C66" t="s">
        <v>169</v>
      </c>
      <c r="D66" t="s">
        <v>170</v>
      </c>
      <c r="E66" t="s">
        <v>280</v>
      </c>
      <c r="G66" s="23" t="s">
        <v>168</v>
      </c>
      <c r="H66" s="27" t="s">
        <v>169</v>
      </c>
      <c r="I66" s="23" t="s">
        <v>170</v>
      </c>
      <c r="J66" s="23" t="s">
        <v>280</v>
      </c>
    </row>
    <row r="67" spans="2:10" x14ac:dyDescent="0.25">
      <c r="B67" t="s">
        <v>46</v>
      </c>
      <c r="C67" t="s">
        <v>171</v>
      </c>
      <c r="D67" t="s">
        <v>172</v>
      </c>
      <c r="E67" t="s">
        <v>282</v>
      </c>
      <c r="G67" s="23" t="s">
        <v>46</v>
      </c>
      <c r="H67" s="27" t="s">
        <v>171</v>
      </c>
      <c r="I67" s="23" t="s">
        <v>172</v>
      </c>
      <c r="J67" s="23" t="s">
        <v>282</v>
      </c>
    </row>
    <row r="68" spans="2:10" x14ac:dyDescent="0.25">
      <c r="B68" t="s">
        <v>46</v>
      </c>
      <c r="C68" t="s">
        <v>173</v>
      </c>
      <c r="D68" t="s">
        <v>174</v>
      </c>
      <c r="E68" t="s">
        <v>282</v>
      </c>
      <c r="G68" s="23" t="s">
        <v>46</v>
      </c>
      <c r="H68" s="27" t="s">
        <v>173</v>
      </c>
      <c r="I68" s="23" t="s">
        <v>174</v>
      </c>
      <c r="J68" s="23" t="s">
        <v>282</v>
      </c>
    </row>
    <row r="69" spans="2:10" x14ac:dyDescent="0.25">
      <c r="B69" t="s">
        <v>4</v>
      </c>
      <c r="C69" t="s">
        <v>178</v>
      </c>
      <c r="D69" t="s">
        <v>179</v>
      </c>
      <c r="E69" t="s">
        <v>279</v>
      </c>
      <c r="G69" s="23" t="s">
        <v>4</v>
      </c>
      <c r="H69" s="27" t="s">
        <v>178</v>
      </c>
      <c r="I69" s="23" t="s">
        <v>179</v>
      </c>
      <c r="J69" s="23" t="s">
        <v>279</v>
      </c>
    </row>
    <row r="70" spans="2:10" x14ac:dyDescent="0.25">
      <c r="B70" t="s">
        <v>4</v>
      </c>
      <c r="C70" t="s">
        <v>180</v>
      </c>
      <c r="D70" t="s">
        <v>181</v>
      </c>
      <c r="E70" t="s">
        <v>279</v>
      </c>
      <c r="G70" s="23" t="s">
        <v>4</v>
      </c>
      <c r="H70" s="27" t="s">
        <v>180</v>
      </c>
      <c r="I70" s="23" t="s">
        <v>181</v>
      </c>
      <c r="J70" s="23" t="s">
        <v>279</v>
      </c>
    </row>
    <row r="71" spans="2:10" x14ac:dyDescent="0.25">
      <c r="B71" t="s">
        <v>4</v>
      </c>
      <c r="C71" t="s">
        <v>243</v>
      </c>
      <c r="D71" t="s">
        <v>183</v>
      </c>
      <c r="E71" t="s">
        <v>279</v>
      </c>
      <c r="G71" s="23" t="s">
        <v>4</v>
      </c>
      <c r="H71" s="27" t="s">
        <v>243</v>
      </c>
      <c r="I71" s="23" t="s">
        <v>183</v>
      </c>
      <c r="J71" s="23" t="s">
        <v>279</v>
      </c>
    </row>
    <row r="72" spans="2:10" x14ac:dyDescent="0.25">
      <c r="B72" t="s">
        <v>9</v>
      </c>
      <c r="C72" t="s">
        <v>184</v>
      </c>
      <c r="D72" t="s">
        <v>185</v>
      </c>
      <c r="E72" t="s">
        <v>282</v>
      </c>
      <c r="G72" s="23" t="s">
        <v>9</v>
      </c>
      <c r="H72" s="27" t="s">
        <v>265</v>
      </c>
      <c r="I72" s="23" t="s">
        <v>185</v>
      </c>
      <c r="J72" s="23" t="s">
        <v>282</v>
      </c>
    </row>
    <row r="73" spans="2:10" x14ac:dyDescent="0.25">
      <c r="B73" t="s">
        <v>186</v>
      </c>
      <c r="C73" t="s">
        <v>187</v>
      </c>
      <c r="D73" t="s">
        <v>188</v>
      </c>
      <c r="E73" t="s">
        <v>279</v>
      </c>
      <c r="G73" s="23" t="s">
        <v>186</v>
      </c>
      <c r="H73" s="27" t="s">
        <v>266</v>
      </c>
      <c r="I73" s="23" t="s">
        <v>188</v>
      </c>
      <c r="J73" s="23" t="s">
        <v>279</v>
      </c>
    </row>
    <row r="74" spans="2:10" x14ac:dyDescent="0.25">
      <c r="B74" t="s">
        <v>121</v>
      </c>
      <c r="C74" t="s">
        <v>189</v>
      </c>
      <c r="D74" t="s">
        <v>190</v>
      </c>
      <c r="E74" t="s">
        <v>280</v>
      </c>
      <c r="G74" s="23" t="s">
        <v>121</v>
      </c>
      <c r="H74" s="27" t="s">
        <v>189</v>
      </c>
      <c r="I74" s="23" t="s">
        <v>190</v>
      </c>
      <c r="J74" s="23" t="s">
        <v>280</v>
      </c>
    </row>
    <row r="75" spans="2:10" x14ac:dyDescent="0.25">
      <c r="B75" t="s">
        <v>121</v>
      </c>
      <c r="C75" t="s">
        <v>194</v>
      </c>
      <c r="D75" t="s">
        <v>195</v>
      </c>
      <c r="E75" t="s">
        <v>280</v>
      </c>
      <c r="G75" s="23" t="s">
        <v>121</v>
      </c>
      <c r="H75" s="27" t="s">
        <v>194</v>
      </c>
      <c r="I75" s="23" t="s">
        <v>195</v>
      </c>
      <c r="J75" s="23" t="s">
        <v>280</v>
      </c>
    </row>
    <row r="76" spans="2:10" x14ac:dyDescent="0.25">
      <c r="B76" t="s">
        <v>121</v>
      </c>
      <c r="C76" t="s">
        <v>196</v>
      </c>
      <c r="D76" t="s">
        <v>197</v>
      </c>
      <c r="E76" t="s">
        <v>280</v>
      </c>
      <c r="G76" s="23" t="s">
        <v>121</v>
      </c>
      <c r="H76" s="27" t="s">
        <v>196</v>
      </c>
      <c r="I76" s="23" t="s">
        <v>197</v>
      </c>
      <c r="J76" s="23" t="s">
        <v>280</v>
      </c>
    </row>
    <row r="77" spans="2:10" x14ac:dyDescent="0.25">
      <c r="B77" t="s">
        <v>68</v>
      </c>
      <c r="C77" t="s">
        <v>198</v>
      </c>
      <c r="D77" t="s">
        <v>199</v>
      </c>
      <c r="E77" t="s">
        <v>286</v>
      </c>
      <c r="G77" s="23" t="s">
        <v>68</v>
      </c>
      <c r="H77" s="27" t="s">
        <v>198</v>
      </c>
      <c r="I77" s="23" t="s">
        <v>199</v>
      </c>
      <c r="J77" s="23" t="s">
        <v>286</v>
      </c>
    </row>
    <row r="78" spans="2:10" x14ac:dyDescent="0.25">
      <c r="B78" t="s">
        <v>202</v>
      </c>
      <c r="C78" t="s">
        <v>278</v>
      </c>
      <c r="D78" t="s">
        <v>204</v>
      </c>
      <c r="E78" t="s">
        <v>283</v>
      </c>
      <c r="G78" s="23" t="s">
        <v>202</v>
      </c>
      <c r="H78" s="27" t="s">
        <v>268</v>
      </c>
      <c r="I78" s="23" t="s">
        <v>204</v>
      </c>
      <c r="J78" s="23" t="s">
        <v>283</v>
      </c>
    </row>
    <row r="79" spans="2:10" x14ac:dyDescent="0.25">
      <c r="B79" t="s">
        <v>46</v>
      </c>
      <c r="C79" t="s">
        <v>210</v>
      </c>
      <c r="D79" t="s">
        <v>211</v>
      </c>
      <c r="E79" t="s">
        <v>282</v>
      </c>
      <c r="G79" s="23" t="s">
        <v>46</v>
      </c>
      <c r="H79" s="27" t="s">
        <v>210</v>
      </c>
      <c r="I79" s="23" t="s">
        <v>211</v>
      </c>
      <c r="J79" s="23" t="s">
        <v>282</v>
      </c>
    </row>
    <row r="80" spans="2:10" x14ac:dyDescent="0.25">
      <c r="B80" t="s">
        <v>212</v>
      </c>
      <c r="C80" t="s">
        <v>213</v>
      </c>
      <c r="D80" t="s">
        <v>214</v>
      </c>
      <c r="E80" t="s">
        <v>279</v>
      </c>
      <c r="G80" s="23" t="s">
        <v>212</v>
      </c>
      <c r="H80" s="27" t="s">
        <v>269</v>
      </c>
      <c r="I80" s="23" t="s">
        <v>214</v>
      </c>
      <c r="J80" s="23" t="s">
        <v>279</v>
      </c>
    </row>
    <row r="81" spans="2:10" x14ac:dyDescent="0.25">
      <c r="B81" t="s">
        <v>215</v>
      </c>
      <c r="C81" t="s">
        <v>216</v>
      </c>
      <c r="D81" t="s">
        <v>217</v>
      </c>
      <c r="E81" t="s">
        <v>282</v>
      </c>
      <c r="G81" s="23" t="s">
        <v>215</v>
      </c>
      <c r="H81" s="27" t="s">
        <v>216</v>
      </c>
      <c r="I81" s="23" t="s">
        <v>217</v>
      </c>
      <c r="J81" s="23" t="s">
        <v>282</v>
      </c>
    </row>
    <row r="82" spans="2:10" x14ac:dyDescent="0.25">
      <c r="B82" t="s">
        <v>202</v>
      </c>
      <c r="C82" t="s">
        <v>218</v>
      </c>
      <c r="D82" t="s">
        <v>219</v>
      </c>
      <c r="E82" t="s">
        <v>283</v>
      </c>
      <c r="G82" s="23" t="s">
        <v>202</v>
      </c>
      <c r="H82" s="27" t="s">
        <v>270</v>
      </c>
      <c r="I82" s="23" t="s">
        <v>219</v>
      </c>
      <c r="J82" s="23" t="s">
        <v>283</v>
      </c>
    </row>
    <row r="83" spans="2:10" x14ac:dyDescent="0.25">
      <c r="B83" t="s">
        <v>4</v>
      </c>
      <c r="C83" t="s">
        <v>249</v>
      </c>
      <c r="D83" t="s">
        <v>221</v>
      </c>
      <c r="E83" t="s">
        <v>279</v>
      </c>
      <c r="G83" s="23" t="s">
        <v>4</v>
      </c>
      <c r="H83" s="27" t="s">
        <v>249</v>
      </c>
      <c r="I83" s="23" t="s">
        <v>221</v>
      </c>
      <c r="J83" s="23" t="s">
        <v>279</v>
      </c>
    </row>
    <row r="84" spans="2:10" x14ac:dyDescent="0.25">
      <c r="B84" t="s">
        <v>9</v>
      </c>
      <c r="C84" t="s">
        <v>222</v>
      </c>
      <c r="D84" t="s">
        <v>223</v>
      </c>
      <c r="E84" t="s">
        <v>279</v>
      </c>
      <c r="G84" s="23" t="s">
        <v>9</v>
      </c>
      <c r="H84" s="27" t="s">
        <v>222</v>
      </c>
      <c r="I84" s="23" t="s">
        <v>223</v>
      </c>
      <c r="J84" s="23" t="s">
        <v>279</v>
      </c>
    </row>
    <row r="85" spans="2:10" x14ac:dyDescent="0.25">
      <c r="B85" t="s">
        <v>186</v>
      </c>
      <c r="C85" t="s">
        <v>245</v>
      </c>
      <c r="D85" t="s">
        <v>225</v>
      </c>
      <c r="E85" t="s">
        <v>279</v>
      </c>
      <c r="G85" s="23" t="s">
        <v>186</v>
      </c>
      <c r="H85" s="27" t="s">
        <v>245</v>
      </c>
      <c r="I85" s="23" t="s">
        <v>225</v>
      </c>
      <c r="J85" s="23" t="s">
        <v>279</v>
      </c>
    </row>
    <row r="86" spans="2:10" x14ac:dyDescent="0.25">
      <c r="B86" t="s">
        <v>46</v>
      </c>
      <c r="C86" t="s">
        <v>226</v>
      </c>
      <c r="D86" t="s">
        <v>227</v>
      </c>
      <c r="E86" t="s">
        <v>279</v>
      </c>
      <c r="G86" s="23" t="s">
        <v>46</v>
      </c>
      <c r="H86" s="27" t="s">
        <v>226</v>
      </c>
      <c r="I86" s="23" t="s">
        <v>227</v>
      </c>
      <c r="J86" s="23" t="s">
        <v>279</v>
      </c>
    </row>
    <row r="87" spans="2:10" x14ac:dyDescent="0.25">
      <c r="B87" t="s">
        <v>68</v>
      </c>
      <c r="C87" t="s">
        <v>228</v>
      </c>
      <c r="D87" t="s">
        <v>229</v>
      </c>
      <c r="E87" t="s">
        <v>286</v>
      </c>
      <c r="G87" s="23" t="s">
        <v>68</v>
      </c>
      <c r="H87" s="27" t="s">
        <v>228</v>
      </c>
      <c r="I87" s="23" t="s">
        <v>229</v>
      </c>
      <c r="J87" s="23" t="s">
        <v>286</v>
      </c>
    </row>
    <row r="88" spans="2:10" x14ac:dyDescent="0.25">
      <c r="B88" t="s">
        <v>30</v>
      </c>
      <c r="C88" t="s">
        <v>230</v>
      </c>
      <c r="D88" t="s">
        <v>231</v>
      </c>
      <c r="E88" t="s">
        <v>284</v>
      </c>
      <c r="G88" s="23" t="s">
        <v>30</v>
      </c>
      <c r="H88" s="27" t="s">
        <v>271</v>
      </c>
      <c r="I88" s="23" t="s">
        <v>231</v>
      </c>
      <c r="J88" s="23" t="s">
        <v>284</v>
      </c>
    </row>
    <row r="89" spans="2:10" x14ac:dyDescent="0.25">
      <c r="B89" t="s">
        <v>232</v>
      </c>
      <c r="C89" t="s">
        <v>233</v>
      </c>
      <c r="D89" t="s">
        <v>234</v>
      </c>
      <c r="E89" t="s">
        <v>279</v>
      </c>
      <c r="G89" s="23" t="s">
        <v>232</v>
      </c>
      <c r="H89" s="27" t="s">
        <v>272</v>
      </c>
      <c r="I89" s="23" t="s">
        <v>234</v>
      </c>
      <c r="J89" s="23" t="s">
        <v>279</v>
      </c>
    </row>
    <row r="90" spans="2:10" x14ac:dyDescent="0.25">
      <c r="B90" t="s">
        <v>235</v>
      </c>
      <c r="C90" t="s">
        <v>236</v>
      </c>
      <c r="D90" t="s">
        <v>237</v>
      </c>
      <c r="E90" t="s">
        <v>279</v>
      </c>
      <c r="G90" s="23" t="s">
        <v>235</v>
      </c>
      <c r="H90" s="27" t="s">
        <v>236</v>
      </c>
      <c r="I90" s="23" t="s">
        <v>237</v>
      </c>
      <c r="J90" s="23" t="s">
        <v>279</v>
      </c>
    </row>
    <row r="91" spans="2:10" x14ac:dyDescent="0.25">
      <c r="B91" t="s">
        <v>132</v>
      </c>
      <c r="C91" t="s">
        <v>238</v>
      </c>
      <c r="D91" t="s">
        <v>239</v>
      </c>
      <c r="E91" t="s">
        <v>279</v>
      </c>
      <c r="G91" s="23" t="s">
        <v>132</v>
      </c>
      <c r="H91" s="27" t="s">
        <v>238</v>
      </c>
      <c r="I91" s="23" t="s">
        <v>239</v>
      </c>
      <c r="J91" s="23" t="s">
        <v>279</v>
      </c>
    </row>
  </sheetData>
  <hyperlinks>
    <hyperlink ref="G44" r:id="rId1" display="http://www.theplantlist.org/1.1/browse/A/Clusiaceae/"/>
    <hyperlink ref="G50" r:id="rId2" display="http://www.theplantlist.org/1.1/browse/A/Celastraceae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01"/>
  <sheetViews>
    <sheetView tabSelected="1" topLeftCell="A85" workbookViewId="0">
      <selection activeCell="C90" sqref="C90"/>
    </sheetView>
  </sheetViews>
  <sheetFormatPr baseColWidth="10" defaultRowHeight="15" x14ac:dyDescent="0.25"/>
  <cols>
    <col min="3" max="3" width="43.28515625" bestFit="1" customWidth="1"/>
    <col min="4" max="4" width="17.42578125" bestFit="1" customWidth="1"/>
  </cols>
  <sheetData>
    <row r="3" spans="3:3" x14ac:dyDescent="0.25">
      <c r="C3" s="28" t="s">
        <v>457</v>
      </c>
    </row>
    <row r="4" spans="3:3" x14ac:dyDescent="0.25">
      <c r="C4" s="29" t="s">
        <v>279</v>
      </c>
    </row>
    <row r="5" spans="3:3" x14ac:dyDescent="0.25">
      <c r="C5" s="30" t="s">
        <v>273</v>
      </c>
    </row>
    <row r="6" spans="3:3" x14ac:dyDescent="0.25">
      <c r="C6" s="30" t="s">
        <v>15</v>
      </c>
    </row>
    <row r="7" spans="3:3" x14ac:dyDescent="0.25">
      <c r="C7" s="30" t="s">
        <v>34</v>
      </c>
    </row>
    <row r="8" spans="3:3" x14ac:dyDescent="0.25">
      <c r="C8" s="30" t="s">
        <v>39</v>
      </c>
    </row>
    <row r="9" spans="3:3" x14ac:dyDescent="0.25">
      <c r="C9" s="30" t="s">
        <v>41</v>
      </c>
    </row>
    <row r="10" spans="3:3" x14ac:dyDescent="0.25">
      <c r="C10" s="30" t="s">
        <v>47</v>
      </c>
    </row>
    <row r="11" spans="3:3" x14ac:dyDescent="0.25">
      <c r="C11" s="30" t="s">
        <v>50</v>
      </c>
    </row>
    <row r="12" spans="3:3" x14ac:dyDescent="0.25">
      <c r="C12" s="30" t="s">
        <v>53</v>
      </c>
    </row>
    <row r="13" spans="3:3" x14ac:dyDescent="0.25">
      <c r="C13" s="30" t="s">
        <v>251</v>
      </c>
    </row>
    <row r="14" spans="3:3" x14ac:dyDescent="0.25">
      <c r="C14" s="30" t="s">
        <v>256</v>
      </c>
    </row>
    <row r="15" spans="3:3" x14ac:dyDescent="0.25">
      <c r="C15" s="30" t="s">
        <v>61</v>
      </c>
    </row>
    <row r="16" spans="3:3" x14ac:dyDescent="0.25">
      <c r="C16" s="30" t="s">
        <v>64</v>
      </c>
    </row>
    <row r="17" spans="3:3" x14ac:dyDescent="0.25">
      <c r="C17" s="30" t="s">
        <v>66</v>
      </c>
    </row>
    <row r="18" spans="3:3" x14ac:dyDescent="0.25">
      <c r="C18" s="30" t="s">
        <v>257</v>
      </c>
    </row>
    <row r="19" spans="3:3" x14ac:dyDescent="0.25">
      <c r="C19" s="30" t="s">
        <v>75</v>
      </c>
    </row>
    <row r="20" spans="3:3" x14ac:dyDescent="0.25">
      <c r="C20" s="30" t="s">
        <v>78</v>
      </c>
    </row>
    <row r="21" spans="3:3" x14ac:dyDescent="0.25">
      <c r="C21" s="30" t="s">
        <v>258</v>
      </c>
    </row>
    <row r="22" spans="3:3" x14ac:dyDescent="0.25">
      <c r="C22" s="30" t="s">
        <v>259</v>
      </c>
    </row>
    <row r="23" spans="3:3" x14ac:dyDescent="0.25">
      <c r="C23" s="30" t="s">
        <v>88</v>
      </c>
    </row>
    <row r="24" spans="3:3" x14ac:dyDescent="0.25">
      <c r="C24" s="30" t="s">
        <v>242</v>
      </c>
    </row>
    <row r="25" spans="3:3" x14ac:dyDescent="0.25">
      <c r="C25" s="30" t="s">
        <v>94</v>
      </c>
    </row>
    <row r="26" spans="3:3" x14ac:dyDescent="0.25">
      <c r="C26" s="30" t="s">
        <v>260</v>
      </c>
    </row>
    <row r="27" spans="3:3" x14ac:dyDescent="0.25">
      <c r="C27" s="30" t="s">
        <v>103</v>
      </c>
    </row>
    <row r="28" spans="3:3" x14ac:dyDescent="0.25">
      <c r="C28" s="30" t="s">
        <v>105</v>
      </c>
    </row>
    <row r="29" spans="3:3" x14ac:dyDescent="0.25">
      <c r="C29" s="30" t="s">
        <v>107</v>
      </c>
    </row>
    <row r="30" spans="3:3" x14ac:dyDescent="0.25">
      <c r="C30" s="30" t="s">
        <v>109</v>
      </c>
    </row>
    <row r="31" spans="3:3" x14ac:dyDescent="0.25">
      <c r="C31" s="30" t="s">
        <v>115</v>
      </c>
    </row>
    <row r="32" spans="3:3" x14ac:dyDescent="0.25">
      <c r="C32" s="30" t="s">
        <v>117</v>
      </c>
    </row>
    <row r="33" spans="3:3" x14ac:dyDescent="0.25">
      <c r="C33" s="30" t="s">
        <v>248</v>
      </c>
    </row>
    <row r="34" spans="3:3" x14ac:dyDescent="0.25">
      <c r="C34" s="30" t="s">
        <v>119</v>
      </c>
    </row>
    <row r="35" spans="3:3" x14ac:dyDescent="0.25">
      <c r="C35" s="30" t="s">
        <v>122</v>
      </c>
    </row>
    <row r="36" spans="3:3" x14ac:dyDescent="0.25">
      <c r="C36" s="30" t="s">
        <v>124</v>
      </c>
    </row>
    <row r="37" spans="3:3" x14ac:dyDescent="0.25">
      <c r="C37" s="30" t="s">
        <v>247</v>
      </c>
    </row>
    <row r="38" spans="3:3" x14ac:dyDescent="0.25">
      <c r="C38" s="30" t="s">
        <v>141</v>
      </c>
    </row>
    <row r="39" spans="3:3" x14ac:dyDescent="0.25">
      <c r="C39" s="30" t="s">
        <v>145</v>
      </c>
    </row>
    <row r="40" spans="3:3" x14ac:dyDescent="0.25">
      <c r="C40" s="30" t="s">
        <v>149</v>
      </c>
    </row>
    <row r="41" spans="3:3" x14ac:dyDescent="0.25">
      <c r="C41" s="30" t="s">
        <v>151</v>
      </c>
    </row>
    <row r="42" spans="3:3" x14ac:dyDescent="0.25">
      <c r="C42" s="30" t="s">
        <v>154</v>
      </c>
    </row>
    <row r="43" spans="3:3" x14ac:dyDescent="0.25">
      <c r="C43" s="30" t="s">
        <v>263</v>
      </c>
    </row>
    <row r="44" spans="3:3" x14ac:dyDescent="0.25">
      <c r="C44" s="30" t="s">
        <v>161</v>
      </c>
    </row>
    <row r="45" spans="3:3" x14ac:dyDescent="0.25">
      <c r="C45" s="30" t="s">
        <v>164</v>
      </c>
    </row>
    <row r="46" spans="3:3" x14ac:dyDescent="0.25">
      <c r="C46" s="30" t="s">
        <v>264</v>
      </c>
    </row>
    <row r="47" spans="3:3" x14ac:dyDescent="0.25">
      <c r="C47" s="30" t="s">
        <v>178</v>
      </c>
    </row>
    <row r="48" spans="3:3" x14ac:dyDescent="0.25">
      <c r="C48" s="30" t="s">
        <v>180</v>
      </c>
    </row>
    <row r="49" spans="3:3" x14ac:dyDescent="0.25">
      <c r="C49" s="30" t="s">
        <v>243</v>
      </c>
    </row>
    <row r="50" spans="3:3" x14ac:dyDescent="0.25">
      <c r="C50" s="30" t="s">
        <v>266</v>
      </c>
    </row>
    <row r="51" spans="3:3" x14ac:dyDescent="0.25">
      <c r="C51" s="30" t="s">
        <v>269</v>
      </c>
    </row>
    <row r="52" spans="3:3" x14ac:dyDescent="0.25">
      <c r="C52" s="30" t="s">
        <v>249</v>
      </c>
    </row>
    <row r="53" spans="3:3" x14ac:dyDescent="0.25">
      <c r="C53" s="30" t="s">
        <v>222</v>
      </c>
    </row>
    <row r="54" spans="3:3" x14ac:dyDescent="0.25">
      <c r="C54" s="30" t="s">
        <v>245</v>
      </c>
    </row>
    <row r="55" spans="3:3" x14ac:dyDescent="0.25">
      <c r="C55" s="30" t="s">
        <v>226</v>
      </c>
    </row>
    <row r="56" spans="3:3" x14ac:dyDescent="0.25">
      <c r="C56" s="30" t="s">
        <v>272</v>
      </c>
    </row>
    <row r="57" spans="3:3" x14ac:dyDescent="0.25">
      <c r="C57" s="30" t="s">
        <v>236</v>
      </c>
    </row>
    <row r="58" spans="3:3" x14ac:dyDescent="0.25">
      <c r="C58" s="30" t="s">
        <v>238</v>
      </c>
    </row>
    <row r="59" spans="3:3" x14ac:dyDescent="0.25">
      <c r="C59" s="29" t="s">
        <v>280</v>
      </c>
    </row>
    <row r="60" spans="3:3" x14ac:dyDescent="0.25">
      <c r="C60" s="30" t="s">
        <v>241</v>
      </c>
    </row>
    <row r="61" spans="3:3" x14ac:dyDescent="0.25">
      <c r="C61" s="30" t="s">
        <v>20</v>
      </c>
    </row>
    <row r="62" spans="3:3" x14ac:dyDescent="0.25">
      <c r="C62" s="30" t="s">
        <v>23</v>
      </c>
    </row>
    <row r="63" spans="3:3" x14ac:dyDescent="0.25">
      <c r="C63" s="30" t="s">
        <v>25</v>
      </c>
    </row>
    <row r="64" spans="3:3" x14ac:dyDescent="0.25">
      <c r="C64" s="30" t="s">
        <v>37</v>
      </c>
    </row>
    <row r="65" spans="3:3" x14ac:dyDescent="0.25">
      <c r="C65" s="30" t="s">
        <v>44</v>
      </c>
    </row>
    <row r="66" spans="3:3" x14ac:dyDescent="0.25">
      <c r="C66" s="30" t="s">
        <v>92</v>
      </c>
    </row>
    <row r="67" spans="3:3" x14ac:dyDescent="0.25">
      <c r="C67" s="30" t="s">
        <v>100</v>
      </c>
    </row>
    <row r="68" spans="3:3" x14ac:dyDescent="0.25">
      <c r="C68" s="30" t="s">
        <v>112</v>
      </c>
    </row>
    <row r="69" spans="3:3" x14ac:dyDescent="0.25">
      <c r="C69" s="30" t="s">
        <v>126</v>
      </c>
    </row>
    <row r="70" spans="3:3" x14ac:dyDescent="0.25">
      <c r="C70" s="30" t="s">
        <v>128</v>
      </c>
    </row>
    <row r="71" spans="3:3" x14ac:dyDescent="0.25">
      <c r="C71" s="30" t="s">
        <v>130</v>
      </c>
    </row>
    <row r="72" spans="3:3" x14ac:dyDescent="0.25">
      <c r="C72" s="30" t="s">
        <v>143</v>
      </c>
    </row>
    <row r="73" spans="3:3" x14ac:dyDescent="0.25">
      <c r="C73" s="30" t="s">
        <v>147</v>
      </c>
    </row>
    <row r="74" spans="3:3" x14ac:dyDescent="0.25">
      <c r="C74" s="30" t="s">
        <v>156</v>
      </c>
    </row>
    <row r="75" spans="3:3" x14ac:dyDescent="0.25">
      <c r="C75" s="30" t="s">
        <v>169</v>
      </c>
    </row>
    <row r="76" spans="3:3" x14ac:dyDescent="0.25">
      <c r="C76" s="30" t="s">
        <v>189</v>
      </c>
    </row>
    <row r="77" spans="3:3" x14ac:dyDescent="0.25">
      <c r="C77" s="30" t="s">
        <v>194</v>
      </c>
    </row>
    <row r="78" spans="3:3" x14ac:dyDescent="0.25">
      <c r="C78" s="30" t="s">
        <v>196</v>
      </c>
    </row>
    <row r="79" spans="3:3" x14ac:dyDescent="0.25">
      <c r="C79" s="29" t="s">
        <v>282</v>
      </c>
    </row>
    <row r="80" spans="3:3" x14ac:dyDescent="0.25">
      <c r="C80" s="30" t="s">
        <v>10</v>
      </c>
    </row>
    <row r="81" spans="3:3" x14ac:dyDescent="0.25">
      <c r="C81" s="30" t="s">
        <v>250</v>
      </c>
    </row>
    <row r="82" spans="3:3" x14ac:dyDescent="0.25">
      <c r="C82" s="30" t="s">
        <v>171</v>
      </c>
    </row>
    <row r="83" spans="3:3" x14ac:dyDescent="0.25">
      <c r="C83" s="30" t="s">
        <v>173</v>
      </c>
    </row>
    <row r="84" spans="3:3" x14ac:dyDescent="0.25">
      <c r="C84" s="30" t="s">
        <v>265</v>
      </c>
    </row>
    <row r="85" spans="3:3" x14ac:dyDescent="0.25">
      <c r="C85" s="30" t="s">
        <v>210</v>
      </c>
    </row>
    <row r="86" spans="3:3" x14ac:dyDescent="0.25">
      <c r="C86" s="30" t="s">
        <v>216</v>
      </c>
    </row>
    <row r="87" spans="3:3" x14ac:dyDescent="0.25">
      <c r="C87" s="29" t="s">
        <v>284</v>
      </c>
    </row>
    <row r="88" spans="3:3" x14ac:dyDescent="0.25">
      <c r="C88" s="30" t="s">
        <v>255</v>
      </c>
    </row>
    <row r="89" spans="3:3" x14ac:dyDescent="0.25">
      <c r="C89" s="30" t="s">
        <v>82</v>
      </c>
    </row>
    <row r="90" spans="3:3" x14ac:dyDescent="0.25">
      <c r="C90" s="30" t="s">
        <v>271</v>
      </c>
    </row>
    <row r="91" spans="3:3" x14ac:dyDescent="0.25">
      <c r="C91" s="29" t="s">
        <v>285</v>
      </c>
    </row>
    <row r="92" spans="3:3" x14ac:dyDescent="0.25">
      <c r="C92" s="30" t="s">
        <v>261</v>
      </c>
    </row>
    <row r="93" spans="3:3" x14ac:dyDescent="0.25">
      <c r="C93" s="30" t="s">
        <v>262</v>
      </c>
    </row>
    <row r="94" spans="3:3" x14ac:dyDescent="0.25">
      <c r="C94" s="29" t="s">
        <v>286</v>
      </c>
    </row>
    <row r="95" spans="3:3" x14ac:dyDescent="0.25">
      <c r="C95" s="30" t="s">
        <v>198</v>
      </c>
    </row>
    <row r="96" spans="3:3" x14ac:dyDescent="0.25">
      <c r="C96" s="30" t="s">
        <v>228</v>
      </c>
    </row>
    <row r="97" spans="3:3" x14ac:dyDescent="0.25">
      <c r="C97" s="29" t="s">
        <v>283</v>
      </c>
    </row>
    <row r="98" spans="3:3" x14ac:dyDescent="0.25">
      <c r="C98" s="30" t="s">
        <v>246</v>
      </c>
    </row>
    <row r="99" spans="3:3" x14ac:dyDescent="0.25">
      <c r="C99" s="30" t="s">
        <v>268</v>
      </c>
    </row>
    <row r="100" spans="3:3" x14ac:dyDescent="0.25">
      <c r="C100" s="30" t="s">
        <v>270</v>
      </c>
    </row>
    <row r="101" spans="3:3" x14ac:dyDescent="0.25">
      <c r="C101" s="29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RESCATE</vt:lpstr>
      <vt:lpstr>Hoja2</vt:lpstr>
      <vt:lpstr>Hoja7</vt:lpstr>
      <vt:lpstr>Genero_sp</vt:lpstr>
      <vt:lpstr>Tabla</vt:lpstr>
      <vt:lpstr>Forma de vida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Garza</dc:creator>
  <cp:lastModifiedBy>Miriam Garza</cp:lastModifiedBy>
  <dcterms:created xsi:type="dcterms:W3CDTF">2016-08-31T18:34:21Z</dcterms:created>
  <dcterms:modified xsi:type="dcterms:W3CDTF">2016-09-01T05:17:06Z</dcterms:modified>
</cp:coreProperties>
</file>