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CE8D66-94B9-40F3-8A90-1ED9CB2F0F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C3" i="1"/>
  <c r="C2" i="1"/>
  <c r="M5" i="1" l="1"/>
  <c r="L6" i="1" l="1"/>
  <c r="L7" i="1"/>
  <c r="L8" i="1"/>
  <c r="L9" i="1"/>
  <c r="L10" i="1"/>
  <c r="L11" i="1"/>
  <c r="M6" i="1"/>
  <c r="M7" i="1" s="1"/>
  <c r="M8" i="1" s="1"/>
  <c r="M9" i="1" s="1"/>
  <c r="M10" i="1" s="1"/>
  <c r="M1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</calcChain>
</file>

<file path=xl/sharedStrings.xml><?xml version="1.0" encoding="utf-8"?>
<sst xmlns="http://schemas.openxmlformats.org/spreadsheetml/2006/main" count="28" uniqueCount="24">
  <si>
    <t>Rickshaw</t>
  </si>
  <si>
    <t>Car/CNG</t>
  </si>
  <si>
    <t>Cycle/Bike</t>
  </si>
  <si>
    <t>Minibus</t>
  </si>
  <si>
    <t>Bus</t>
  </si>
  <si>
    <t>Truck</t>
  </si>
  <si>
    <t>Microbus</t>
  </si>
  <si>
    <t>0.0 - 10.0</t>
  </si>
  <si>
    <t>10.0 - 20.0</t>
  </si>
  <si>
    <t>20.0 - 30.0</t>
  </si>
  <si>
    <t>30.0 - 40.0</t>
  </si>
  <si>
    <t>40.0 - 50.0</t>
  </si>
  <si>
    <t>50.0 - 60.0</t>
  </si>
  <si>
    <t>60.0 - 70.0</t>
  </si>
  <si>
    <t>Time (sec)</t>
  </si>
  <si>
    <t>Speed (m/s)</t>
  </si>
  <si>
    <t xml:space="preserve">Increment </t>
  </si>
  <si>
    <t>Speed (km/hr)</t>
  </si>
  <si>
    <t>Vehicle Type</t>
  </si>
  <si>
    <t>Range</t>
  </si>
  <si>
    <t>Average</t>
  </si>
  <si>
    <t>Vehicle</t>
  </si>
  <si>
    <t>Frequency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</si>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</sst>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% Vehicle vs Speed</a:t>
            </a:r>
            <a:endParaRPr lang="en-US"/>
          </a:p>
        </c:rich>
      </c:tx>
      <c:layout>
        <c:manualLayout>
          <c:xMode val="edge"/>
          <c:yMode val="edge"/>
          <c:x val="0.26327818883707521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Sheet1!$O$5:$O$11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8.4210526315789469</c:v>
                </c:pt>
                <c:pt idx="1">
                  <c:v>41.05263157894737</c:v>
                </c:pt>
                <c:pt idx="2">
                  <c:v>77.89473684210526</c:v>
                </c:pt>
                <c:pt idx="3">
                  <c:v>91.578947368421055</c:v>
                </c:pt>
                <c:pt idx="4">
                  <c:v>97.89473684210526</c:v>
                </c:pt>
                <c:pt idx="5">
                  <c:v>98.94736842105263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4-4874-97A0-6D5DA603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7888064"/>
        <c:axId val="-1007893504"/>
      </c:scatterChart>
      <c:valAx>
        <c:axId val="-100788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893504"/>
        <c:crosses val="autoZero"/>
        <c:crossBetween val="midCat"/>
      </c:valAx>
      <c:valAx>
        <c:axId val="-1007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88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Speed</a:t>
            </a:r>
            <a:endParaRPr lang="en-US"/>
          </a:p>
        </c:rich>
      </c:tx>
      <c:layout>
        <c:manualLayout>
          <c:xMode val="edge"/>
          <c:yMode val="edge"/>
          <c:x val="0.351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Sheet1!$O$14:$O$20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xVal>
          <c:yVal>
            <c:numRef>
              <c:f>Sheet1!$P$14:$P$20</c:f>
              <c:numCache>
                <c:formatCode>0.00</c:formatCode>
                <c:ptCount val="7"/>
                <c:pt idx="0">
                  <c:v>8.4210526315789469</c:v>
                </c:pt>
                <c:pt idx="1">
                  <c:v>32.631578947368425</c:v>
                </c:pt>
                <c:pt idx="2">
                  <c:v>36.84210526315789</c:v>
                </c:pt>
                <c:pt idx="3">
                  <c:v>13.684210526315791</c:v>
                </c:pt>
                <c:pt idx="4">
                  <c:v>6.3157894736842106</c:v>
                </c:pt>
                <c:pt idx="5">
                  <c:v>1.0526315789473684</c:v>
                </c:pt>
                <c:pt idx="6">
                  <c:v>1.0526315789473684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9-4715-90A2-9D68BBDA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7891328"/>
        <c:axId val="-1007894592"/>
      </c:scatterChart>
      <c:valAx>
        <c:axId val="-10078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894592"/>
        <c:crosses val="autoZero"/>
        <c:crossBetween val="midCat"/>
      </c:valAx>
      <c:valAx>
        <c:axId val="-1007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8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131445</xdr:colOff>
      <xdr:row>17</xdr:row>
      <xdr:rowOff>74294</xdr:rowOff>
    </xdr:from>
    <xdr:to>
      <xdr:col>25</xdr:col>
      <xdr:colOff>480059</xdr:colOff>
      <xdr:row>30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144780</xdr:colOff>
      <xdr:row>1</xdr:row>
      <xdr:rowOff>173355</xdr:rowOff>
    </xdr:from>
    <xdr:to>
      <xdr:col>24</xdr:col>
      <xdr:colOff>539115</xdr:colOff>
      <xdr:row>16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topLeftCell="C1" workbookViewId="0">
      <selection activeCell="M4" sqref="M4"/>
    </sheetView>
  </sheetViews>
  <sheetFormatPr defaultRowHeight="14.4" x14ac:dyDescent="0.3"/>
  <cols>
    <col min="1" max="1" width="13.44140625" customWidth="1"/>
    <col min="2" max="2" width="10.44140625" customWidth="1"/>
    <col min="3" max="3" width="10.33203125" customWidth="1"/>
    <col min="5" max="5" width="10.5546875" customWidth="1"/>
    <col min="12" max="12" width="11.33203125" customWidth="1"/>
    <col min="13" max="13" width="11.6640625" customWidth="1"/>
    <col min="16" max="16" width="11.109375" customWidth="1"/>
  </cols>
  <sheetData>
    <row r="1" spans="1:16" ht="30" customHeight="1" x14ac:dyDescent="0.3">
      <c r="A1" s="2" t="s">
        <v>18</v>
      </c>
      <c r="B1" s="2" t="s">
        <v>14</v>
      </c>
      <c r="C1" s="3" t="s">
        <v>15</v>
      </c>
      <c r="D1" s="2"/>
      <c r="E1" s="2" t="s">
        <v>16</v>
      </c>
      <c r="F1" s="2"/>
      <c r="G1" s="3" t="s">
        <v>17</v>
      </c>
    </row>
    <row r="2" spans="1:16" x14ac:dyDescent="0.3">
      <c r="A2" s="16" t="s">
        <v>0</v>
      </c>
      <c r="B2" s="1">
        <v>11</v>
      </c>
      <c r="C2" s="4">
        <f>20/B2</f>
        <v>1.8181818181818181</v>
      </c>
      <c r="D2" s="1"/>
      <c r="E2" s="4">
        <v>1.6090104585679808</v>
      </c>
      <c r="F2" s="1"/>
      <c r="G2" s="4">
        <f>E2*3.6</f>
        <v>5.7924376508447306</v>
      </c>
    </row>
    <row r="3" spans="1:16" x14ac:dyDescent="0.3">
      <c r="A3" s="16"/>
      <c r="B3" s="1">
        <v>5.0999999999999996</v>
      </c>
      <c r="C3" s="4">
        <f>20/B3</f>
        <v>3.9215686274509807</v>
      </c>
      <c r="D3" s="1"/>
      <c r="E3" s="4">
        <v>1.773049645390071</v>
      </c>
      <c r="F3" s="1"/>
      <c r="G3" s="4">
        <f t="shared" ref="G3:G66" si="0">E3*3.6</f>
        <v>6.3829787234042561</v>
      </c>
      <c r="I3" s="5" t="s">
        <v>19</v>
      </c>
      <c r="J3" s="6" t="s">
        <v>20</v>
      </c>
      <c r="K3" s="6" t="s">
        <v>21</v>
      </c>
      <c r="L3" s="6" t="s">
        <v>22</v>
      </c>
      <c r="M3" s="7" t="s">
        <v>23</v>
      </c>
    </row>
    <row r="4" spans="1:16" x14ac:dyDescent="0.3">
      <c r="A4" s="16"/>
      <c r="B4" s="1">
        <v>6</v>
      </c>
      <c r="C4" s="4">
        <f t="shared" ref="C4:C66" si="1">20/B4</f>
        <v>3.3333333333333335</v>
      </c>
      <c r="D4" s="1"/>
      <c r="E4" s="4">
        <v>1.8181818181818181</v>
      </c>
      <c r="F4" s="1"/>
      <c r="G4" s="4">
        <f t="shared" si="0"/>
        <v>6.545454545454545</v>
      </c>
      <c r="I4" s="8"/>
      <c r="J4" s="1"/>
      <c r="K4" s="1"/>
      <c r="L4" s="1"/>
      <c r="M4" s="9"/>
      <c r="O4" s="5" t="s">
        <v>20</v>
      </c>
      <c r="P4" s="7" t="s">
        <v>23</v>
      </c>
    </row>
    <row r="5" spans="1:16" x14ac:dyDescent="0.3">
      <c r="A5" s="16"/>
      <c r="B5" s="1">
        <v>3.89</v>
      </c>
      <c r="C5" s="4">
        <f t="shared" si="1"/>
        <v>5.1413881748071981</v>
      </c>
      <c r="D5" s="1"/>
      <c r="E5" s="4">
        <v>2.244668911335578</v>
      </c>
      <c r="F5" s="1"/>
      <c r="G5" s="4">
        <f t="shared" si="0"/>
        <v>8.0808080808080813</v>
      </c>
      <c r="I5" s="8" t="s">
        <v>7</v>
      </c>
      <c r="J5" s="1">
        <v>5</v>
      </c>
      <c r="K5" s="1">
        <v>8</v>
      </c>
      <c r="L5" s="4">
        <f>(K5/95)*100</f>
        <v>8.4210526315789469</v>
      </c>
      <c r="M5" s="10">
        <f>L5+M4</f>
        <v>8.4210526315789469</v>
      </c>
      <c r="O5" s="8">
        <v>5</v>
      </c>
      <c r="P5" s="10">
        <v>8.4210526315789469</v>
      </c>
    </row>
    <row r="6" spans="1:16" x14ac:dyDescent="0.3">
      <c r="A6" s="16"/>
      <c r="B6" s="1">
        <v>5.76</v>
      </c>
      <c r="C6" s="4">
        <f t="shared" si="1"/>
        <v>3.4722222222222223</v>
      </c>
      <c r="D6" s="1"/>
      <c r="E6" s="4">
        <v>2.3724792408066429</v>
      </c>
      <c r="F6" s="1"/>
      <c r="G6" s="4">
        <f t="shared" si="0"/>
        <v>8.5409252669039137</v>
      </c>
      <c r="I6" s="11" t="s">
        <v>8</v>
      </c>
      <c r="J6" s="1">
        <v>15</v>
      </c>
      <c r="K6" s="1">
        <v>31</v>
      </c>
      <c r="L6" s="4">
        <f t="shared" ref="L6:L11" si="2">(K6/95)*100</f>
        <v>32.631578947368425</v>
      </c>
      <c r="M6" s="10">
        <f t="shared" ref="M6:M11" si="3">L6+M5</f>
        <v>41.05263157894737</v>
      </c>
      <c r="O6" s="8">
        <v>15</v>
      </c>
      <c r="P6" s="10">
        <v>41.05263157894737</v>
      </c>
    </row>
    <row r="7" spans="1:16" x14ac:dyDescent="0.3">
      <c r="A7" s="16"/>
      <c r="B7" s="1">
        <v>7.96</v>
      </c>
      <c r="C7" s="4">
        <f t="shared" si="1"/>
        <v>2.512562814070352</v>
      </c>
      <c r="D7" s="1"/>
      <c r="E7" s="4">
        <v>2.4301336573511541</v>
      </c>
      <c r="F7" s="1"/>
      <c r="G7" s="4">
        <f t="shared" si="0"/>
        <v>8.7484811664641544</v>
      </c>
      <c r="I7" s="8" t="s">
        <v>9</v>
      </c>
      <c r="J7" s="1">
        <v>25</v>
      </c>
      <c r="K7" s="1">
        <v>35</v>
      </c>
      <c r="L7" s="4">
        <f t="shared" si="2"/>
        <v>36.84210526315789</v>
      </c>
      <c r="M7" s="10">
        <f t="shared" si="3"/>
        <v>77.89473684210526</v>
      </c>
      <c r="O7" s="8">
        <v>25</v>
      </c>
      <c r="P7" s="10">
        <v>77.89473684210526</v>
      </c>
    </row>
    <row r="8" spans="1:16" x14ac:dyDescent="0.3">
      <c r="A8" s="16"/>
      <c r="B8" s="1">
        <v>4.6900000000000004</v>
      </c>
      <c r="C8" s="4">
        <f t="shared" si="1"/>
        <v>4.2643923240938166</v>
      </c>
      <c r="D8" s="1"/>
      <c r="E8" s="4">
        <v>2.512562814070352</v>
      </c>
      <c r="F8" s="1"/>
      <c r="G8" s="4">
        <f t="shared" si="0"/>
        <v>9.0452261306532673</v>
      </c>
      <c r="I8" s="8" t="s">
        <v>10</v>
      </c>
      <c r="J8" s="1">
        <v>35</v>
      </c>
      <c r="K8" s="1">
        <v>13</v>
      </c>
      <c r="L8" s="4">
        <f t="shared" si="2"/>
        <v>13.684210526315791</v>
      </c>
      <c r="M8" s="10">
        <f t="shared" si="3"/>
        <v>91.578947368421055</v>
      </c>
      <c r="O8" s="8">
        <v>35</v>
      </c>
      <c r="P8" s="10">
        <v>91.578947368421055</v>
      </c>
    </row>
    <row r="9" spans="1:16" x14ac:dyDescent="0.3">
      <c r="A9" s="16"/>
      <c r="B9" s="1">
        <v>4.91</v>
      </c>
      <c r="C9" s="4">
        <f t="shared" si="1"/>
        <v>4.0733197556008145</v>
      </c>
      <c r="D9" s="1"/>
      <c r="E9" s="4">
        <v>2.6737967914438503</v>
      </c>
      <c r="F9" s="1"/>
      <c r="G9" s="4">
        <f t="shared" si="0"/>
        <v>9.6256684491978621</v>
      </c>
      <c r="I9" s="8" t="s">
        <v>11</v>
      </c>
      <c r="J9" s="1">
        <v>45</v>
      </c>
      <c r="K9" s="1">
        <v>6</v>
      </c>
      <c r="L9" s="4">
        <f t="shared" si="2"/>
        <v>6.3157894736842106</v>
      </c>
      <c r="M9" s="10">
        <f t="shared" si="3"/>
        <v>97.89473684210526</v>
      </c>
      <c r="O9" s="8">
        <v>45</v>
      </c>
      <c r="P9" s="10">
        <v>97.89473684210526</v>
      </c>
    </row>
    <row r="10" spans="1:16" x14ac:dyDescent="0.3">
      <c r="A10" s="16" t="s">
        <v>1</v>
      </c>
      <c r="B10" s="1">
        <v>4</v>
      </c>
      <c r="C10" s="4">
        <f t="shared" si="1"/>
        <v>5</v>
      </c>
      <c r="D10" s="1"/>
      <c r="E10" s="4">
        <v>2.8050490883590462</v>
      </c>
      <c r="F10" s="1"/>
      <c r="G10" s="4">
        <f t="shared" si="0"/>
        <v>10.098176718092567</v>
      </c>
      <c r="I10" s="8" t="s">
        <v>12</v>
      </c>
      <c r="J10" s="1">
        <v>55</v>
      </c>
      <c r="K10" s="1">
        <v>1</v>
      </c>
      <c r="L10" s="4">
        <f t="shared" si="2"/>
        <v>1.0526315789473684</v>
      </c>
      <c r="M10" s="10">
        <f t="shared" si="3"/>
        <v>98.94736842105263</v>
      </c>
      <c r="O10" s="8">
        <v>55</v>
      </c>
      <c r="P10" s="10">
        <v>98.94736842105263</v>
      </c>
    </row>
    <row r="11" spans="1:16" x14ac:dyDescent="0.3">
      <c r="A11" s="16"/>
      <c r="B11" s="1">
        <v>6</v>
      </c>
      <c r="C11" s="4">
        <f t="shared" si="1"/>
        <v>3.3333333333333335</v>
      </c>
      <c r="D11" s="1"/>
      <c r="E11" s="4">
        <v>2.9027576197387521</v>
      </c>
      <c r="F11" s="1"/>
      <c r="G11" s="4">
        <f t="shared" si="0"/>
        <v>10.449927431059509</v>
      </c>
      <c r="I11" s="8" t="s">
        <v>13</v>
      </c>
      <c r="J11" s="1">
        <v>65</v>
      </c>
      <c r="K11" s="1">
        <v>1</v>
      </c>
      <c r="L11" s="4">
        <f t="shared" si="2"/>
        <v>1.0526315789473684</v>
      </c>
      <c r="M11" s="10">
        <f t="shared" si="3"/>
        <v>100</v>
      </c>
      <c r="O11" s="12">
        <v>65</v>
      </c>
      <c r="P11" s="15">
        <v>100</v>
      </c>
    </row>
    <row r="12" spans="1:16" x14ac:dyDescent="0.3">
      <c r="A12" s="16"/>
      <c r="B12" s="1">
        <v>5</v>
      </c>
      <c r="C12" s="4">
        <f t="shared" si="1"/>
        <v>4</v>
      </c>
      <c r="D12" s="1"/>
      <c r="E12" s="4">
        <v>2.9112081513828238</v>
      </c>
      <c r="F12" s="1"/>
      <c r="G12" s="4">
        <f t="shared" si="0"/>
        <v>10.480349344978166</v>
      </c>
      <c r="I12" s="12"/>
      <c r="J12" s="13"/>
      <c r="K12" s="13">
        <v>95</v>
      </c>
      <c r="L12" s="13"/>
      <c r="M12" s="14"/>
    </row>
    <row r="13" spans="1:16" x14ac:dyDescent="0.3">
      <c r="A13" s="16"/>
      <c r="B13" s="1">
        <v>6.5</v>
      </c>
      <c r="C13" s="4">
        <f t="shared" si="1"/>
        <v>3.0769230769230771</v>
      </c>
      <c r="D13" s="1"/>
      <c r="E13" s="4">
        <v>2.9850746268656714</v>
      </c>
      <c r="F13" s="1"/>
      <c r="G13" s="4">
        <f t="shared" si="0"/>
        <v>10.746268656716417</v>
      </c>
      <c r="O13" s="5" t="s">
        <v>20</v>
      </c>
      <c r="P13" s="7" t="s">
        <v>22</v>
      </c>
    </row>
    <row r="14" spans="1:16" x14ac:dyDescent="0.3">
      <c r="A14" s="16"/>
      <c r="B14" s="1">
        <v>5.3</v>
      </c>
      <c r="C14" s="4">
        <f t="shared" si="1"/>
        <v>3.7735849056603774</v>
      </c>
      <c r="D14" s="1"/>
      <c r="E14" s="4">
        <v>3.0769230769230771</v>
      </c>
      <c r="F14" s="1"/>
      <c r="G14" s="4">
        <f t="shared" si="0"/>
        <v>11.076923076923078</v>
      </c>
      <c r="O14" s="8">
        <v>5</v>
      </c>
      <c r="P14" s="10">
        <v>8.4210526315789469</v>
      </c>
    </row>
    <row r="15" spans="1:16" x14ac:dyDescent="0.3">
      <c r="A15" s="16"/>
      <c r="B15" s="1">
        <v>4.0199999999999996</v>
      </c>
      <c r="C15" s="4">
        <f t="shared" si="1"/>
        <v>4.9751243781094532</v>
      </c>
      <c r="D15" s="1"/>
      <c r="E15" s="4">
        <v>3.1746031746031749</v>
      </c>
      <c r="F15" s="1"/>
      <c r="G15" s="4">
        <f t="shared" si="0"/>
        <v>11.428571428571431</v>
      </c>
      <c r="O15" s="8">
        <v>15</v>
      </c>
      <c r="P15" s="10">
        <v>32.631578947368425</v>
      </c>
    </row>
    <row r="16" spans="1:16" x14ac:dyDescent="0.3">
      <c r="A16" s="16"/>
      <c r="B16" s="1">
        <v>7.48</v>
      </c>
      <c r="C16" s="4">
        <f t="shared" si="1"/>
        <v>2.6737967914438503</v>
      </c>
      <c r="D16" s="1"/>
      <c r="E16" s="4">
        <v>3.3333333333333335</v>
      </c>
      <c r="F16" s="1"/>
      <c r="G16" s="4">
        <f t="shared" si="0"/>
        <v>12</v>
      </c>
      <c r="O16" s="8">
        <v>25</v>
      </c>
      <c r="P16" s="10">
        <v>36.84210526315789</v>
      </c>
    </row>
    <row r="17" spans="1:16" x14ac:dyDescent="0.3">
      <c r="A17" s="16"/>
      <c r="B17" s="1">
        <v>3.6</v>
      </c>
      <c r="C17" s="4">
        <f t="shared" si="1"/>
        <v>5.5555555555555554</v>
      </c>
      <c r="D17" s="1"/>
      <c r="E17" s="4">
        <v>3.3333333333333335</v>
      </c>
      <c r="F17" s="1"/>
      <c r="G17" s="4">
        <f t="shared" si="0"/>
        <v>12</v>
      </c>
      <c r="O17" s="8">
        <v>35</v>
      </c>
      <c r="P17" s="10">
        <v>13.684210526315791</v>
      </c>
    </row>
    <row r="18" spans="1:16" x14ac:dyDescent="0.3">
      <c r="A18" s="16"/>
      <c r="B18" s="1">
        <v>6.3</v>
      </c>
      <c r="C18" s="4">
        <f t="shared" si="1"/>
        <v>3.1746031746031749</v>
      </c>
      <c r="D18" s="1"/>
      <c r="E18" s="4">
        <v>3.4722222222222223</v>
      </c>
      <c r="F18" s="1"/>
      <c r="G18" s="4">
        <f t="shared" si="0"/>
        <v>12.5</v>
      </c>
      <c r="O18" s="8">
        <v>45</v>
      </c>
      <c r="P18" s="10">
        <v>6.3157894736842106</v>
      </c>
    </row>
    <row r="19" spans="1:16" x14ac:dyDescent="0.3">
      <c r="A19" s="16"/>
      <c r="B19" s="1">
        <v>2.89</v>
      </c>
      <c r="C19" s="4">
        <f t="shared" si="1"/>
        <v>6.9204152249134943</v>
      </c>
      <c r="D19" s="1"/>
      <c r="E19" s="4">
        <v>3.4965034965034967</v>
      </c>
      <c r="F19" s="1"/>
      <c r="G19" s="4">
        <f t="shared" si="0"/>
        <v>12.587412587412588</v>
      </c>
      <c r="O19" s="8">
        <v>55</v>
      </c>
      <c r="P19" s="10">
        <v>1.0526315789473684</v>
      </c>
    </row>
    <row r="20" spans="1:16" x14ac:dyDescent="0.3">
      <c r="A20" s="16"/>
      <c r="B20" s="1">
        <v>1.63</v>
      </c>
      <c r="C20" s="4">
        <f t="shared" si="1"/>
        <v>12.269938650306749</v>
      </c>
      <c r="D20" s="1"/>
      <c r="E20" s="4">
        <v>3.5335689045936394</v>
      </c>
      <c r="F20" s="1"/>
      <c r="G20" s="4">
        <f t="shared" si="0"/>
        <v>12.720848056537102</v>
      </c>
      <c r="O20" s="12">
        <v>65</v>
      </c>
      <c r="P20" s="15">
        <v>1.0526315789473684</v>
      </c>
    </row>
    <row r="21" spans="1:16" x14ac:dyDescent="0.3">
      <c r="A21" s="16"/>
      <c r="B21" s="1">
        <v>2.74</v>
      </c>
      <c r="C21" s="4">
        <f t="shared" si="1"/>
        <v>7.2992700729926998</v>
      </c>
      <c r="D21" s="1"/>
      <c r="E21" s="4">
        <v>3.6900369003690039</v>
      </c>
      <c r="F21" s="1"/>
      <c r="G21" s="4">
        <f t="shared" si="0"/>
        <v>13.284132841328415</v>
      </c>
    </row>
    <row r="22" spans="1:16" x14ac:dyDescent="0.3">
      <c r="A22" s="16"/>
      <c r="B22" s="1">
        <v>2.2599999999999998</v>
      </c>
      <c r="C22" s="4">
        <f t="shared" si="1"/>
        <v>8.8495575221238951</v>
      </c>
      <c r="D22" s="1"/>
      <c r="E22" s="4">
        <v>3.7593984962406015</v>
      </c>
      <c r="F22" s="1"/>
      <c r="G22" s="4">
        <f t="shared" si="0"/>
        <v>13.533834586466165</v>
      </c>
    </row>
    <row r="23" spans="1:16" x14ac:dyDescent="0.3">
      <c r="A23" s="16"/>
      <c r="B23" s="1">
        <v>2.4500000000000002</v>
      </c>
      <c r="C23" s="4">
        <f t="shared" si="1"/>
        <v>8.1632653061224492</v>
      </c>
      <c r="D23" s="1"/>
      <c r="E23" s="4">
        <v>3.7735849056603774</v>
      </c>
      <c r="F23" s="1"/>
      <c r="G23" s="4">
        <f t="shared" si="0"/>
        <v>13.584905660377359</v>
      </c>
    </row>
    <row r="24" spans="1:16" x14ac:dyDescent="0.3">
      <c r="A24" s="16"/>
      <c r="B24" s="1">
        <v>2.5099999999999998</v>
      </c>
      <c r="C24" s="4">
        <f t="shared" si="1"/>
        <v>7.9681274900398416</v>
      </c>
      <c r="D24" s="1"/>
      <c r="E24" s="4">
        <v>3.8387715930902111</v>
      </c>
      <c r="F24" s="1"/>
      <c r="G24" s="4">
        <f t="shared" si="0"/>
        <v>13.81957773512476</v>
      </c>
    </row>
    <row r="25" spans="1:16" x14ac:dyDescent="0.3">
      <c r="A25" s="16"/>
      <c r="B25" s="1">
        <v>1.94</v>
      </c>
      <c r="C25" s="4">
        <f t="shared" si="1"/>
        <v>10.309278350515465</v>
      </c>
      <c r="D25" s="1"/>
      <c r="E25" s="4">
        <v>3.9215686274509807</v>
      </c>
      <c r="F25" s="1"/>
      <c r="G25" s="4">
        <f t="shared" si="0"/>
        <v>14.117647058823531</v>
      </c>
    </row>
    <row r="26" spans="1:16" x14ac:dyDescent="0.3">
      <c r="A26" s="16"/>
      <c r="B26" s="1">
        <v>2.89</v>
      </c>
      <c r="C26" s="4">
        <f t="shared" si="1"/>
        <v>6.9204152249134943</v>
      </c>
      <c r="D26" s="1"/>
      <c r="E26" s="4">
        <v>4</v>
      </c>
      <c r="F26" s="1"/>
      <c r="G26" s="4">
        <f t="shared" si="0"/>
        <v>14.4</v>
      </c>
    </row>
    <row r="27" spans="1:16" x14ac:dyDescent="0.3">
      <c r="A27" s="16"/>
      <c r="B27" s="1">
        <v>2.2400000000000002</v>
      </c>
      <c r="C27" s="4">
        <f t="shared" si="1"/>
        <v>8.928571428571427</v>
      </c>
      <c r="D27" s="1"/>
      <c r="E27" s="4">
        <v>4.0650406504065044</v>
      </c>
      <c r="F27" s="1"/>
      <c r="G27" s="4">
        <f t="shared" si="0"/>
        <v>14.634146341463417</v>
      </c>
    </row>
    <row r="28" spans="1:16" x14ac:dyDescent="0.3">
      <c r="A28" s="16" t="s">
        <v>2</v>
      </c>
      <c r="B28" s="1">
        <v>1.48</v>
      </c>
      <c r="C28" s="4">
        <f t="shared" si="1"/>
        <v>13.513513513513514</v>
      </c>
      <c r="D28" s="1"/>
      <c r="E28" s="4">
        <v>4.0733197556008145</v>
      </c>
      <c r="F28" s="1"/>
      <c r="G28" s="4">
        <f t="shared" si="0"/>
        <v>14.663951120162933</v>
      </c>
    </row>
    <row r="29" spans="1:16" x14ac:dyDescent="0.3">
      <c r="A29" s="16"/>
      <c r="B29" s="1">
        <v>2.5499999999999998</v>
      </c>
      <c r="C29" s="4">
        <f t="shared" si="1"/>
        <v>7.8431372549019613</v>
      </c>
      <c r="D29" s="1"/>
      <c r="E29" s="4">
        <v>4.2643923240938166</v>
      </c>
      <c r="F29" s="1"/>
      <c r="G29" s="4">
        <f t="shared" si="0"/>
        <v>15.35181236673774</v>
      </c>
    </row>
    <row r="30" spans="1:16" x14ac:dyDescent="0.3">
      <c r="A30" s="16"/>
      <c r="B30" s="1">
        <v>2.41</v>
      </c>
      <c r="C30" s="4">
        <f t="shared" si="1"/>
        <v>8.2987551867219906</v>
      </c>
      <c r="D30" s="1"/>
      <c r="E30" s="4">
        <v>4.6620046620046622</v>
      </c>
      <c r="F30" s="1"/>
      <c r="G30" s="4">
        <f t="shared" si="0"/>
        <v>16.783216783216783</v>
      </c>
    </row>
    <row r="31" spans="1:16" x14ac:dyDescent="0.3">
      <c r="A31" s="16"/>
      <c r="B31" s="1">
        <v>1.93</v>
      </c>
      <c r="C31" s="4">
        <f t="shared" si="1"/>
        <v>10.362694300518134</v>
      </c>
      <c r="D31" s="1"/>
      <c r="E31" s="4">
        <v>4.9751243781094532</v>
      </c>
      <c r="F31" s="1"/>
      <c r="G31" s="4">
        <f t="shared" si="0"/>
        <v>17.910447761194032</v>
      </c>
    </row>
    <row r="32" spans="1:16" x14ac:dyDescent="0.3">
      <c r="A32" s="16"/>
      <c r="B32" s="1">
        <v>1.69</v>
      </c>
      <c r="C32" s="4">
        <f t="shared" si="1"/>
        <v>11.834319526627219</v>
      </c>
      <c r="D32" s="1"/>
      <c r="E32" s="4">
        <v>5</v>
      </c>
      <c r="F32" s="1"/>
      <c r="G32" s="4">
        <f t="shared" si="0"/>
        <v>18</v>
      </c>
    </row>
    <row r="33" spans="1:7" x14ac:dyDescent="0.3">
      <c r="A33" s="16"/>
      <c r="B33" s="1">
        <v>1.49</v>
      </c>
      <c r="C33" s="4">
        <f t="shared" si="1"/>
        <v>13.422818791946309</v>
      </c>
      <c r="D33" s="1"/>
      <c r="E33" s="4">
        <v>5</v>
      </c>
      <c r="F33" s="1"/>
      <c r="G33" s="4">
        <f t="shared" si="0"/>
        <v>18</v>
      </c>
    </row>
    <row r="34" spans="1:7" x14ac:dyDescent="0.3">
      <c r="A34" s="16"/>
      <c r="B34" s="1">
        <v>1.63</v>
      </c>
      <c r="C34" s="4">
        <f t="shared" si="1"/>
        <v>12.269938650306749</v>
      </c>
      <c r="D34" s="1"/>
      <c r="E34" s="4">
        <v>5.1413881748071981</v>
      </c>
      <c r="F34" s="1"/>
      <c r="G34" s="4">
        <f t="shared" si="0"/>
        <v>18.508997429305914</v>
      </c>
    </row>
    <row r="35" spans="1:7" x14ac:dyDescent="0.3">
      <c r="A35" s="16"/>
      <c r="B35" s="1">
        <v>3.43</v>
      </c>
      <c r="C35" s="4">
        <f t="shared" si="1"/>
        <v>5.8309037900874632</v>
      </c>
      <c r="D35" s="1"/>
      <c r="E35" s="4">
        <v>5.376344086021505</v>
      </c>
      <c r="F35" s="1"/>
      <c r="G35" s="4">
        <f t="shared" si="0"/>
        <v>19.35483870967742</v>
      </c>
    </row>
    <row r="36" spans="1:7" x14ac:dyDescent="0.3">
      <c r="A36" s="16"/>
      <c r="B36" s="1">
        <v>1.84</v>
      </c>
      <c r="C36" s="4">
        <f t="shared" si="1"/>
        <v>10.869565217391305</v>
      </c>
      <c r="D36" s="1"/>
      <c r="E36" s="4">
        <v>5.376344086021505</v>
      </c>
      <c r="F36" s="1"/>
      <c r="G36" s="4">
        <f t="shared" si="0"/>
        <v>19.35483870967742</v>
      </c>
    </row>
    <row r="37" spans="1:7" x14ac:dyDescent="0.3">
      <c r="A37" s="16"/>
      <c r="B37" s="1">
        <v>2.14</v>
      </c>
      <c r="C37" s="4">
        <f t="shared" si="1"/>
        <v>9.3457943925233646</v>
      </c>
      <c r="D37" s="1"/>
      <c r="E37" s="4">
        <v>5.376344086021505</v>
      </c>
      <c r="F37" s="1"/>
      <c r="G37" s="4">
        <f t="shared" si="0"/>
        <v>19.35483870967742</v>
      </c>
    </row>
    <row r="38" spans="1:7" x14ac:dyDescent="0.3">
      <c r="A38" s="16"/>
      <c r="B38" s="1">
        <v>1.25</v>
      </c>
      <c r="C38" s="4">
        <f t="shared" si="1"/>
        <v>16</v>
      </c>
      <c r="D38" s="1"/>
      <c r="E38" s="4">
        <v>5.4644808743169397</v>
      </c>
      <c r="F38" s="1"/>
      <c r="G38" s="4">
        <f t="shared" si="0"/>
        <v>19.672131147540984</v>
      </c>
    </row>
    <row r="39" spans="1:7" x14ac:dyDescent="0.3">
      <c r="A39" s="16"/>
      <c r="B39" s="1">
        <v>1.97</v>
      </c>
      <c r="C39" s="4">
        <f t="shared" si="1"/>
        <v>10.152284263959391</v>
      </c>
      <c r="D39" s="1"/>
      <c r="E39" s="4">
        <v>5.4794520547945202</v>
      </c>
      <c r="F39" s="1"/>
      <c r="G39" s="4">
        <f t="shared" si="0"/>
        <v>19.726027397260275</v>
      </c>
    </row>
    <row r="40" spans="1:7" x14ac:dyDescent="0.3">
      <c r="A40" s="16"/>
      <c r="B40" s="1">
        <v>2.4</v>
      </c>
      <c r="C40" s="4">
        <f t="shared" si="1"/>
        <v>8.3333333333333339</v>
      </c>
      <c r="D40" s="1"/>
      <c r="E40" s="4">
        <v>5.5096418732782375</v>
      </c>
      <c r="F40" s="1"/>
      <c r="G40" s="4">
        <f t="shared" si="0"/>
        <v>19.834710743801654</v>
      </c>
    </row>
    <row r="41" spans="1:7" x14ac:dyDescent="0.3">
      <c r="A41" s="16"/>
      <c r="B41" s="1">
        <v>1.0900000000000001</v>
      </c>
      <c r="C41" s="4">
        <f t="shared" si="1"/>
        <v>18.348623853211009</v>
      </c>
      <c r="D41" s="1"/>
      <c r="E41" s="4">
        <v>5.5555555555555554</v>
      </c>
      <c r="F41" s="1"/>
      <c r="G41" s="4">
        <f t="shared" si="0"/>
        <v>20</v>
      </c>
    </row>
    <row r="42" spans="1:7" x14ac:dyDescent="0.3">
      <c r="A42" s="16"/>
      <c r="B42" s="1">
        <v>2.2000000000000002</v>
      </c>
      <c r="C42" s="4">
        <f t="shared" si="1"/>
        <v>9.0909090909090899</v>
      </c>
      <c r="D42" s="1"/>
      <c r="E42" s="4">
        <v>5.7142857142857144</v>
      </c>
      <c r="F42" s="1"/>
      <c r="G42" s="4">
        <f t="shared" si="0"/>
        <v>20.571428571428573</v>
      </c>
    </row>
    <row r="43" spans="1:7" x14ac:dyDescent="0.3">
      <c r="A43" s="16" t="s">
        <v>3</v>
      </c>
      <c r="B43" s="1">
        <v>11.28</v>
      </c>
      <c r="C43" s="4">
        <f t="shared" si="1"/>
        <v>1.773049645390071</v>
      </c>
      <c r="D43" s="1"/>
      <c r="E43" s="4">
        <v>5.8309037900874632</v>
      </c>
      <c r="F43" s="1"/>
      <c r="G43" s="4">
        <f t="shared" si="0"/>
        <v>20.991253644314867</v>
      </c>
    </row>
    <row r="44" spans="1:7" x14ac:dyDescent="0.3">
      <c r="A44" s="16"/>
      <c r="B44" s="1">
        <v>12.43</v>
      </c>
      <c r="C44" s="4">
        <f t="shared" si="1"/>
        <v>1.6090104585679808</v>
      </c>
      <c r="D44" s="1"/>
      <c r="E44" s="4">
        <v>6.0606060606060606</v>
      </c>
      <c r="F44" s="1"/>
      <c r="G44" s="4">
        <f t="shared" si="0"/>
        <v>21.81818181818182</v>
      </c>
    </row>
    <row r="45" spans="1:7" x14ac:dyDescent="0.3">
      <c r="A45" s="16"/>
      <c r="B45" s="1">
        <v>6.89</v>
      </c>
      <c r="C45" s="4">
        <f t="shared" si="1"/>
        <v>2.9027576197387521</v>
      </c>
      <c r="D45" s="1"/>
      <c r="E45" s="4">
        <v>6.0606060606060606</v>
      </c>
      <c r="F45" s="1"/>
      <c r="G45" s="4">
        <f t="shared" si="0"/>
        <v>21.81818181818182</v>
      </c>
    </row>
    <row r="46" spans="1:7" x14ac:dyDescent="0.3">
      <c r="A46" s="16"/>
      <c r="B46" s="1">
        <v>3.66</v>
      </c>
      <c r="C46" s="4">
        <f t="shared" si="1"/>
        <v>5.4644808743169397</v>
      </c>
      <c r="D46" s="1"/>
      <c r="E46" s="4">
        <v>6.1349693251533743</v>
      </c>
      <c r="F46" s="1"/>
      <c r="G46" s="4">
        <f t="shared" si="0"/>
        <v>22.085889570552148</v>
      </c>
    </row>
    <row r="47" spans="1:7" x14ac:dyDescent="0.3">
      <c r="A47" s="16"/>
      <c r="B47" s="1">
        <v>2.59</v>
      </c>
      <c r="C47" s="4">
        <f t="shared" si="1"/>
        <v>7.7220077220077226</v>
      </c>
      <c r="D47" s="1"/>
      <c r="E47" s="4">
        <v>6.25</v>
      </c>
      <c r="F47" s="1"/>
      <c r="G47" s="4">
        <f t="shared" si="0"/>
        <v>22.5</v>
      </c>
    </row>
    <row r="48" spans="1:7" x14ac:dyDescent="0.3">
      <c r="A48" s="16"/>
      <c r="B48" s="1">
        <v>2.76</v>
      </c>
      <c r="C48" s="4">
        <f t="shared" si="1"/>
        <v>7.2463768115942031</v>
      </c>
      <c r="D48" s="1"/>
      <c r="E48" s="4">
        <v>6.557377049180328</v>
      </c>
      <c r="F48" s="1"/>
      <c r="G48" s="4">
        <f t="shared" si="0"/>
        <v>23.606557377049182</v>
      </c>
    </row>
    <row r="49" spans="1:7" x14ac:dyDescent="0.3">
      <c r="A49" s="16"/>
      <c r="B49" s="1">
        <v>5.32</v>
      </c>
      <c r="C49" s="4">
        <f t="shared" si="1"/>
        <v>3.7593984962406015</v>
      </c>
      <c r="D49" s="1"/>
      <c r="E49" s="4">
        <v>6.557377049180328</v>
      </c>
      <c r="F49" s="1"/>
      <c r="G49" s="4">
        <f t="shared" si="0"/>
        <v>23.606557377049182</v>
      </c>
    </row>
    <row r="50" spans="1:7" x14ac:dyDescent="0.3">
      <c r="A50" s="16"/>
      <c r="B50" s="1">
        <v>5.42</v>
      </c>
      <c r="C50" s="4">
        <f t="shared" si="1"/>
        <v>3.6900369003690039</v>
      </c>
      <c r="D50" s="1"/>
      <c r="E50" s="4">
        <v>6.6006600660066015</v>
      </c>
      <c r="F50" s="1"/>
      <c r="G50" s="4">
        <f t="shared" si="0"/>
        <v>23.762376237623766</v>
      </c>
    </row>
    <row r="51" spans="1:7" x14ac:dyDescent="0.3">
      <c r="A51" s="16"/>
      <c r="B51" s="1">
        <v>6.7</v>
      </c>
      <c r="C51" s="4">
        <f t="shared" si="1"/>
        <v>2.9850746268656714</v>
      </c>
      <c r="D51" s="1"/>
      <c r="E51" s="4">
        <v>6.6225165562913908</v>
      </c>
      <c r="F51" s="1"/>
      <c r="G51" s="4">
        <f t="shared" si="0"/>
        <v>23.841059602649008</v>
      </c>
    </row>
    <row r="52" spans="1:7" x14ac:dyDescent="0.3">
      <c r="A52" s="16" t="s">
        <v>4</v>
      </c>
      <c r="B52" s="1">
        <v>3.63</v>
      </c>
      <c r="C52" s="4">
        <f t="shared" si="1"/>
        <v>5.5096418732782375</v>
      </c>
      <c r="D52" s="1"/>
      <c r="E52" s="4">
        <v>6.756756756756757</v>
      </c>
      <c r="F52" s="1"/>
      <c r="G52" s="4">
        <f t="shared" si="0"/>
        <v>24.324324324324326</v>
      </c>
    </row>
    <row r="53" spans="1:7" x14ac:dyDescent="0.3">
      <c r="A53" s="16"/>
      <c r="B53" s="1">
        <v>4</v>
      </c>
      <c r="C53" s="4">
        <f t="shared" si="1"/>
        <v>5</v>
      </c>
      <c r="D53" s="1"/>
      <c r="E53" s="4">
        <v>6.8493150684931505</v>
      </c>
      <c r="F53" s="1"/>
      <c r="G53" s="4">
        <f t="shared" si="0"/>
        <v>24.657534246575342</v>
      </c>
    </row>
    <row r="54" spans="1:7" x14ac:dyDescent="0.3">
      <c r="A54" s="16"/>
      <c r="B54" s="1">
        <v>4.92</v>
      </c>
      <c r="C54" s="4">
        <f t="shared" si="1"/>
        <v>4.0650406504065044</v>
      </c>
      <c r="D54" s="1"/>
      <c r="E54" s="4">
        <v>6.9204152249134943</v>
      </c>
      <c r="F54" s="1"/>
      <c r="G54" s="4">
        <f t="shared" si="0"/>
        <v>24.913494809688579</v>
      </c>
    </row>
    <row r="55" spans="1:7" x14ac:dyDescent="0.3">
      <c r="A55" s="16"/>
      <c r="B55" s="1">
        <v>8.91</v>
      </c>
      <c r="C55" s="4">
        <f t="shared" si="1"/>
        <v>2.244668911335578</v>
      </c>
      <c r="D55" s="1"/>
      <c r="E55" s="4">
        <v>6.9204152249134943</v>
      </c>
      <c r="F55" s="1"/>
      <c r="G55" s="4">
        <f t="shared" si="0"/>
        <v>24.913494809688579</v>
      </c>
    </row>
    <row r="56" spans="1:7" x14ac:dyDescent="0.3">
      <c r="A56" s="16"/>
      <c r="B56" s="1">
        <v>6.87</v>
      </c>
      <c r="C56" s="4">
        <f t="shared" si="1"/>
        <v>2.9112081513828238</v>
      </c>
      <c r="D56" s="1"/>
      <c r="E56" s="4">
        <v>6.968641114982578</v>
      </c>
      <c r="F56" s="1"/>
      <c r="G56" s="4">
        <f t="shared" si="0"/>
        <v>25.087108013937282</v>
      </c>
    </row>
    <row r="57" spans="1:7" x14ac:dyDescent="0.3">
      <c r="A57" s="16"/>
      <c r="B57" s="1">
        <v>8.23</v>
      </c>
      <c r="C57" s="4">
        <f t="shared" si="1"/>
        <v>2.4301336573511541</v>
      </c>
      <c r="D57" s="1"/>
      <c r="E57" s="4">
        <v>6.968641114982578</v>
      </c>
      <c r="F57" s="1"/>
      <c r="G57" s="4">
        <f t="shared" si="0"/>
        <v>25.087108013937282</v>
      </c>
    </row>
    <row r="58" spans="1:7" x14ac:dyDescent="0.3">
      <c r="A58" s="16"/>
      <c r="B58" s="1">
        <v>5.66</v>
      </c>
      <c r="C58" s="4">
        <f t="shared" si="1"/>
        <v>3.5335689045936394</v>
      </c>
      <c r="D58" s="1"/>
      <c r="E58" s="4">
        <v>7.0671378091872787</v>
      </c>
      <c r="F58" s="1"/>
      <c r="G58" s="4">
        <f t="shared" si="0"/>
        <v>25.441696113074205</v>
      </c>
    </row>
    <row r="59" spans="1:7" x14ac:dyDescent="0.3">
      <c r="A59" s="16"/>
      <c r="B59" s="1">
        <v>5.21</v>
      </c>
      <c r="C59" s="4">
        <f t="shared" si="1"/>
        <v>3.8387715930902111</v>
      </c>
      <c r="D59" s="1"/>
      <c r="E59" s="4">
        <v>7.117437722419929</v>
      </c>
      <c r="F59" s="1"/>
      <c r="G59" s="4">
        <f t="shared" si="0"/>
        <v>25.622775800711747</v>
      </c>
    </row>
    <row r="60" spans="1:7" x14ac:dyDescent="0.3">
      <c r="A60" s="16"/>
      <c r="B60" s="1">
        <v>4.29</v>
      </c>
      <c r="C60" s="4">
        <f t="shared" si="1"/>
        <v>4.6620046620046622</v>
      </c>
      <c r="D60" s="1"/>
      <c r="E60" s="4">
        <v>7.2463768115942031</v>
      </c>
      <c r="F60" s="1"/>
      <c r="G60" s="4">
        <f t="shared" si="0"/>
        <v>26.086956521739133</v>
      </c>
    </row>
    <row r="61" spans="1:7" x14ac:dyDescent="0.3">
      <c r="A61" s="16"/>
      <c r="B61" s="1">
        <v>3.02</v>
      </c>
      <c r="C61" s="4">
        <f t="shared" si="1"/>
        <v>6.6225165562913908</v>
      </c>
      <c r="D61" s="1"/>
      <c r="E61" s="4">
        <v>7.2992700729926998</v>
      </c>
      <c r="F61" s="1"/>
      <c r="G61" s="4">
        <f t="shared" si="0"/>
        <v>26.277372262773721</v>
      </c>
    </row>
    <row r="62" spans="1:7" x14ac:dyDescent="0.3">
      <c r="A62" s="16"/>
      <c r="B62" s="1">
        <v>2.6</v>
      </c>
      <c r="C62" s="4">
        <f t="shared" si="1"/>
        <v>7.6923076923076916</v>
      </c>
      <c r="D62" s="1"/>
      <c r="E62" s="4">
        <v>7.4074074074074066</v>
      </c>
      <c r="F62" s="1"/>
      <c r="G62" s="4">
        <f t="shared" si="0"/>
        <v>26.666666666666664</v>
      </c>
    </row>
    <row r="63" spans="1:7" x14ac:dyDescent="0.3">
      <c r="A63" s="16"/>
      <c r="B63" s="1">
        <v>7.13</v>
      </c>
      <c r="C63" s="4">
        <f t="shared" si="1"/>
        <v>2.8050490883590462</v>
      </c>
      <c r="D63" s="1"/>
      <c r="E63" s="4">
        <v>7.4906367041198507</v>
      </c>
      <c r="F63" s="1"/>
      <c r="G63" s="4">
        <f t="shared" si="0"/>
        <v>26.966292134831463</v>
      </c>
    </row>
    <row r="64" spans="1:7" x14ac:dyDescent="0.3">
      <c r="A64" s="16"/>
      <c r="B64" s="1">
        <v>2.7</v>
      </c>
      <c r="C64" s="4">
        <f t="shared" si="1"/>
        <v>7.4074074074074066</v>
      </c>
      <c r="D64" s="1"/>
      <c r="E64" s="4">
        <v>7.6045627376425857</v>
      </c>
      <c r="F64" s="1"/>
      <c r="G64" s="4">
        <f t="shared" si="0"/>
        <v>27.376425855513308</v>
      </c>
    </row>
    <row r="65" spans="1:7" x14ac:dyDescent="0.3">
      <c r="A65" s="16"/>
      <c r="B65" s="1">
        <v>2.92</v>
      </c>
      <c r="C65" s="4">
        <f t="shared" si="1"/>
        <v>6.8493150684931505</v>
      </c>
      <c r="D65" s="1"/>
      <c r="E65" s="4">
        <v>7.6923076923076916</v>
      </c>
      <c r="F65" s="1"/>
      <c r="G65" s="4">
        <f t="shared" si="0"/>
        <v>27.69230769230769</v>
      </c>
    </row>
    <row r="66" spans="1:7" x14ac:dyDescent="0.3">
      <c r="A66" s="16"/>
      <c r="B66" s="1">
        <v>3.3</v>
      </c>
      <c r="C66" s="4">
        <f t="shared" si="1"/>
        <v>6.0606060606060606</v>
      </c>
      <c r="D66" s="1"/>
      <c r="E66" s="4">
        <v>7.6923076923076916</v>
      </c>
      <c r="F66" s="1"/>
      <c r="G66" s="4">
        <f t="shared" si="0"/>
        <v>27.69230769230769</v>
      </c>
    </row>
    <row r="67" spans="1:7" x14ac:dyDescent="0.3">
      <c r="A67" s="16"/>
      <c r="B67" s="1">
        <v>2.6</v>
      </c>
      <c r="C67" s="4">
        <f t="shared" ref="C67:C96" si="4">20/B67</f>
        <v>7.6923076923076916</v>
      </c>
      <c r="D67" s="1"/>
      <c r="E67" s="4">
        <v>7.6923076923076916</v>
      </c>
      <c r="F67" s="1"/>
      <c r="G67" s="4">
        <f t="shared" ref="G67:G96" si="5">E67*3.6</f>
        <v>27.69230769230769</v>
      </c>
    </row>
    <row r="68" spans="1:7" x14ac:dyDescent="0.3">
      <c r="A68" s="16"/>
      <c r="B68" s="1">
        <v>3.5</v>
      </c>
      <c r="C68" s="4">
        <f t="shared" si="4"/>
        <v>5.7142857142857144</v>
      </c>
      <c r="D68" s="1"/>
      <c r="E68" s="4">
        <v>7.7220077220077226</v>
      </c>
      <c r="F68" s="1"/>
      <c r="G68" s="4">
        <f t="shared" si="5"/>
        <v>27.799227799227801</v>
      </c>
    </row>
    <row r="69" spans="1:7" x14ac:dyDescent="0.3">
      <c r="A69" s="16" t="s">
        <v>5</v>
      </c>
      <c r="B69" s="1">
        <v>3.03</v>
      </c>
      <c r="C69" s="4">
        <f t="shared" si="4"/>
        <v>6.6006600660066015</v>
      </c>
      <c r="D69" s="1"/>
      <c r="E69" s="4">
        <v>7.8431372549019613</v>
      </c>
      <c r="F69" s="1"/>
      <c r="G69" s="4">
        <f t="shared" si="5"/>
        <v>28.235294117647062</v>
      </c>
    </row>
    <row r="70" spans="1:7" x14ac:dyDescent="0.3">
      <c r="A70" s="16"/>
      <c r="B70" s="1">
        <v>1.94</v>
      </c>
      <c r="C70" s="4">
        <f t="shared" si="4"/>
        <v>10.309278350515465</v>
      </c>
      <c r="D70" s="1"/>
      <c r="E70" s="4">
        <v>7.8431372549019613</v>
      </c>
      <c r="F70" s="1"/>
      <c r="G70" s="4">
        <f t="shared" si="5"/>
        <v>28.235294117647062</v>
      </c>
    </row>
    <row r="71" spans="1:7" x14ac:dyDescent="0.3">
      <c r="A71" s="16"/>
      <c r="B71" s="1">
        <v>2.96</v>
      </c>
      <c r="C71" s="4">
        <f t="shared" si="4"/>
        <v>6.756756756756757</v>
      </c>
      <c r="D71" s="1"/>
      <c r="E71" s="4">
        <v>7.9051383399209492</v>
      </c>
      <c r="F71" s="1"/>
      <c r="G71" s="4">
        <f t="shared" si="5"/>
        <v>28.458498023715418</v>
      </c>
    </row>
    <row r="72" spans="1:7" x14ac:dyDescent="0.3">
      <c r="A72" s="16"/>
      <c r="B72" s="1">
        <v>2.87</v>
      </c>
      <c r="C72" s="4">
        <f t="shared" si="4"/>
        <v>6.968641114982578</v>
      </c>
      <c r="D72" s="1"/>
      <c r="E72" s="4">
        <v>7.9365079365079367</v>
      </c>
      <c r="F72" s="1"/>
      <c r="G72" s="4">
        <f t="shared" si="5"/>
        <v>28.571428571428573</v>
      </c>
    </row>
    <row r="73" spans="1:7" x14ac:dyDescent="0.3">
      <c r="A73" s="16"/>
      <c r="B73" s="1">
        <v>3.05</v>
      </c>
      <c r="C73" s="4">
        <f t="shared" si="4"/>
        <v>6.557377049180328</v>
      </c>
      <c r="D73" s="1"/>
      <c r="E73" s="4">
        <v>7.9681274900398416</v>
      </c>
      <c r="F73" s="1"/>
      <c r="G73" s="4">
        <f t="shared" si="5"/>
        <v>28.685258964143429</v>
      </c>
    </row>
    <row r="74" spans="1:7" x14ac:dyDescent="0.3">
      <c r="A74" s="16"/>
      <c r="B74" s="1">
        <v>2.0299999999999998</v>
      </c>
      <c r="C74" s="4">
        <f t="shared" si="4"/>
        <v>9.8522167487684733</v>
      </c>
      <c r="D74" s="1"/>
      <c r="E74" s="4">
        <v>8.1632653061224492</v>
      </c>
      <c r="F74" s="1"/>
      <c r="G74" s="4">
        <f t="shared" si="5"/>
        <v>29.387755102040817</v>
      </c>
    </row>
    <row r="75" spans="1:7" x14ac:dyDescent="0.3">
      <c r="A75" s="16"/>
      <c r="B75" s="1">
        <v>8.43</v>
      </c>
      <c r="C75" s="4">
        <f t="shared" si="4"/>
        <v>2.3724792408066429</v>
      </c>
      <c r="D75" s="1"/>
      <c r="E75" s="4">
        <v>8.2987551867219906</v>
      </c>
      <c r="F75" s="1"/>
      <c r="G75" s="4">
        <f t="shared" si="5"/>
        <v>29.875518672199167</v>
      </c>
    </row>
    <row r="76" spans="1:7" x14ac:dyDescent="0.3">
      <c r="A76" s="16"/>
      <c r="B76" s="1">
        <v>5.72</v>
      </c>
      <c r="C76" s="4">
        <f t="shared" si="4"/>
        <v>3.4965034965034967</v>
      </c>
      <c r="D76" s="1"/>
      <c r="E76" s="4">
        <v>8.3333333333333339</v>
      </c>
      <c r="F76" s="1"/>
      <c r="G76" s="4">
        <f t="shared" si="5"/>
        <v>30.000000000000004</v>
      </c>
    </row>
    <row r="77" spans="1:7" x14ac:dyDescent="0.3">
      <c r="A77" s="16"/>
      <c r="B77" s="1">
        <v>3.72</v>
      </c>
      <c r="C77" s="4">
        <f t="shared" si="4"/>
        <v>5.376344086021505</v>
      </c>
      <c r="D77" s="1"/>
      <c r="E77" s="4">
        <v>8.5470085470085468</v>
      </c>
      <c r="F77" s="1"/>
      <c r="G77" s="4">
        <f t="shared" si="5"/>
        <v>30.76923076923077</v>
      </c>
    </row>
    <row r="78" spans="1:7" x14ac:dyDescent="0.3">
      <c r="A78" s="16"/>
      <c r="B78" s="1">
        <v>3.65</v>
      </c>
      <c r="C78" s="4">
        <f t="shared" si="4"/>
        <v>5.4794520547945202</v>
      </c>
      <c r="D78" s="1"/>
      <c r="E78" s="4">
        <v>8.8495575221238951</v>
      </c>
      <c r="F78" s="1"/>
      <c r="G78" s="4">
        <f t="shared" si="5"/>
        <v>31.858407079646025</v>
      </c>
    </row>
    <row r="79" spans="1:7" x14ac:dyDescent="0.3">
      <c r="A79" s="16" t="s">
        <v>6</v>
      </c>
      <c r="B79" s="1">
        <v>2.67</v>
      </c>
      <c r="C79" s="4">
        <f t="shared" si="4"/>
        <v>7.4906367041198507</v>
      </c>
      <c r="D79" s="1"/>
      <c r="E79" s="4">
        <v>8.928571428571427</v>
      </c>
      <c r="F79" s="1"/>
      <c r="G79" s="4">
        <f t="shared" si="5"/>
        <v>32.142857142857139</v>
      </c>
    </row>
    <row r="80" spans="1:7" x14ac:dyDescent="0.3">
      <c r="A80" s="16"/>
      <c r="B80" s="1">
        <v>2.5299999999999998</v>
      </c>
      <c r="C80" s="4">
        <f t="shared" si="4"/>
        <v>7.9051383399209492</v>
      </c>
      <c r="D80" s="1"/>
      <c r="E80" s="4">
        <v>9.0909090909090899</v>
      </c>
      <c r="F80" s="1"/>
      <c r="G80" s="4">
        <f t="shared" si="5"/>
        <v>32.727272727272727</v>
      </c>
    </row>
    <row r="81" spans="1:7" x14ac:dyDescent="0.3">
      <c r="A81" s="16"/>
      <c r="B81" s="1">
        <v>2.6</v>
      </c>
      <c r="C81" s="4">
        <f t="shared" si="4"/>
        <v>7.6923076923076916</v>
      </c>
      <c r="D81" s="1"/>
      <c r="E81" s="4">
        <v>9.3457943925233646</v>
      </c>
      <c r="F81" s="1"/>
      <c r="G81" s="4">
        <f t="shared" si="5"/>
        <v>33.644859813084111</v>
      </c>
    </row>
    <row r="82" spans="1:7" x14ac:dyDescent="0.3">
      <c r="A82" s="16"/>
      <c r="B82" s="1">
        <v>2.63</v>
      </c>
      <c r="C82" s="4">
        <f t="shared" si="4"/>
        <v>7.6045627376425857</v>
      </c>
      <c r="D82" s="1"/>
      <c r="E82" s="4">
        <v>9.8522167487684733</v>
      </c>
      <c r="F82" s="1"/>
      <c r="G82" s="4">
        <f t="shared" si="5"/>
        <v>35.467980295566505</v>
      </c>
    </row>
    <row r="83" spans="1:7" x14ac:dyDescent="0.3">
      <c r="A83" s="16"/>
      <c r="B83" s="1">
        <v>2.87</v>
      </c>
      <c r="C83" s="4">
        <f t="shared" si="4"/>
        <v>6.968641114982578</v>
      </c>
      <c r="D83" s="1"/>
      <c r="E83" s="4">
        <v>10.152284263959391</v>
      </c>
      <c r="F83" s="1"/>
      <c r="G83" s="4">
        <f t="shared" si="5"/>
        <v>36.548223350253807</v>
      </c>
    </row>
    <row r="84" spans="1:7" x14ac:dyDescent="0.3">
      <c r="A84" s="16"/>
      <c r="B84" s="1">
        <v>3.2</v>
      </c>
      <c r="C84" s="4">
        <f t="shared" si="4"/>
        <v>6.25</v>
      </c>
      <c r="D84" s="1"/>
      <c r="E84" s="4">
        <v>10.256410256410257</v>
      </c>
      <c r="F84" s="1"/>
      <c r="G84" s="4">
        <f t="shared" si="5"/>
        <v>36.923076923076927</v>
      </c>
    </row>
    <row r="85" spans="1:7" x14ac:dyDescent="0.3">
      <c r="A85" s="16"/>
      <c r="B85" s="1">
        <v>3.26</v>
      </c>
      <c r="C85" s="4">
        <f t="shared" si="4"/>
        <v>6.1349693251533743</v>
      </c>
      <c r="D85" s="1"/>
      <c r="E85" s="4">
        <v>10.309278350515465</v>
      </c>
      <c r="F85" s="1"/>
      <c r="G85" s="4">
        <f t="shared" si="5"/>
        <v>37.113402061855673</v>
      </c>
    </row>
    <row r="86" spans="1:7" x14ac:dyDescent="0.3">
      <c r="A86" s="16"/>
      <c r="B86" s="1">
        <v>2.5499999999999998</v>
      </c>
      <c r="C86" s="4">
        <f t="shared" si="4"/>
        <v>7.8431372549019613</v>
      </c>
      <c r="D86" s="1"/>
      <c r="E86" s="4">
        <v>10.309278350515465</v>
      </c>
      <c r="F86" s="1"/>
      <c r="G86" s="4">
        <f t="shared" si="5"/>
        <v>37.113402061855673</v>
      </c>
    </row>
    <row r="87" spans="1:7" x14ac:dyDescent="0.3">
      <c r="A87" s="16"/>
      <c r="B87" s="1">
        <v>3.05</v>
      </c>
      <c r="C87" s="4">
        <f t="shared" si="4"/>
        <v>6.557377049180328</v>
      </c>
      <c r="D87" s="1"/>
      <c r="E87" s="4">
        <v>10.362694300518134</v>
      </c>
      <c r="F87" s="1"/>
      <c r="G87" s="4">
        <f t="shared" si="5"/>
        <v>37.305699481865283</v>
      </c>
    </row>
    <row r="88" spans="1:7" x14ac:dyDescent="0.3">
      <c r="A88" s="16"/>
      <c r="B88" s="1">
        <v>3.72</v>
      </c>
      <c r="C88" s="4">
        <f t="shared" si="4"/>
        <v>5.376344086021505</v>
      </c>
      <c r="D88" s="1"/>
      <c r="E88" s="4">
        <v>10.869565217391305</v>
      </c>
      <c r="F88" s="1"/>
      <c r="G88" s="4">
        <f t="shared" si="5"/>
        <v>39.130434782608695</v>
      </c>
    </row>
    <row r="89" spans="1:7" x14ac:dyDescent="0.3">
      <c r="A89" s="16"/>
      <c r="B89" s="1">
        <v>3.72</v>
      </c>
      <c r="C89" s="4">
        <f t="shared" si="4"/>
        <v>5.376344086021505</v>
      </c>
      <c r="D89" s="1"/>
      <c r="E89" s="4">
        <v>11.834319526627219</v>
      </c>
      <c r="F89" s="1"/>
      <c r="G89" s="4">
        <f t="shared" si="5"/>
        <v>42.603550295857993</v>
      </c>
    </row>
    <row r="90" spans="1:7" x14ac:dyDescent="0.3">
      <c r="A90" s="16"/>
      <c r="B90" s="1">
        <v>1.95</v>
      </c>
      <c r="C90" s="4">
        <f t="shared" si="4"/>
        <v>10.256410256410257</v>
      </c>
      <c r="D90" s="1"/>
      <c r="E90" s="4">
        <v>11.904761904761905</v>
      </c>
      <c r="F90" s="1"/>
      <c r="G90" s="4">
        <f t="shared" si="5"/>
        <v>42.857142857142861</v>
      </c>
    </row>
    <row r="91" spans="1:7" x14ac:dyDescent="0.3">
      <c r="A91" s="16"/>
      <c r="B91" s="1">
        <v>2.52</v>
      </c>
      <c r="C91" s="4">
        <f t="shared" si="4"/>
        <v>7.9365079365079367</v>
      </c>
      <c r="D91" s="1"/>
      <c r="E91" s="4">
        <v>12.269938650306749</v>
      </c>
      <c r="F91" s="1"/>
      <c r="G91" s="4">
        <f t="shared" si="5"/>
        <v>44.171779141104295</v>
      </c>
    </row>
    <row r="92" spans="1:7" x14ac:dyDescent="0.3">
      <c r="A92" s="16"/>
      <c r="B92" s="1">
        <v>2.81</v>
      </c>
      <c r="C92" s="4">
        <f t="shared" si="4"/>
        <v>7.117437722419929</v>
      </c>
      <c r="D92" s="1"/>
      <c r="E92" s="4">
        <v>12.269938650306749</v>
      </c>
      <c r="F92" s="1"/>
      <c r="G92" s="4">
        <f t="shared" si="5"/>
        <v>44.171779141104295</v>
      </c>
    </row>
    <row r="93" spans="1:7" x14ac:dyDescent="0.3">
      <c r="A93" s="16"/>
      <c r="B93" s="1">
        <v>2.34</v>
      </c>
      <c r="C93" s="4">
        <f t="shared" si="4"/>
        <v>8.5470085470085468</v>
      </c>
      <c r="D93" s="1"/>
      <c r="E93" s="4">
        <v>13.422818791946309</v>
      </c>
      <c r="F93" s="1"/>
      <c r="G93" s="4">
        <f t="shared" si="5"/>
        <v>48.322147651006716</v>
      </c>
    </row>
    <row r="94" spans="1:7" x14ac:dyDescent="0.3">
      <c r="A94" s="16"/>
      <c r="B94" s="1">
        <v>1.68</v>
      </c>
      <c r="C94" s="4">
        <f t="shared" si="4"/>
        <v>11.904761904761905</v>
      </c>
      <c r="D94" s="1"/>
      <c r="E94" s="4">
        <v>13.513513513513514</v>
      </c>
      <c r="F94" s="1"/>
      <c r="G94" s="4">
        <f t="shared" si="5"/>
        <v>48.648648648648653</v>
      </c>
    </row>
    <row r="95" spans="1:7" x14ac:dyDescent="0.3">
      <c r="A95" s="16"/>
      <c r="B95" s="1">
        <v>2.83</v>
      </c>
      <c r="C95" s="4">
        <f t="shared" si="4"/>
        <v>7.0671378091872787</v>
      </c>
      <c r="D95" s="1"/>
      <c r="E95" s="4">
        <v>16</v>
      </c>
      <c r="F95" s="1"/>
      <c r="G95" s="4">
        <f t="shared" si="5"/>
        <v>57.6</v>
      </c>
    </row>
    <row r="96" spans="1:7" x14ac:dyDescent="0.3">
      <c r="A96" s="16"/>
      <c r="B96" s="1">
        <v>3.3</v>
      </c>
      <c r="C96" s="4">
        <f t="shared" si="4"/>
        <v>6.0606060606060606</v>
      </c>
      <c r="D96" s="1"/>
      <c r="E96" s="4">
        <v>18.348623853211009</v>
      </c>
      <c r="F96" s="1"/>
      <c r="G96" s="4">
        <f t="shared" si="5"/>
        <v>66.055045871559642</v>
      </c>
    </row>
  </sheetData>
  <sortState xmlns:xlrd2="http://schemas.microsoft.com/office/spreadsheetml/2017/richdata2" ref="E1:E96">
    <sortCondition ref="E1:E96"/>
  </sortState>
  <mergeCells count="7">
    <mergeCell ref="A79:A96"/>
    <mergeCell ref="A2:A9"/>
    <mergeCell ref="A10:A27"/>
    <mergeCell ref="A28:A42"/>
    <mergeCell ref="A43:A51"/>
    <mergeCell ref="A52:A68"/>
    <mergeCell ref="A69:A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Raisul Islam Sunny</dc:creator>
  <cp:lastModifiedBy>Omar Al Fahad</cp:lastModifiedBy>
  <dcterms:created xsi:type="dcterms:W3CDTF">2019-01-16T09:33:40Z</dcterms:created>
  <dcterms:modified xsi:type="dcterms:W3CDTF">2024-09-28T16:11:13Z</dcterms:modified>
</cp:coreProperties>
</file>