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/>
  </bookViews>
  <sheets>
    <sheet name="NOMINA" sheetId="38" r:id="rId1"/>
    <sheet name="DETALLE" sheetId="28" r:id="rId2"/>
    <sheet name="FACT" sheetId="30" r:id="rId3"/>
    <sheet name="PENSION ALIMENTICIA" sheetId="32" r:id="rId4"/>
  </sheets>
  <externalReferences>
    <externalReference r:id="rId5"/>
    <externalReference r:id="rId6"/>
    <externalReference r:id="rId7"/>
  </externalReferences>
  <definedNames>
    <definedName name="__TC1">[1]FOR!$B$9</definedName>
    <definedName name="__TC2">[1]FOR!$B$10</definedName>
    <definedName name="_xlnm._FilterDatabase" localSheetId="3" hidden="1">'PENSION ALIMENTICIA'!$B$1:$K$1</definedName>
    <definedName name="_TC1">[2]FOR!$B$9</definedName>
    <definedName name="_TC2">[2]FOR!$B$10</definedName>
    <definedName name="_xlnm.Print_Area" localSheetId="1">DETALLE!$A$1:$K$54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M5" i="38" l="1"/>
  <c r="D69" i="30" l="1"/>
  <c r="B64" i="30"/>
  <c r="D65" i="30"/>
  <c r="D33" i="30"/>
  <c r="F37" i="30" l="1"/>
  <c r="F5" i="30"/>
  <c r="F61" i="30"/>
  <c r="F60" i="30"/>
  <c r="I33" i="30" l="1"/>
  <c r="I65" i="30"/>
  <c r="D61" i="30" l="1"/>
  <c r="B61" i="30"/>
  <c r="D60" i="30"/>
  <c r="B60" i="30"/>
  <c r="G67" i="30"/>
  <c r="D59" i="30"/>
  <c r="I66" i="30"/>
  <c r="H65" i="30"/>
  <c r="H66" i="30" s="1"/>
  <c r="D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G35" i="30"/>
  <c r="I34" i="30"/>
  <c r="H33" i="30"/>
  <c r="H34" i="30" s="1"/>
  <c r="D29" i="30"/>
  <c r="D28" i="30"/>
  <c r="D27" i="30"/>
  <c r="D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D66" i="30" l="1"/>
  <c r="D67" i="30" s="1"/>
  <c r="C65" i="30"/>
  <c r="C66" i="30" s="1"/>
  <c r="C67" i="30" s="1"/>
  <c r="C33" i="30"/>
  <c r="C34" i="30" s="1"/>
  <c r="D34" i="30"/>
  <c r="H35" i="30"/>
  <c r="H67" i="30"/>
  <c r="I35" i="30"/>
  <c r="I67" i="30"/>
  <c r="D36" i="30" l="1"/>
  <c r="C36" i="30"/>
  <c r="K2" i="32" l="1"/>
</calcChain>
</file>

<file path=xl/sharedStrings.xml><?xml version="1.0" encoding="utf-8"?>
<sst xmlns="http://schemas.openxmlformats.org/spreadsheetml/2006/main" count="241" uniqueCount="146">
  <si>
    <t>SUBTOTAL</t>
  </si>
  <si>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</si>
  <si>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</si>
  <si>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</si>
  <si>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</si>
  <si>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</si>
  <si>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</si>
  <si>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</si>
  <si>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</si>
  <si>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</si>
  <si>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</si>
  <si>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</si>
  <si>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</si>
  <si>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</si>
  <si>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</si>
  <si>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</si>
  <si>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</si>
  <si>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</si>
  <si>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</si>
  <si>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</si>
  <si>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</si>
  <si>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</si>
  <si>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</si>
  <si>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</si>
  <si>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</si>
  <si>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 xml:space="preserve">FACTURACIÓN </t>
  </si>
  <si>
    <t>CONCEPTOS</t>
  </si>
  <si>
    <t>TMM DIVISION</t>
  </si>
  <si>
    <t xml:space="preserve"> TMM SA</t>
  </si>
  <si>
    <t>ISLA MONSERRAT</t>
  </si>
  <si>
    <t>IVA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</si>
  <si>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</si>
  <si>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</si>
  <si>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</si>
  <si>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</si>
  <si>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</si>
  <si>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</si>
  <si>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</si>
  <si>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</si>
  <si>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</si>
  <si>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</si>
  <si>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</si>
  <si>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</si>
  <si>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</si>
  <si>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%</t>
  </si>
  <si>
    <t>ISLA CRECIENTE</t>
  </si>
  <si>
    <t>ISLA GRANDE</t>
  </si>
  <si>
    <t>ISLA SAN JOSE</t>
  </si>
  <si>
    <t>ISLA LEON</t>
  </si>
  <si>
    <t>ISLA SAN LUIS</t>
  </si>
  <si>
    <t>ISLA COLORADA</t>
  </si>
  <si>
    <t>ISLA PASSAVERA</t>
  </si>
  <si>
    <t>ISLA MARGOT MARIANNE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</si>
  <si>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</si>
  <si>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</si>
  <si>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</si>
  <si>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</si>
  <si>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</si>
  <si>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</si>
  <si>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</si>
  <si>
    <t>RETENCION 6%</t>
  </si>
  <si>
    <t>PROYECTO MAERSK</t>
  </si>
  <si>
    <t>RED FISH</t>
  </si>
  <si>
    <t>PROYECTO BELUGA 2</t>
  </si>
  <si>
    <t>PROYECTO GO CANOPUS</t>
  </si>
  <si>
    <t>SOVER</t>
  </si>
  <si>
    <t>SANDOMARTI SA DE CV</t>
  </si>
  <si>
    <t>IKE</t>
  </si>
  <si>
    <t>GANNET</t>
  </si>
  <si>
    <t>DEP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</si>
  <si>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</si>
  <si>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</si>
  <si>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</si>
  <si>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</si>
  <si>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</si>
  <si>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</si>
  <si>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</si>
  <si>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</si>
  <si>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</si>
  <si>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</si>
  <si>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</si>
  <si>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</si>
  <si>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</si>
  <si>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</si>
  <si>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</si>
  <si>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</si>
  <si>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</si>
  <si>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</si>
  <si>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</si>
  <si>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</si>
  <si>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</si>
  <si>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</si>
  <si>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</si>
  <si>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</si>
  <si>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</si>
  <si>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</si>
  <si>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</si>
  <si>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</si>
  <si>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</si>
  <si>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</si>
  <si>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</si>
  <si>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</si>
  <si>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</si>
  <si>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</si>
  <si>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</si>
  <si>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</si>
  <si>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</si>
  <si>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</si>
  <si>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</si>
  <si>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</si>
  <si>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</si>
  <si>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</si>
  <si>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</si>
  <si>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</si>
  <si>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INFOVAVIT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</si>
  <si>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</si>
  <si>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</si>
  <si>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</si>
  <si>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</si>
  <si>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</si>
  <si>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</si>
  <si>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</si>
  <si>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</si>
  <si>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</si>
  <si>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PA E</t>
  </si>
  <si>
    <t>EXCEDENTE</t>
  </si>
  <si>
    <t>PRIMA EXCEDENTE</t>
  </si>
  <si>
    <t>POR COMISION</t>
  </si>
  <si>
    <t>COMISION A</t>
  </si>
  <si>
    <t>COMISION B</t>
  </si>
  <si>
    <t>IMSS_CS</t>
  </si>
  <si>
    <t>RCV_CS</t>
  </si>
  <si>
    <t>INFONAVIT_CS</t>
  </si>
  <si>
    <t>ISN_CS</t>
  </si>
  <si>
    <t>TCS</t>
  </si>
  <si>
    <t>VALES</t>
  </si>
  <si>
    <t>SIND/PPP</t>
  </si>
  <si>
    <t>PDE E</t>
  </si>
  <si>
    <t>TEG E</t>
  </si>
  <si>
    <t>TE3 E</t>
  </si>
  <si>
    <t>DESCANSO LABORADO E</t>
  </si>
  <si>
    <t>DIA FESTIVO E</t>
  </si>
  <si>
    <t>TOTAL PAGO EXCEDENTE</t>
  </si>
  <si>
    <t>EXEDENTE MONTO</t>
  </si>
  <si>
    <t>**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</si>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</sst>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b/>
      <sz val="10"/>
      <name val="Tahoma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491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5" fillId="0" borderId="0" applyNumberFormat="0" applyBorder="0" applyAlignment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90">
    <xf numFmtId="0" fontId="0" fillId="0" borderId="0" xfId="0"/>
    <xf numFmtId="49" fontId="3" fillId="0" borderId="0" xfId="0" applyNumberFormat="1" applyFont="1" applyFill="1"/>
    <xf numFmtId="0" fontId="0" fillId="0" borderId="0" xfId="0" applyFill="1"/>
    <xf numFmtId="49" fontId="3" fillId="0" borderId="0" xfId="0" applyNumberFormat="1" applyFont="1" applyFill="1" applyAlignment="1">
      <alignment horizontal="center"/>
    </xf>
    <xf numFmtId="0" fontId="3" fillId="0" borderId="0" xfId="0" applyFont="1" applyFill="1"/>
    <xf numFmtId="43" fontId="0" fillId="0" borderId="0" xfId="2" applyFont="1" applyFill="1"/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/>
    <xf numFmtId="0" fontId="7" fillId="0" borderId="0" xfId="0" applyFont="1" applyFill="1"/>
    <xf numFmtId="0" fontId="4" fillId="0" borderId="0" xfId="0" applyFont="1"/>
    <xf numFmtId="49" fontId="4" fillId="0" borderId="0" xfId="0" applyNumberFormat="1" applyFont="1"/>
    <xf numFmtId="4" fontId="4" fillId="0" borderId="0" xfId="0" applyNumberFormat="1" applyFont="1"/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17" fontId="8" fillId="0" borderId="0" xfId="0" applyNumberFormat="1" applyFont="1"/>
    <xf numFmtId="4" fontId="3" fillId="0" borderId="0" xfId="0" applyNumberFormat="1" applyFont="1" applyFill="1"/>
    <xf numFmtId="4" fontId="4" fillId="0" borderId="0" xfId="0" applyNumberFormat="1" applyFont="1" applyFill="1"/>
    <xf numFmtId="43" fontId="3" fillId="0" borderId="0" xfId="2" applyFont="1" applyFill="1"/>
    <xf numFmtId="43" fontId="7" fillId="0" borderId="0" xfId="2" applyFont="1" applyFill="1"/>
    <xf numFmtId="4" fontId="7" fillId="0" borderId="0" xfId="0" applyNumberFormat="1" applyFont="1" applyFill="1"/>
    <xf numFmtId="0" fontId="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43" fontId="3" fillId="0" borderId="0" xfId="0" applyNumberFormat="1" applyFont="1" applyFill="1"/>
    <xf numFmtId="49" fontId="7" fillId="0" borderId="0" xfId="0" applyNumberFormat="1" applyFont="1" applyFill="1"/>
    <xf numFmtId="4" fontId="11" fillId="0" borderId="0" xfId="0" applyNumberFormat="1" applyFont="1" applyFill="1"/>
    <xf numFmtId="0" fontId="7" fillId="0" borderId="0" xfId="0" quotePrefix="1" applyFont="1" applyFill="1"/>
    <xf numFmtId="0" fontId="12" fillId="0" borderId="0" xfId="0" quotePrefix="1" applyFont="1" applyFill="1"/>
    <xf numFmtId="0" fontId="19" fillId="0" borderId="0" xfId="0" applyFont="1" applyFill="1" applyProtection="1"/>
    <xf numFmtId="0" fontId="19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16" fillId="5" borderId="2" xfId="0" applyFont="1" applyFill="1" applyBorder="1" applyProtection="1"/>
    <xf numFmtId="0" fontId="16" fillId="0" borderId="0" xfId="0" applyFont="1" applyFill="1" applyAlignment="1" applyProtection="1">
      <alignment horizontal="center"/>
    </xf>
    <xf numFmtId="0" fontId="16" fillId="5" borderId="3" xfId="0" applyFont="1" applyFill="1" applyBorder="1" applyProtection="1"/>
    <xf numFmtId="0" fontId="10" fillId="5" borderId="5" xfId="0" applyFont="1" applyFill="1" applyBorder="1" applyProtection="1"/>
    <xf numFmtId="0" fontId="17" fillId="5" borderId="5" xfId="0" applyFont="1" applyFill="1" applyBorder="1" applyAlignment="1" applyProtection="1">
      <alignment horizontal="center"/>
    </xf>
    <xf numFmtId="0" fontId="18" fillId="0" borderId="0" xfId="0" applyFont="1" applyFill="1" applyAlignment="1" applyProtection="1">
      <alignment horizontal="center"/>
    </xf>
    <xf numFmtId="0" fontId="10" fillId="5" borderId="5" xfId="0" applyFont="1" applyFill="1" applyBorder="1" applyAlignment="1" applyProtection="1">
      <alignment horizontal="center"/>
    </xf>
    <xf numFmtId="0" fontId="20" fillId="0" borderId="5" xfId="0" applyFont="1" applyFill="1" applyBorder="1" applyProtection="1"/>
    <xf numFmtId="0" fontId="19" fillId="0" borderId="5" xfId="0" applyFont="1" applyFill="1" applyBorder="1" applyAlignment="1" applyProtection="1">
      <alignment horizontal="center"/>
    </xf>
    <xf numFmtId="43" fontId="19" fillId="0" borderId="5" xfId="0" applyNumberFormat="1" applyFont="1" applyFill="1" applyBorder="1" applyProtection="1"/>
    <xf numFmtId="49" fontId="19" fillId="0" borderId="5" xfId="0" applyNumberFormat="1" applyFont="1" applyFill="1" applyBorder="1" applyAlignment="1" applyProtection="1">
      <alignment horizontal="left"/>
    </xf>
    <xf numFmtId="43" fontId="19" fillId="0" borderId="5" xfId="0" applyNumberFormat="1" applyFont="1" applyFill="1" applyBorder="1" applyAlignment="1" applyProtection="1">
      <alignment horizontal="center"/>
    </xf>
    <xf numFmtId="10" fontId="21" fillId="0" borderId="5" xfId="0" applyNumberFormat="1" applyFont="1" applyFill="1" applyBorder="1" applyAlignment="1" applyProtection="1">
      <alignment horizontal="center" vertical="center"/>
    </xf>
    <xf numFmtId="43" fontId="19" fillId="0" borderId="0" xfId="0" applyNumberFormat="1" applyFont="1" applyFill="1" applyProtection="1"/>
    <xf numFmtId="43" fontId="19" fillId="0" borderId="0" xfId="0" applyNumberFormat="1" applyFont="1" applyFill="1" applyAlignment="1" applyProtection="1">
      <alignment horizontal="center"/>
    </xf>
    <xf numFmtId="43" fontId="20" fillId="0" borderId="0" xfId="0" applyNumberFormat="1" applyFont="1" applyFill="1" applyAlignment="1" applyProtection="1">
      <alignment horizontal="center"/>
    </xf>
    <xf numFmtId="0" fontId="19" fillId="0" borderId="5" xfId="0" applyFont="1" applyFill="1" applyBorder="1" applyAlignment="1" applyProtection="1">
      <alignment horizontal="left"/>
    </xf>
    <xf numFmtId="0" fontId="21" fillId="0" borderId="0" xfId="0" applyFont="1" applyFill="1" applyProtection="1"/>
    <xf numFmtId="49" fontId="19" fillId="0" borderId="6" xfId="0" applyNumberFormat="1" applyFont="1" applyFill="1" applyBorder="1" applyAlignment="1" applyProtection="1">
      <alignment horizontal="left"/>
    </xf>
    <xf numFmtId="43" fontId="19" fillId="0" borderId="6" xfId="0" applyNumberFormat="1" applyFont="1" applyFill="1" applyBorder="1" applyAlignment="1" applyProtection="1">
      <alignment horizontal="center"/>
    </xf>
    <xf numFmtId="0" fontId="19" fillId="0" borderId="5" xfId="0" applyFont="1" applyFill="1" applyBorder="1" applyProtection="1"/>
    <xf numFmtId="0" fontId="22" fillId="0" borderId="7" xfId="0" applyFont="1" applyFill="1" applyBorder="1" applyAlignment="1" applyProtection="1">
      <alignment horizontal="right"/>
    </xf>
    <xf numFmtId="43" fontId="19" fillId="0" borderId="7" xfId="0" applyNumberFormat="1" applyFont="1" applyFill="1" applyBorder="1" applyProtection="1"/>
    <xf numFmtId="0" fontId="22" fillId="0" borderId="5" xfId="0" applyFont="1" applyFill="1" applyBorder="1" applyAlignment="1" applyProtection="1">
      <alignment horizontal="right"/>
    </xf>
    <xf numFmtId="0" fontId="22" fillId="6" borderId="5" xfId="0" applyFont="1" applyFill="1" applyBorder="1" applyAlignment="1" applyProtection="1">
      <alignment horizontal="right"/>
    </xf>
    <xf numFmtId="43" fontId="16" fillId="7" borderId="5" xfId="0" applyNumberFormat="1" applyFont="1" applyFill="1" applyBorder="1" applyAlignment="1" applyProtection="1">
      <alignment horizontal="center"/>
    </xf>
    <xf numFmtId="0" fontId="19" fillId="0" borderId="7" xfId="0" applyFont="1" applyFill="1" applyBorder="1" applyAlignment="1" applyProtection="1">
      <alignment horizontal="left"/>
    </xf>
    <xf numFmtId="43" fontId="19" fillId="0" borderId="7" xfId="0" applyNumberFormat="1" applyFont="1" applyFill="1" applyBorder="1" applyAlignment="1" applyProtection="1">
      <alignment horizontal="center"/>
    </xf>
    <xf numFmtId="0" fontId="19" fillId="0" borderId="5" xfId="0" applyFont="1" applyFill="1" applyBorder="1" applyAlignment="1" applyProtection="1">
      <alignment horizontal="right"/>
    </xf>
    <xf numFmtId="10" fontId="19" fillId="6" borderId="5" xfId="0" applyNumberFormat="1" applyFont="1" applyFill="1" applyBorder="1" applyAlignment="1" applyProtection="1">
      <alignment horizontal="right"/>
    </xf>
    <xf numFmtId="43" fontId="20" fillId="0" borderId="5" xfId="0" applyNumberFormat="1" applyFont="1" applyFill="1" applyBorder="1" applyAlignment="1" applyProtection="1">
      <alignment horizontal="center"/>
    </xf>
    <xf numFmtId="0" fontId="19" fillId="0" borderId="6" xfId="0" applyFont="1" applyFill="1" applyBorder="1" applyAlignment="1" applyProtection="1">
      <alignment horizontal="center"/>
    </xf>
    <xf numFmtId="0" fontId="15" fillId="0" borderId="0" xfId="1488" applyFill="1" applyProtection="1"/>
    <xf numFmtId="43" fontId="0" fillId="0" borderId="0" xfId="1490" applyFont="1" applyFill="1" applyProtection="1"/>
    <xf numFmtId="43" fontId="23" fillId="0" borderId="0" xfId="1490" applyFont="1" applyFill="1" applyProtection="1"/>
    <xf numFmtId="43" fontId="23" fillId="0" borderId="0" xfId="1488" applyNumberFormat="1" applyFont="1" applyFill="1" applyProtection="1"/>
    <xf numFmtId="0" fontId="14" fillId="4" borderId="1" xfId="1318" applyFont="1" applyFill="1" applyBorder="1" applyAlignment="1">
      <alignment horizontal="center" vertical="center" wrapText="1"/>
    </xf>
    <xf numFmtId="43" fontId="15" fillId="0" borderId="0" xfId="1488" applyNumberFormat="1" applyFill="1" applyProtection="1"/>
    <xf numFmtId="0" fontId="24" fillId="8" borderId="5" xfId="0" applyFont="1" applyFill="1" applyBorder="1" applyAlignment="1" applyProtection="1">
      <alignment horizontal="center" vertical="center" wrapText="1"/>
    </xf>
    <xf numFmtId="0" fontId="19" fillId="0" borderId="6" xfId="0" applyFont="1" applyFill="1" applyBorder="1" applyProtection="1"/>
    <xf numFmtId="43" fontId="19" fillId="0" borderId="6" xfId="0" applyNumberFormat="1" applyFont="1" applyFill="1" applyBorder="1" applyProtection="1"/>
    <xf numFmtId="10" fontId="21" fillId="0" borderId="6" xfId="0" applyNumberFormat="1" applyFont="1" applyFill="1" applyBorder="1" applyAlignment="1" applyProtection="1">
      <alignment horizontal="center" vertical="center"/>
    </xf>
    <xf numFmtId="43" fontId="21" fillId="0" borderId="0" xfId="0" applyNumberFormat="1" applyFont="1" applyFill="1" applyProtection="1"/>
    <xf numFmtId="43" fontId="0" fillId="0" borderId="0" xfId="0" applyNumberFormat="1" applyFill="1" applyProtection="1"/>
    <xf numFmtId="0" fontId="19" fillId="0" borderId="8" xfId="0" applyFont="1" applyFill="1" applyBorder="1" applyProtection="1"/>
    <xf numFmtId="43" fontId="19" fillId="0" borderId="8" xfId="0" applyNumberFormat="1" applyFont="1" applyFill="1" applyBorder="1" applyAlignment="1" applyProtection="1">
      <alignment horizontal="center"/>
    </xf>
    <xf numFmtId="0" fontId="25" fillId="9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17" fontId="13" fillId="5" borderId="3" xfId="0" applyNumberFormat="1" applyFont="1" applyFill="1" applyBorder="1" applyAlignment="1" applyProtection="1">
      <alignment horizontal="center"/>
    </xf>
    <xf numFmtId="0" fontId="13" fillId="5" borderId="4" xfId="0" applyFont="1" applyFill="1" applyBorder="1" applyAlignment="1" applyProtection="1">
      <alignment horizontal="center"/>
    </xf>
    <xf numFmtId="0" fontId="10" fillId="2" borderId="0" xfId="0" applyFont="1" applyFill="1" applyProtection="1"/>
    <xf numFmtId="0" fontId="10" fillId="2" borderId="0" xfId="0" applyFont="1" applyFill="1" applyAlignment="1" applyProtection="1">
      <alignment horizontal="left"/>
    </xf>
    <xf numFmtId="0" fontId="10" fillId="2" borderId="0" xfId="0" applyFont="1" applyFill="1" applyAlignment="1" applyProtection="1">
      <alignment horizontal="center"/>
    </xf>
    <xf numFmtId="43" fontId="10" fillId="2" borderId="0" xfId="1490" applyFont="1" applyFill="1" applyAlignment="1" applyProtection="1">
      <alignment horizontal="center"/>
    </xf>
    <xf numFmtId="43" fontId="10" fillId="2" borderId="0" xfId="1490" applyFont="1" applyFill="1" applyProtection="1"/>
    <xf numFmtId="43" fontId="19" fillId="2" borderId="0" xfId="1490" applyFont="1" applyFill="1" applyProtection="1"/>
    <xf numFmtId="43" fontId="25" fillId="10" borderId="0" xfId="1490" applyFont="1" applyFill="1" applyAlignment="1" applyProtection="1">
      <alignment horizontal="center" vertical="center" wrapText="1"/>
    </xf>
    <xf numFmtId="43" fontId="25" fillId="9" borderId="0" xfId="1490" applyFont="1" applyFill="1" applyAlignment="1" applyProtection="1">
      <alignment horizontal="center" vertical="center" wrapText="1"/>
    </xf>
    <xf numFmtId="0" fontId="25" fillId="11" borderId="0" xfId="0" applyFont="1" applyFill="1" applyAlignment="1" applyProtection="1">
      <alignment horizontal="center" vertical="center" wrapText="1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T6"/>
  <sheetViews>
    <sheetView tabSelected="1" workbookViewId="0">
      <pane xSplit="5" ySplit="4" topLeftCell="CE5" activePane="bottomRight" state="frozen"/>
      <selection pane="topRight" activeCell="F1" sqref="F1"/>
      <selection pane="bottomLeft" activeCell="A5" sqref="A5"/>
      <selection pane="bottomRight" activeCell="CM5" sqref="CM5"/>
    </sheetView>
  </sheetViews>
  <sheetFormatPr baseColWidth="10" defaultRowHeight="12.75" x14ac:dyDescent="0.2"/>
  <cols>
    <col min="1" max="1" width="3.7109375" customWidth="1"/>
    <col min="2" max="2" width="13.42578125" customWidth="1"/>
  </cols>
  <sheetData>
    <row r="3" spans="1:98" s="81" customFormat="1" ht="15" customHeight="1" x14ac:dyDescent="0.25">
      <c r="B3" s="82" t="s">
        <v>2</v>
      </c>
      <c r="L3" s="83"/>
      <c r="M3" s="83"/>
      <c r="N3" s="83"/>
      <c r="O3" s="84"/>
      <c r="P3" s="83"/>
      <c r="Q3" s="83"/>
      <c r="R3" s="83"/>
      <c r="S3" s="83"/>
      <c r="T3" s="83"/>
      <c r="U3" s="83"/>
      <c r="V3" s="83"/>
      <c r="W3" s="83"/>
      <c r="X3" s="84"/>
      <c r="Y3" s="84"/>
      <c r="Z3" s="84"/>
      <c r="AA3" s="83"/>
      <c r="AD3" s="85"/>
      <c r="AE3" s="85"/>
      <c r="AF3" s="85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</row>
    <row r="4" spans="1:98" s="30" customFormat="1" ht="38.25" x14ac:dyDescent="0.2">
      <c r="A4" s="78"/>
      <c r="B4" s="77" t="s">
        <v>70</v>
      </c>
      <c r="C4" s="77" t="s">
        <v>71</v>
      </c>
      <c r="D4" s="77" t="s">
        <v>72</v>
      </c>
      <c r="E4" s="77" t="s">
        <v>3</v>
      </c>
      <c r="F4" s="77" t="s">
        <v>11</v>
      </c>
      <c r="G4" s="77" t="s">
        <v>12</v>
      </c>
      <c r="H4" s="77" t="s">
        <v>13</v>
      </c>
      <c r="I4" s="77" t="s">
        <v>73</v>
      </c>
      <c r="J4" s="77" t="s">
        <v>15</v>
      </c>
      <c r="K4" s="77" t="s">
        <v>16</v>
      </c>
      <c r="L4" s="77" t="s">
        <v>17</v>
      </c>
      <c r="M4" s="77" t="s">
        <v>74</v>
      </c>
      <c r="N4" s="77" t="s">
        <v>18</v>
      </c>
      <c r="O4" s="77" t="s">
        <v>19</v>
      </c>
      <c r="P4" s="77" t="s">
        <v>75</v>
      </c>
      <c r="Q4" s="77" t="s">
        <v>76</v>
      </c>
      <c r="R4" s="77" t="s">
        <v>77</v>
      </c>
      <c r="S4" s="77" t="s">
        <v>78</v>
      </c>
      <c r="T4" s="77" t="s">
        <v>79</v>
      </c>
      <c r="U4" s="77" t="s">
        <v>80</v>
      </c>
      <c r="V4" s="77" t="s">
        <v>81</v>
      </c>
      <c r="W4" s="77" t="s">
        <v>82</v>
      </c>
      <c r="X4" s="77" t="s">
        <v>23</v>
      </c>
      <c r="Y4" s="77" t="s">
        <v>20</v>
      </c>
      <c r="Z4" s="77" t="s">
        <v>83</v>
      </c>
      <c r="AA4" s="77" t="s">
        <v>84</v>
      </c>
      <c r="AB4" s="77" t="s">
        <v>85</v>
      </c>
      <c r="AC4" s="77" t="s">
        <v>86</v>
      </c>
      <c r="AD4" s="77" t="s">
        <v>87</v>
      </c>
      <c r="AE4" s="77" t="s">
        <v>88</v>
      </c>
      <c r="AF4" s="77" t="s">
        <v>89</v>
      </c>
      <c r="AG4" s="77" t="s">
        <v>90</v>
      </c>
      <c r="AH4" s="77" t="s">
        <v>91</v>
      </c>
      <c r="AI4" s="77" t="s">
        <v>92</v>
      </c>
      <c r="AJ4" s="77" t="s">
        <v>93</v>
      </c>
      <c r="AK4" s="77" t="s">
        <v>94</v>
      </c>
      <c r="AL4" s="77" t="s">
        <v>95</v>
      </c>
      <c r="AM4" s="77" t="s">
        <v>96</v>
      </c>
      <c r="AN4" s="77" t="s">
        <v>97</v>
      </c>
      <c r="AO4" s="77" t="s">
        <v>98</v>
      </c>
      <c r="AP4" s="77" t="s">
        <v>99</v>
      </c>
      <c r="AQ4" s="77" t="s">
        <v>100</v>
      </c>
      <c r="AR4" s="77" t="s">
        <v>101</v>
      </c>
      <c r="AS4" s="77" t="s">
        <v>102</v>
      </c>
      <c r="AT4" s="77" t="s">
        <v>103</v>
      </c>
      <c r="AU4" s="77" t="s">
        <v>104</v>
      </c>
      <c r="AV4" s="77" t="s">
        <v>105</v>
      </c>
      <c r="AW4" s="77" t="s">
        <v>106</v>
      </c>
      <c r="AX4" s="77" t="s">
        <v>107</v>
      </c>
      <c r="AY4" s="77" t="s">
        <v>108</v>
      </c>
      <c r="AZ4" s="77" t="s">
        <v>109</v>
      </c>
      <c r="BA4" s="77" t="s">
        <v>110</v>
      </c>
      <c r="BB4" s="77" t="s">
        <v>111</v>
      </c>
      <c r="BC4" s="77" t="s">
        <v>112</v>
      </c>
      <c r="BD4" s="77" t="s">
        <v>21</v>
      </c>
      <c r="BE4" s="77" t="s">
        <v>113</v>
      </c>
      <c r="BF4" s="77" t="s">
        <v>22</v>
      </c>
      <c r="BG4" s="77" t="s">
        <v>10</v>
      </c>
      <c r="BH4" s="77" t="s">
        <v>14</v>
      </c>
      <c r="BI4" s="77" t="s">
        <v>114</v>
      </c>
      <c r="BJ4" s="77" t="s">
        <v>115</v>
      </c>
      <c r="BK4" s="77" t="s">
        <v>43</v>
      </c>
      <c r="BL4" s="77" t="s">
        <v>116</v>
      </c>
      <c r="BM4" s="77" t="s">
        <v>24</v>
      </c>
      <c r="BN4" s="77" t="s">
        <v>53</v>
      </c>
      <c r="BO4" s="77" t="s">
        <v>117</v>
      </c>
      <c r="BP4" s="77" t="s">
        <v>118</v>
      </c>
      <c r="BQ4" s="77" t="s">
        <v>119</v>
      </c>
      <c r="BR4" s="77" t="s">
        <v>120</v>
      </c>
      <c r="BS4" s="87" t="s">
        <v>121</v>
      </c>
      <c r="BT4" s="77" t="s">
        <v>122</v>
      </c>
      <c r="BU4" s="77" t="s">
        <v>123</v>
      </c>
      <c r="BV4" s="77" t="s">
        <v>124</v>
      </c>
      <c r="BW4" s="77" t="s">
        <v>125</v>
      </c>
      <c r="BX4" s="77" t="s">
        <v>136</v>
      </c>
      <c r="BY4" s="88" t="s">
        <v>126</v>
      </c>
      <c r="BZ4" s="77" t="s">
        <v>137</v>
      </c>
      <c r="CA4" s="77" t="s">
        <v>138</v>
      </c>
      <c r="CB4" s="77" t="s">
        <v>139</v>
      </c>
      <c r="CC4" s="77" t="s">
        <v>140</v>
      </c>
      <c r="CD4" s="77" t="s">
        <v>141</v>
      </c>
      <c r="CE4" s="89" t="s">
        <v>142</v>
      </c>
      <c r="CF4" s="77" t="s">
        <v>127</v>
      </c>
      <c r="CG4" s="77" t="s">
        <v>128</v>
      </c>
      <c r="CH4" s="77" t="s">
        <v>129</v>
      </c>
      <c r="CI4" s="77" t="s">
        <v>130</v>
      </c>
      <c r="CJ4" s="77" t="s">
        <v>131</v>
      </c>
      <c r="CK4" s="77" t="s">
        <v>132</v>
      </c>
      <c r="CL4" s="77" t="s">
        <v>133</v>
      </c>
      <c r="CM4" s="77" t="s">
        <v>134</v>
      </c>
      <c r="CN4" s="77" t="s">
        <v>135</v>
      </c>
      <c r="CO4" s="88" t="s">
        <v>143</v>
      </c>
    </row>
    <row r="5" spans="1:98" x14ac:dyDescent="0.2"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f>+CI5+CJ5+CK5+CL5</f>
        <v>354</v>
      </c>
      <c r="CN5">
        <v>92</v>
      </c>
      <c r="CO5">
        <v>93</v>
      </c>
    </row>
    <row r="6" spans="1:98" x14ac:dyDescent="0.2">
      <c r="BY6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4:M56"/>
  <sheetViews>
    <sheetView view="pageBreakPreview" zoomScale="110" zoomScaleNormal="70" zoomScaleSheetLayoutView="110" workbookViewId="0">
      <selection activeCell="B5" sqref="B5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2"/>
  </cols>
  <sheetData>
    <row r="4" spans="2:12" x14ac:dyDescent="0.2">
      <c r="B4" s="15" t="s">
        <v>6</v>
      </c>
      <c r="C4" s="15"/>
      <c r="D4" s="9"/>
    </row>
    <row r="5" spans="2:12" s="9" customFormat="1" ht="19.5" customHeight="1" x14ac:dyDescent="0.2">
      <c r="B5" s="12" t="s">
        <v>145</v>
      </c>
      <c r="C5" s="12" t="s">
        <v>9</v>
      </c>
      <c r="D5" s="12" t="s">
        <v>8</v>
      </c>
      <c r="E5" s="12" t="s">
        <v>4</v>
      </c>
      <c r="F5" s="12" t="s">
        <v>7</v>
      </c>
      <c r="G5" s="12" t="s">
        <v>5</v>
      </c>
      <c r="H5" s="13" t="s">
        <v>65</v>
      </c>
      <c r="I5" s="12" t="s">
        <v>67</v>
      </c>
      <c r="J5" s="18"/>
      <c r="K5" s="18"/>
    </row>
    <row r="6" spans="2:12" s="4" customFormat="1" ht="11.25" x14ac:dyDescent="0.2">
      <c r="B6" s="1"/>
      <c r="C6" s="3"/>
      <c r="D6" s="1"/>
      <c r="G6" s="21"/>
      <c r="H6" s="16"/>
      <c r="I6" s="16"/>
      <c r="J6" s="18"/>
      <c r="K6" s="18"/>
      <c r="L6" s="18"/>
    </row>
    <row r="7" spans="2:12" s="4" customFormat="1" ht="11.25" x14ac:dyDescent="0.2">
      <c r="B7" s="1"/>
      <c r="C7" s="3"/>
      <c r="D7" s="1"/>
      <c r="G7" s="21"/>
      <c r="H7" s="16"/>
      <c r="I7" s="16"/>
      <c r="J7" s="18"/>
      <c r="K7" s="18"/>
      <c r="L7" s="18"/>
    </row>
    <row r="8" spans="2:12" s="4" customFormat="1" ht="11.25" x14ac:dyDescent="0.2">
      <c r="B8" s="1"/>
      <c r="C8" s="3"/>
      <c r="D8" s="1"/>
      <c r="G8" s="21"/>
      <c r="H8" s="16"/>
      <c r="I8" s="16"/>
      <c r="J8" s="18"/>
      <c r="K8" s="18"/>
      <c r="L8" s="18"/>
    </row>
    <row r="9" spans="2:12" s="4" customFormat="1" ht="11.25" x14ac:dyDescent="0.2">
      <c r="B9" s="1"/>
      <c r="C9" s="3"/>
      <c r="D9" s="1"/>
      <c r="G9" s="21"/>
      <c r="H9" s="16"/>
      <c r="I9" s="16"/>
      <c r="J9" s="18"/>
      <c r="K9" s="18"/>
      <c r="L9" s="18"/>
    </row>
    <row r="10" spans="2:12" s="4" customFormat="1" ht="11.25" x14ac:dyDescent="0.2">
      <c r="B10" s="1"/>
      <c r="C10" s="3"/>
      <c r="D10" s="1"/>
      <c r="G10" s="21"/>
      <c r="H10" s="16"/>
      <c r="I10" s="16"/>
      <c r="J10" s="18"/>
      <c r="K10" s="18"/>
      <c r="L10" s="18"/>
    </row>
    <row r="11" spans="2:12" s="4" customFormat="1" ht="11.25" x14ac:dyDescent="0.2">
      <c r="B11" s="1"/>
      <c r="C11" s="3"/>
      <c r="G11" s="21"/>
      <c r="H11" s="16"/>
      <c r="I11" s="16"/>
      <c r="J11" s="18"/>
      <c r="K11" s="18"/>
      <c r="L11" s="18"/>
    </row>
    <row r="12" spans="2:12" s="4" customFormat="1" ht="11.25" x14ac:dyDescent="0.2">
      <c r="B12" s="1"/>
      <c r="C12" s="3"/>
      <c r="D12" s="1"/>
      <c r="G12" s="21"/>
      <c r="H12" s="16"/>
      <c r="I12" s="16"/>
      <c r="J12" s="18"/>
      <c r="K12" s="18"/>
      <c r="L12" s="18"/>
    </row>
    <row r="13" spans="2:12" s="4" customFormat="1" ht="11.25" x14ac:dyDescent="0.2">
      <c r="B13" s="1"/>
      <c r="C13" s="3"/>
      <c r="D13" s="1"/>
      <c r="G13" s="21"/>
      <c r="H13" s="16"/>
      <c r="I13" s="25"/>
      <c r="J13" s="18"/>
      <c r="K13" s="18"/>
      <c r="L13" s="18"/>
    </row>
    <row r="14" spans="2:12" s="4" customFormat="1" ht="11.25" x14ac:dyDescent="0.2">
      <c r="B14" s="1"/>
      <c r="C14" s="3"/>
      <c r="D14" s="1"/>
      <c r="G14" s="21"/>
      <c r="H14" s="16"/>
      <c r="I14" s="16"/>
      <c r="J14" s="18"/>
      <c r="K14" s="18"/>
      <c r="L14" s="18"/>
    </row>
    <row r="15" spans="2:12" s="4" customFormat="1" ht="11.25" x14ac:dyDescent="0.2">
      <c r="B15" s="1"/>
      <c r="C15" s="3"/>
      <c r="D15" s="1"/>
      <c r="E15" s="1"/>
      <c r="G15" s="21"/>
      <c r="H15" s="16"/>
      <c r="I15" s="16"/>
      <c r="J15" s="18"/>
      <c r="K15" s="18"/>
      <c r="L15" s="18"/>
    </row>
    <row r="16" spans="2:12" s="4" customFormat="1" ht="11.25" x14ac:dyDescent="0.2">
      <c r="B16" s="1"/>
      <c r="C16" s="3"/>
      <c r="D16" s="1"/>
      <c r="G16" s="21"/>
      <c r="H16" s="16"/>
      <c r="I16" s="16"/>
      <c r="J16" s="18"/>
      <c r="K16" s="18"/>
      <c r="L16" s="18"/>
    </row>
    <row r="17" spans="2:13" s="4" customFormat="1" ht="11.25" x14ac:dyDescent="0.2">
      <c r="B17" s="1"/>
      <c r="C17" s="3"/>
      <c r="D17" s="1"/>
      <c r="G17" s="21"/>
      <c r="H17" s="16"/>
      <c r="I17" s="16"/>
      <c r="J17" s="18"/>
      <c r="K17" s="18"/>
      <c r="L17" s="18"/>
    </row>
    <row r="18" spans="2:13" s="4" customFormat="1" ht="11.25" x14ac:dyDescent="0.2">
      <c r="B18" s="1"/>
      <c r="C18" s="3"/>
      <c r="D18" s="24"/>
      <c r="E18" s="8"/>
      <c r="F18" s="8"/>
      <c r="G18" s="21"/>
      <c r="H18" s="16"/>
      <c r="I18" s="16"/>
      <c r="J18" s="18"/>
      <c r="K18" s="18"/>
      <c r="L18" s="18"/>
    </row>
    <row r="19" spans="2:13" s="4" customFormat="1" ht="11.25" x14ac:dyDescent="0.2">
      <c r="B19" s="1"/>
      <c r="C19" s="3"/>
      <c r="D19" s="1"/>
      <c r="E19" s="8"/>
      <c r="F19" s="26"/>
      <c r="G19" s="22"/>
      <c r="H19" s="16"/>
      <c r="I19" s="16"/>
      <c r="J19" s="19"/>
      <c r="K19" s="18"/>
      <c r="L19" s="18"/>
      <c r="M19" s="23"/>
    </row>
    <row r="20" spans="2:13" s="4" customFormat="1" ht="11.25" x14ac:dyDescent="0.2">
      <c r="B20" s="1"/>
      <c r="C20" s="3"/>
      <c r="D20" s="1"/>
      <c r="E20" s="8"/>
      <c r="F20" s="26"/>
      <c r="G20" s="22"/>
      <c r="H20" s="16"/>
      <c r="I20" s="16"/>
      <c r="J20" s="19"/>
      <c r="K20" s="18"/>
      <c r="L20" s="18"/>
      <c r="M20" s="23"/>
    </row>
    <row r="21" spans="2:13" s="4" customFormat="1" ht="11.25" x14ac:dyDescent="0.2">
      <c r="B21" s="1"/>
      <c r="C21" s="3"/>
      <c r="D21" s="1"/>
      <c r="E21" s="8"/>
      <c r="F21" s="26"/>
      <c r="G21" s="22"/>
      <c r="H21" s="16"/>
      <c r="I21" s="16"/>
      <c r="J21" s="19"/>
      <c r="K21" s="18"/>
      <c r="L21" s="18"/>
      <c r="M21" s="23"/>
    </row>
    <row r="22" spans="2:13" s="4" customFormat="1" ht="11.25" x14ac:dyDescent="0.2">
      <c r="B22" s="1"/>
      <c r="C22" s="3"/>
      <c r="D22" s="1"/>
      <c r="E22" s="8"/>
      <c r="F22" s="26"/>
      <c r="G22" s="22"/>
      <c r="H22" s="16"/>
      <c r="I22" s="16"/>
      <c r="J22" s="19"/>
      <c r="K22" s="18"/>
      <c r="L22" s="18"/>
      <c r="M22" s="23"/>
    </row>
    <row r="23" spans="2:13" s="4" customFormat="1" ht="11.25" x14ac:dyDescent="0.2">
      <c r="B23" s="1"/>
      <c r="C23" s="3"/>
      <c r="D23" s="24"/>
      <c r="E23" s="8"/>
      <c r="F23" s="26"/>
      <c r="G23" s="22"/>
      <c r="H23" s="16"/>
      <c r="I23" s="16"/>
      <c r="J23" s="19"/>
      <c r="K23" s="18"/>
      <c r="L23" s="18"/>
      <c r="M23" s="23"/>
    </row>
    <row r="24" spans="2:13" s="4" customFormat="1" ht="11.25" x14ac:dyDescent="0.2">
      <c r="B24" s="1"/>
      <c r="C24" s="3"/>
      <c r="D24" s="1"/>
      <c r="E24" s="8"/>
      <c r="F24" s="26"/>
      <c r="G24" s="22"/>
      <c r="H24" s="16"/>
      <c r="I24" s="16"/>
      <c r="J24" s="19"/>
      <c r="K24" s="18"/>
      <c r="L24" s="18"/>
      <c r="M24" s="23"/>
    </row>
    <row r="25" spans="2:13" s="4" customFormat="1" ht="11.25" x14ac:dyDescent="0.2">
      <c r="B25" s="1"/>
      <c r="C25" s="3"/>
      <c r="D25" s="1"/>
      <c r="E25" s="8"/>
      <c r="F25" s="26"/>
      <c r="G25" s="22"/>
      <c r="H25" s="16"/>
      <c r="I25" s="16"/>
      <c r="J25" s="19"/>
      <c r="K25" s="18"/>
      <c r="L25" s="18"/>
      <c r="M25" s="23"/>
    </row>
    <row r="26" spans="2:13" s="4" customFormat="1" ht="11.25" x14ac:dyDescent="0.2">
      <c r="B26" s="1"/>
      <c r="C26" s="3"/>
      <c r="D26" s="1"/>
      <c r="E26" s="8"/>
      <c r="F26" s="27"/>
      <c r="G26" s="22"/>
      <c r="H26" s="16"/>
      <c r="I26" s="16"/>
      <c r="J26" s="18"/>
      <c r="K26" s="18"/>
      <c r="L26" s="18"/>
    </row>
    <row r="27" spans="2:13" s="4" customFormat="1" ht="11.25" x14ac:dyDescent="0.2">
      <c r="B27" s="1"/>
      <c r="C27" s="3"/>
      <c r="D27" s="1"/>
      <c r="E27" s="8"/>
      <c r="F27" s="26"/>
      <c r="G27" s="22"/>
      <c r="H27" s="16"/>
      <c r="I27" s="16"/>
      <c r="J27" s="19"/>
      <c r="K27" s="18"/>
      <c r="L27" s="18"/>
    </row>
    <row r="28" spans="2:13" s="4" customFormat="1" ht="11.25" x14ac:dyDescent="0.2">
      <c r="B28" s="1"/>
      <c r="C28" s="3"/>
      <c r="D28" s="24"/>
      <c r="E28" s="8"/>
      <c r="F28" s="26"/>
      <c r="G28" s="21"/>
      <c r="H28" s="16"/>
      <c r="I28" s="16"/>
      <c r="J28" s="19"/>
      <c r="K28" s="18"/>
      <c r="L28" s="18"/>
    </row>
    <row r="29" spans="2:13" s="4" customFormat="1" ht="11.25" x14ac:dyDescent="0.2">
      <c r="B29" s="1"/>
      <c r="C29" s="3"/>
      <c r="D29" s="1"/>
      <c r="G29" s="21"/>
      <c r="H29" s="16"/>
      <c r="I29" s="16"/>
      <c r="J29" s="19"/>
      <c r="K29" s="18"/>
      <c r="L29" s="18"/>
    </row>
    <row r="30" spans="2:13" s="4" customFormat="1" ht="11.25" x14ac:dyDescent="0.2">
      <c r="B30" s="1"/>
      <c r="C30" s="3"/>
      <c r="D30" s="1"/>
      <c r="G30" s="21"/>
      <c r="H30" s="16"/>
      <c r="I30" s="16"/>
      <c r="J30" s="18"/>
      <c r="K30" s="18"/>
      <c r="L30" s="18"/>
    </row>
    <row r="31" spans="2:13" s="4" customFormat="1" ht="11.25" x14ac:dyDescent="0.2">
      <c r="B31" s="1"/>
      <c r="C31" s="3"/>
      <c r="D31" s="1"/>
      <c r="G31" s="21"/>
      <c r="H31" s="16"/>
      <c r="I31" s="16"/>
      <c r="J31" s="18"/>
      <c r="K31" s="18"/>
      <c r="L31" s="18"/>
    </row>
    <row r="32" spans="2:13" s="4" customFormat="1" ht="11.25" x14ac:dyDescent="0.2">
      <c r="B32" s="1"/>
      <c r="C32" s="3"/>
      <c r="D32" s="1"/>
      <c r="G32" s="21"/>
      <c r="H32" s="16"/>
      <c r="I32" s="16"/>
      <c r="J32" s="18"/>
      <c r="K32" s="18"/>
      <c r="L32" s="18"/>
    </row>
    <row r="33" spans="2:12" s="4" customFormat="1" ht="11.25" x14ac:dyDescent="0.2">
      <c r="B33" s="1"/>
      <c r="C33" s="3"/>
      <c r="D33" s="1"/>
      <c r="G33" s="21"/>
      <c r="H33" s="16"/>
      <c r="I33" s="16"/>
      <c r="J33" s="18"/>
      <c r="K33" s="18"/>
      <c r="L33" s="18"/>
    </row>
    <row r="34" spans="2:12" s="4" customFormat="1" ht="11.25" x14ac:dyDescent="0.2">
      <c r="B34" s="1"/>
      <c r="C34" s="3"/>
      <c r="D34" s="1"/>
      <c r="G34" s="21"/>
      <c r="H34" s="16"/>
      <c r="I34" s="16"/>
      <c r="J34" s="18"/>
      <c r="K34" s="18"/>
      <c r="L34" s="18"/>
    </row>
    <row r="35" spans="2:12" s="4" customFormat="1" ht="11.25" x14ac:dyDescent="0.2">
      <c r="B35" s="1"/>
      <c r="C35" s="3"/>
      <c r="D35" s="24"/>
      <c r="E35" s="8"/>
      <c r="F35" s="26"/>
      <c r="G35" s="22"/>
      <c r="H35" s="16"/>
      <c r="I35" s="16"/>
      <c r="J35" s="18"/>
      <c r="K35" s="18"/>
      <c r="L35" s="18"/>
    </row>
    <row r="36" spans="2:12" s="4" customFormat="1" ht="11.25" x14ac:dyDescent="0.2">
      <c r="B36" s="1"/>
      <c r="C36" s="3"/>
      <c r="D36" s="1"/>
      <c r="G36" s="21"/>
      <c r="H36" s="16"/>
      <c r="I36" s="16"/>
      <c r="J36" s="18"/>
      <c r="K36" s="18"/>
      <c r="L36" s="18"/>
    </row>
    <row r="37" spans="2:12" s="4" customFormat="1" ht="11.25" x14ac:dyDescent="0.2">
      <c r="B37" s="1"/>
      <c r="C37" s="3"/>
      <c r="D37" s="1"/>
      <c r="G37" s="21"/>
      <c r="H37" s="16"/>
      <c r="I37" s="16"/>
      <c r="J37" s="18"/>
      <c r="K37" s="18"/>
      <c r="L37" s="18"/>
    </row>
    <row r="38" spans="2:12" s="4" customFormat="1" ht="11.25" x14ac:dyDescent="0.2">
      <c r="B38" s="1"/>
      <c r="C38" s="3"/>
      <c r="D38" s="1"/>
      <c r="G38" s="21"/>
      <c r="H38" s="16"/>
      <c r="I38" s="16"/>
      <c r="J38" s="18"/>
      <c r="K38" s="18"/>
      <c r="L38" s="18"/>
    </row>
    <row r="39" spans="2:12" s="4" customFormat="1" ht="11.25" x14ac:dyDescent="0.2">
      <c r="B39" s="1"/>
      <c r="C39" s="3"/>
      <c r="D39" s="1"/>
      <c r="G39" s="21"/>
      <c r="H39" s="16"/>
      <c r="I39" s="16"/>
      <c r="J39" s="18"/>
      <c r="K39" s="18"/>
      <c r="L39" s="18"/>
    </row>
    <row r="40" spans="2:12" s="4" customFormat="1" ht="11.25" x14ac:dyDescent="0.2">
      <c r="B40" s="1"/>
      <c r="C40" s="3"/>
      <c r="D40" s="1"/>
      <c r="G40" s="21"/>
      <c r="H40" s="16"/>
      <c r="I40" s="16"/>
      <c r="J40" s="18"/>
      <c r="K40" s="18"/>
      <c r="L40" s="18"/>
    </row>
    <row r="41" spans="2:12" s="4" customFormat="1" ht="11.25" x14ac:dyDescent="0.2">
      <c r="B41" s="1"/>
      <c r="C41" s="3"/>
      <c r="D41" s="1"/>
      <c r="G41" s="21"/>
      <c r="H41" s="16"/>
      <c r="I41" s="16"/>
      <c r="J41" s="18"/>
      <c r="K41" s="18"/>
      <c r="L41" s="18"/>
    </row>
    <row r="42" spans="2:12" s="4" customFormat="1" ht="11.25" x14ac:dyDescent="0.2">
      <c r="B42" s="1"/>
      <c r="C42" s="3"/>
      <c r="D42" s="1"/>
      <c r="G42" s="21"/>
      <c r="H42" s="16"/>
      <c r="I42" s="16"/>
      <c r="J42" s="18"/>
      <c r="K42" s="18"/>
      <c r="L42" s="18"/>
    </row>
    <row r="43" spans="2:12" s="4" customFormat="1" ht="11.25" x14ac:dyDescent="0.2">
      <c r="B43" s="1"/>
      <c r="C43" s="3"/>
      <c r="D43" s="1"/>
      <c r="G43" s="21"/>
      <c r="H43" s="16"/>
      <c r="I43" s="16"/>
      <c r="J43" s="18"/>
      <c r="K43" s="18"/>
      <c r="L43" s="18"/>
    </row>
    <row r="44" spans="2:12" s="4" customFormat="1" ht="11.25" x14ac:dyDescent="0.2">
      <c r="B44" s="1"/>
      <c r="C44" s="3"/>
      <c r="D44" s="1"/>
      <c r="G44" s="21"/>
      <c r="H44" s="16"/>
      <c r="I44" s="16"/>
      <c r="J44" s="18"/>
      <c r="K44" s="18"/>
      <c r="L44" s="18"/>
    </row>
    <row r="45" spans="2:12" s="4" customFormat="1" ht="11.25" x14ac:dyDescent="0.2">
      <c r="B45" s="1"/>
      <c r="C45" s="3"/>
      <c r="D45" s="1"/>
      <c r="G45" s="21"/>
      <c r="H45" s="16"/>
      <c r="I45" s="16"/>
      <c r="J45" s="18"/>
      <c r="K45" s="18"/>
      <c r="L45" s="18"/>
    </row>
    <row r="46" spans="2:12" s="4" customFormat="1" ht="11.25" x14ac:dyDescent="0.2">
      <c r="B46" s="1"/>
      <c r="C46" s="3"/>
      <c r="D46" s="1"/>
      <c r="G46" s="21"/>
      <c r="H46" s="16"/>
      <c r="I46" s="16"/>
      <c r="J46" s="18"/>
      <c r="K46" s="18"/>
      <c r="L46" s="18"/>
    </row>
    <row r="47" spans="2:12" s="4" customFormat="1" ht="11.25" x14ac:dyDescent="0.2">
      <c r="B47" s="1"/>
      <c r="C47" s="3"/>
      <c r="D47" s="1"/>
      <c r="G47" s="21"/>
      <c r="H47" s="16"/>
      <c r="I47" s="16"/>
      <c r="J47" s="18"/>
      <c r="K47" s="18"/>
      <c r="L47" s="18"/>
    </row>
    <row r="48" spans="2:12" s="4" customFormat="1" ht="11.25" x14ac:dyDescent="0.2">
      <c r="B48" s="1"/>
      <c r="C48" s="3"/>
      <c r="D48" s="1"/>
      <c r="G48" s="21"/>
      <c r="H48" s="16"/>
      <c r="I48" s="16"/>
      <c r="J48" s="18"/>
      <c r="K48" s="18"/>
      <c r="L48" s="18"/>
    </row>
    <row r="49" spans="2:12" s="4" customFormat="1" ht="11.25" x14ac:dyDescent="0.2">
      <c r="B49" s="1"/>
      <c r="C49" s="3"/>
      <c r="D49" s="1"/>
      <c r="G49" s="21"/>
      <c r="H49" s="16"/>
      <c r="I49" s="16"/>
      <c r="J49" s="18"/>
      <c r="K49" s="18"/>
      <c r="L49" s="18"/>
    </row>
    <row r="50" spans="2:12" s="4" customFormat="1" ht="11.25" x14ac:dyDescent="0.2">
      <c r="B50" s="1"/>
      <c r="C50" s="3"/>
      <c r="D50" s="1"/>
      <c r="G50" s="21"/>
      <c r="H50" s="16"/>
      <c r="I50" s="16"/>
      <c r="J50" s="18"/>
      <c r="K50" s="18"/>
      <c r="L50" s="18"/>
    </row>
    <row r="51" spans="2:12" s="2" customFormat="1" x14ac:dyDescent="0.2">
      <c r="B51" s="1"/>
      <c r="C51" s="3"/>
      <c r="D51" s="1"/>
      <c r="H51" s="20"/>
      <c r="I51" s="20"/>
      <c r="J51" s="16"/>
      <c r="K51" s="16"/>
      <c r="L51" s="5"/>
    </row>
    <row r="52" spans="2:12" s="2" customFormat="1" x14ac:dyDescent="0.2">
      <c r="B52" s="1"/>
      <c r="C52" s="3"/>
      <c r="D52" s="1"/>
      <c r="H52" s="16"/>
      <c r="I52" s="16"/>
    </row>
    <row r="53" spans="2:12" s="2" customFormat="1" x14ac:dyDescent="0.2">
      <c r="B53" s="1"/>
      <c r="C53" s="3"/>
      <c r="D53" s="1"/>
      <c r="H53" s="16"/>
      <c r="I53" s="16"/>
    </row>
    <row r="54" spans="2:12" s="2" customFormat="1" x14ac:dyDescent="0.2">
      <c r="B54" s="7"/>
      <c r="C54" s="6"/>
      <c r="D54" s="7"/>
      <c r="H54" s="17"/>
      <c r="I54" s="17"/>
    </row>
    <row r="55" spans="2:12" x14ac:dyDescent="0.2">
      <c r="B55" s="10"/>
      <c r="C55" s="14"/>
      <c r="D55" s="10"/>
      <c r="H55" s="11"/>
      <c r="I55" s="11"/>
    </row>
    <row r="56" spans="2:12" x14ac:dyDescent="0.2">
      <c r="H56" s="11"/>
      <c r="I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72"/>
  <sheetViews>
    <sheetView topLeftCell="A4" workbookViewId="0">
      <selection activeCell="F34" sqref="F34"/>
    </sheetView>
  </sheetViews>
  <sheetFormatPr baseColWidth="10" defaultColWidth="9.140625" defaultRowHeight="12.75" x14ac:dyDescent="0.2"/>
  <cols>
    <col min="1" max="1" width="9.140625" style="30" customWidth="1"/>
    <col min="2" max="2" width="29.5703125" style="30" bestFit="1" customWidth="1"/>
    <col min="3" max="3" width="14.140625" style="30" customWidth="1"/>
    <col min="4" max="4" width="17.7109375" style="30" customWidth="1"/>
    <col min="5" max="5" width="9.140625" style="30" customWidth="1"/>
    <col min="6" max="6" width="29.5703125" style="30" bestFit="1" customWidth="1"/>
    <col min="7" max="7" width="9.140625" style="30" customWidth="1"/>
    <col min="8" max="8" width="14.140625" style="30" customWidth="1"/>
    <col min="9" max="9" width="13" style="30" customWidth="1"/>
    <col min="10" max="16384" width="9.140625" style="30"/>
  </cols>
  <sheetData>
    <row r="1" spans="1:10" ht="13.5" customHeight="1" x14ac:dyDescent="0.25">
      <c r="A1" s="28"/>
      <c r="B1" s="28"/>
      <c r="C1" s="29"/>
      <c r="D1" s="29"/>
      <c r="E1" s="48"/>
      <c r="F1" s="28"/>
      <c r="G1" s="48"/>
      <c r="H1" s="48"/>
      <c r="I1" s="48"/>
      <c r="J1" s="48"/>
    </row>
    <row r="2" spans="1:10" ht="13.5" customHeight="1" x14ac:dyDescent="0.25">
      <c r="A2" s="28"/>
      <c r="B2" s="28"/>
      <c r="C2" s="29"/>
      <c r="D2" s="28"/>
      <c r="E2" s="28"/>
      <c r="F2" s="28"/>
      <c r="G2" s="48"/>
      <c r="H2" s="48"/>
      <c r="I2" s="48"/>
      <c r="J2" s="48"/>
    </row>
    <row r="3" spans="1:10" ht="15" customHeight="1" x14ac:dyDescent="0.25">
      <c r="A3" s="28"/>
      <c r="B3" s="31" t="s">
        <v>25</v>
      </c>
      <c r="C3" s="79"/>
      <c r="D3" s="80"/>
      <c r="E3" s="32"/>
      <c r="F3" s="31" t="s">
        <v>25</v>
      </c>
      <c r="G3" s="33"/>
      <c r="H3" s="79"/>
      <c r="I3" s="80"/>
      <c r="J3" s="48"/>
    </row>
    <row r="4" spans="1:10" ht="15" customHeight="1" x14ac:dyDescent="0.25">
      <c r="A4" s="28"/>
      <c r="B4" s="34" t="s">
        <v>26</v>
      </c>
      <c r="C4" s="35" t="s">
        <v>27</v>
      </c>
      <c r="D4" s="35" t="s">
        <v>28</v>
      </c>
      <c r="E4" s="36"/>
      <c r="F4" s="34" t="s">
        <v>26</v>
      </c>
      <c r="G4" s="37" t="s">
        <v>44</v>
      </c>
      <c r="H4" s="35" t="s">
        <v>27</v>
      </c>
      <c r="I4" s="35" t="s">
        <v>28</v>
      </c>
      <c r="J4" s="48"/>
    </row>
    <row r="5" spans="1:10" ht="13.5" customHeight="1" x14ac:dyDescent="0.25">
      <c r="A5" s="28"/>
      <c r="B5" s="38" t="s">
        <v>66</v>
      </c>
      <c r="C5" s="39"/>
      <c r="D5" s="39"/>
      <c r="E5" s="29"/>
      <c r="F5" s="38" t="str">
        <f>+B5</f>
        <v>SANDOMARTI SA DE CV</v>
      </c>
      <c r="G5" s="38"/>
      <c r="H5" s="39"/>
      <c r="I5" s="40"/>
      <c r="J5" s="48"/>
    </row>
    <row r="6" spans="1:10" ht="13.5" hidden="1" customHeight="1" x14ac:dyDescent="0.25">
      <c r="A6" s="28"/>
      <c r="B6" s="41" t="s">
        <v>31</v>
      </c>
      <c r="C6" s="42">
        <f>0</f>
        <v>0</v>
      </c>
      <c r="D6" s="42"/>
      <c r="E6" s="29"/>
      <c r="F6" s="41" t="s">
        <v>31</v>
      </c>
      <c r="G6" s="43"/>
      <c r="H6" s="42"/>
      <c r="I6" s="40"/>
      <c r="J6" s="48"/>
    </row>
    <row r="7" spans="1:10" ht="13.5" hidden="1" customHeight="1" x14ac:dyDescent="0.25">
      <c r="A7" s="28"/>
      <c r="B7" s="41" t="s">
        <v>32</v>
      </c>
      <c r="C7" s="42">
        <f>0</f>
        <v>0</v>
      </c>
      <c r="D7" s="42"/>
      <c r="E7" s="44"/>
      <c r="F7" s="41" t="s">
        <v>32</v>
      </c>
      <c r="G7" s="43"/>
      <c r="H7" s="42"/>
      <c r="I7" s="40"/>
      <c r="J7" s="48"/>
    </row>
    <row r="8" spans="1:10" ht="13.5" hidden="1" customHeight="1" x14ac:dyDescent="0.25">
      <c r="A8" s="28"/>
      <c r="B8" s="41" t="s">
        <v>45</v>
      </c>
      <c r="C8" s="42">
        <f>0</f>
        <v>0</v>
      </c>
      <c r="D8" s="42"/>
      <c r="E8" s="45"/>
      <c r="F8" s="41" t="s">
        <v>45</v>
      </c>
      <c r="G8" s="43"/>
      <c r="H8" s="42"/>
      <c r="I8" s="40"/>
      <c r="J8" s="48"/>
    </row>
    <row r="9" spans="1:10" ht="13.5" hidden="1" customHeight="1" x14ac:dyDescent="0.25">
      <c r="A9" s="28"/>
      <c r="B9" s="41" t="s">
        <v>46</v>
      </c>
      <c r="C9" s="42">
        <f>0</f>
        <v>0</v>
      </c>
      <c r="D9" s="42"/>
      <c r="E9" s="46"/>
      <c r="F9" s="41" t="s">
        <v>46</v>
      </c>
      <c r="G9" s="43"/>
      <c r="H9" s="42"/>
      <c r="I9" s="40"/>
      <c r="J9" s="48"/>
    </row>
    <row r="10" spans="1:10" ht="13.5" hidden="1" customHeight="1" x14ac:dyDescent="0.25">
      <c r="A10" s="28"/>
      <c r="B10" s="41" t="s">
        <v>47</v>
      </c>
      <c r="C10" s="42">
        <f>0</f>
        <v>0</v>
      </c>
      <c r="D10" s="42"/>
      <c r="E10" s="44"/>
      <c r="F10" s="41" t="s">
        <v>47</v>
      </c>
      <c r="G10" s="43"/>
      <c r="H10" s="42"/>
      <c r="I10" s="40"/>
      <c r="J10" s="48"/>
    </row>
    <row r="11" spans="1:10" ht="13.5" hidden="1" customHeight="1" x14ac:dyDescent="0.25">
      <c r="A11" s="28"/>
      <c r="B11" s="41" t="s">
        <v>33</v>
      </c>
      <c r="C11" s="42">
        <f>0</f>
        <v>0</v>
      </c>
      <c r="D11" s="42"/>
      <c r="E11" s="44"/>
      <c r="F11" s="41" t="s">
        <v>33</v>
      </c>
      <c r="G11" s="43"/>
      <c r="H11" s="42"/>
      <c r="I11" s="40"/>
      <c r="J11" s="48"/>
    </row>
    <row r="12" spans="1:10" ht="13.5" hidden="1" customHeight="1" x14ac:dyDescent="0.25">
      <c r="A12" s="28"/>
      <c r="B12" s="41" t="s">
        <v>34</v>
      </c>
      <c r="C12" s="42">
        <f>0</f>
        <v>0</v>
      </c>
      <c r="D12" s="42"/>
      <c r="E12" s="45"/>
      <c r="F12" s="41" t="s">
        <v>34</v>
      </c>
      <c r="G12" s="43"/>
      <c r="H12" s="42"/>
      <c r="I12" s="42"/>
      <c r="J12" s="48"/>
    </row>
    <row r="13" spans="1:10" ht="13.5" hidden="1" customHeight="1" x14ac:dyDescent="0.25">
      <c r="A13" s="28"/>
      <c r="B13" s="41" t="s">
        <v>35</v>
      </c>
      <c r="C13" s="42">
        <f>0</f>
        <v>0</v>
      </c>
      <c r="D13" s="42"/>
      <c r="E13" s="45"/>
      <c r="F13" s="41" t="s">
        <v>35</v>
      </c>
      <c r="G13" s="43"/>
      <c r="H13" s="42"/>
      <c r="I13" s="42"/>
      <c r="J13" s="48"/>
    </row>
    <row r="14" spans="1:10" ht="13.5" hidden="1" customHeight="1" x14ac:dyDescent="0.25">
      <c r="A14" s="28"/>
      <c r="B14" s="41" t="s">
        <v>36</v>
      </c>
      <c r="C14" s="45">
        <f>0</f>
        <v>0</v>
      </c>
      <c r="D14" s="42"/>
      <c r="E14" s="46"/>
      <c r="F14" s="41" t="s">
        <v>36</v>
      </c>
      <c r="G14" s="43"/>
      <c r="H14" s="42"/>
      <c r="I14" s="42"/>
      <c r="J14" s="48"/>
    </row>
    <row r="15" spans="1:10" ht="13.5" hidden="1" customHeight="1" x14ac:dyDescent="0.25">
      <c r="A15" s="28"/>
      <c r="B15" s="47" t="s">
        <v>29</v>
      </c>
      <c r="C15" s="42">
        <f>0</f>
        <v>0</v>
      </c>
      <c r="D15" s="42"/>
      <c r="E15" s="48"/>
      <c r="F15" s="47" t="s">
        <v>29</v>
      </c>
      <c r="G15" s="43"/>
      <c r="H15" s="42"/>
      <c r="I15" s="42"/>
      <c r="J15" s="48"/>
    </row>
    <row r="16" spans="1:10" ht="13.5" hidden="1" customHeight="1" x14ac:dyDescent="0.25">
      <c r="A16" s="28"/>
      <c r="B16" s="49" t="s">
        <v>37</v>
      </c>
      <c r="C16" s="45">
        <f>0</f>
        <v>0</v>
      </c>
      <c r="D16" s="50"/>
      <c r="E16" s="48"/>
      <c r="F16" s="49" t="s">
        <v>37</v>
      </c>
      <c r="G16" s="43"/>
      <c r="H16" s="42"/>
      <c r="I16" s="42"/>
      <c r="J16" s="48"/>
    </row>
    <row r="17" spans="1:10" ht="13.5" hidden="1" customHeight="1" x14ac:dyDescent="0.25">
      <c r="A17" s="28"/>
      <c r="B17" s="41" t="s">
        <v>38</v>
      </c>
      <c r="C17" s="42">
        <f>0</f>
        <v>0</v>
      </c>
      <c r="D17" s="42"/>
      <c r="E17" s="48"/>
      <c r="F17" s="41" t="s">
        <v>38</v>
      </c>
      <c r="G17" s="43"/>
      <c r="H17" s="42"/>
      <c r="I17" s="42"/>
      <c r="J17" s="48"/>
    </row>
    <row r="18" spans="1:10" ht="13.5" hidden="1" customHeight="1" x14ac:dyDescent="0.25">
      <c r="A18" s="28"/>
      <c r="B18" s="41" t="s">
        <v>48</v>
      </c>
      <c r="C18" s="42">
        <f>0</f>
        <v>0</v>
      </c>
      <c r="D18" s="42"/>
      <c r="E18" s="48"/>
      <c r="F18" s="41" t="s">
        <v>48</v>
      </c>
      <c r="G18" s="43"/>
      <c r="H18" s="42"/>
      <c r="I18" s="42"/>
      <c r="J18" s="48"/>
    </row>
    <row r="19" spans="1:10" ht="13.5" hidden="1" customHeight="1" x14ac:dyDescent="0.25">
      <c r="A19" s="28"/>
      <c r="B19" s="41" t="s">
        <v>39</v>
      </c>
      <c r="C19" s="42">
        <f>0</f>
        <v>0</v>
      </c>
      <c r="D19" s="42"/>
      <c r="E19" s="48"/>
      <c r="F19" s="41" t="s">
        <v>39</v>
      </c>
      <c r="G19" s="43"/>
      <c r="H19" s="42"/>
      <c r="I19" s="42"/>
      <c r="J19" s="48"/>
    </row>
    <row r="20" spans="1:10" ht="13.5" hidden="1" customHeight="1" x14ac:dyDescent="0.25">
      <c r="A20" s="28"/>
      <c r="B20" s="41" t="s">
        <v>49</v>
      </c>
      <c r="C20" s="42">
        <f>0</f>
        <v>0</v>
      </c>
      <c r="D20" s="42"/>
      <c r="E20" s="48"/>
      <c r="F20" s="41" t="s">
        <v>49</v>
      </c>
      <c r="G20" s="43"/>
      <c r="H20" s="42"/>
      <c r="I20" s="42"/>
      <c r="J20" s="48"/>
    </row>
    <row r="21" spans="1:10" ht="13.5" hidden="1" customHeight="1" x14ac:dyDescent="0.25">
      <c r="A21" s="28"/>
      <c r="B21" s="41" t="s">
        <v>40</v>
      </c>
      <c r="C21" s="42">
        <f>0</f>
        <v>0</v>
      </c>
      <c r="D21" s="42"/>
      <c r="E21" s="48"/>
      <c r="F21" s="41" t="s">
        <v>40</v>
      </c>
      <c r="G21" s="43"/>
      <c r="H21" s="40"/>
      <c r="I21" s="42"/>
      <c r="J21" s="48"/>
    </row>
    <row r="22" spans="1:10" ht="13.5" hidden="1" customHeight="1" x14ac:dyDescent="0.25">
      <c r="A22" s="28"/>
      <c r="B22" s="41" t="s">
        <v>41</v>
      </c>
      <c r="C22" s="42">
        <f>0</f>
        <v>0</v>
      </c>
      <c r="D22" s="42"/>
      <c r="E22" s="48"/>
      <c r="F22" s="41" t="s">
        <v>41</v>
      </c>
      <c r="G22" s="43"/>
      <c r="H22" s="40"/>
      <c r="I22" s="42"/>
      <c r="J22" s="48"/>
    </row>
    <row r="23" spans="1:10" ht="13.5" hidden="1" customHeight="1" x14ac:dyDescent="0.25">
      <c r="A23" s="28"/>
      <c r="B23" s="49" t="s">
        <v>42</v>
      </c>
      <c r="C23" s="50">
        <f>0</f>
        <v>0</v>
      </c>
      <c r="D23" s="42"/>
      <c r="E23" s="48"/>
      <c r="F23" s="49" t="s">
        <v>42</v>
      </c>
      <c r="G23" s="43"/>
      <c r="H23" s="40"/>
      <c r="I23" s="42"/>
      <c r="J23" s="48"/>
    </row>
    <row r="24" spans="1:10" ht="13.5" hidden="1" customHeight="1" x14ac:dyDescent="0.25">
      <c r="A24" s="28"/>
      <c r="B24" s="49" t="s">
        <v>50</v>
      </c>
      <c r="C24" s="50"/>
      <c r="D24" s="42">
        <f>0</f>
        <v>0</v>
      </c>
      <c r="E24" s="48"/>
      <c r="F24" s="49" t="s">
        <v>50</v>
      </c>
      <c r="G24" s="43"/>
      <c r="H24" s="40"/>
      <c r="I24" s="42"/>
      <c r="J24" s="48"/>
    </row>
    <row r="25" spans="1:10" ht="13.5" hidden="1" customHeight="1" x14ac:dyDescent="0.25">
      <c r="A25" s="28"/>
      <c r="B25" s="51" t="s">
        <v>51</v>
      </c>
      <c r="C25" s="51"/>
      <c r="D25" s="42"/>
      <c r="E25" s="48"/>
      <c r="F25" s="51" t="s">
        <v>51</v>
      </c>
      <c r="G25" s="43"/>
      <c r="H25" s="71"/>
      <c r="I25" s="50"/>
      <c r="J25" s="48"/>
    </row>
    <row r="26" spans="1:10" ht="14.25" hidden="1" customHeight="1" x14ac:dyDescent="0.25">
      <c r="A26" s="28"/>
      <c r="B26" s="51" t="s">
        <v>52</v>
      </c>
      <c r="C26" s="51"/>
      <c r="D26" s="42"/>
      <c r="E26" s="48"/>
      <c r="F26" s="51" t="s">
        <v>52</v>
      </c>
      <c r="G26" s="43"/>
      <c r="H26" s="71"/>
      <c r="I26" s="50"/>
      <c r="J26" s="48"/>
    </row>
    <row r="27" spans="1:10" ht="13.5" hidden="1" customHeight="1" x14ac:dyDescent="0.25">
      <c r="A27" s="28"/>
      <c r="B27" s="51" t="s">
        <v>59</v>
      </c>
      <c r="C27" s="51"/>
      <c r="D27" s="42">
        <f>0</f>
        <v>0</v>
      </c>
      <c r="E27" s="48"/>
      <c r="F27" s="51" t="s">
        <v>59</v>
      </c>
      <c r="G27" s="43"/>
      <c r="H27" s="71"/>
      <c r="I27" s="50"/>
      <c r="J27" s="48"/>
    </row>
    <row r="28" spans="1:10" ht="13.5" customHeight="1" x14ac:dyDescent="0.25">
      <c r="A28" s="28"/>
      <c r="B28" s="70" t="s">
        <v>62</v>
      </c>
      <c r="C28" s="70"/>
      <c r="D28" s="50">
        <f>0</f>
        <v>0</v>
      </c>
      <c r="E28" s="48"/>
      <c r="F28" s="70" t="s">
        <v>62</v>
      </c>
      <c r="G28" s="72"/>
      <c r="H28" s="71"/>
      <c r="I28" s="50"/>
      <c r="J28" s="48"/>
    </row>
    <row r="29" spans="1:10" ht="15.75" hidden="1" customHeight="1" x14ac:dyDescent="0.25">
      <c r="A29" s="28"/>
      <c r="B29" s="51" t="s">
        <v>61</v>
      </c>
      <c r="C29" s="51"/>
      <c r="D29" s="42">
        <f>0</f>
        <v>0</v>
      </c>
      <c r="E29" s="48"/>
      <c r="F29" s="51" t="s">
        <v>61</v>
      </c>
      <c r="G29" s="72"/>
      <c r="H29" s="71"/>
      <c r="I29" s="50"/>
      <c r="J29" s="48"/>
    </row>
    <row r="30" spans="1:10" ht="13.5" customHeight="1" x14ac:dyDescent="0.25">
      <c r="A30" s="28"/>
      <c r="B30" s="70" t="s">
        <v>63</v>
      </c>
      <c r="C30" s="70"/>
      <c r="D30" s="50">
        <v>0</v>
      </c>
      <c r="E30" s="48"/>
      <c r="F30" s="70" t="s">
        <v>63</v>
      </c>
      <c r="G30" s="72"/>
      <c r="H30" s="71"/>
      <c r="I30" s="50"/>
      <c r="J30" s="48"/>
    </row>
    <row r="31" spans="1:10" ht="13.5" customHeight="1" x14ac:dyDescent="0.25">
      <c r="A31" s="28"/>
      <c r="B31" s="70" t="s">
        <v>64</v>
      </c>
      <c r="C31" s="70"/>
      <c r="D31" s="50">
        <v>0</v>
      </c>
      <c r="E31" s="48"/>
      <c r="F31" s="70" t="s">
        <v>64</v>
      </c>
      <c r="G31" s="70"/>
      <c r="H31" s="50"/>
      <c r="I31" s="50"/>
      <c r="J31" s="48"/>
    </row>
    <row r="32" spans="1:10" ht="13.5" customHeight="1" thickBot="1" x14ac:dyDescent="0.3">
      <c r="A32" s="28"/>
      <c r="B32" s="75" t="s">
        <v>68</v>
      </c>
      <c r="C32" s="75"/>
      <c r="D32" s="76"/>
      <c r="E32" s="48"/>
      <c r="F32" s="75" t="s">
        <v>68</v>
      </c>
      <c r="G32" s="75"/>
      <c r="H32" s="76"/>
      <c r="I32" s="76"/>
      <c r="J32" s="48"/>
    </row>
    <row r="33" spans="1:10" ht="13.5" customHeight="1" x14ac:dyDescent="0.25">
      <c r="A33" s="28"/>
      <c r="B33" s="52" t="s">
        <v>0</v>
      </c>
      <c r="C33" s="53">
        <f>SUM(C6:C23)</f>
        <v>0</v>
      </c>
      <c r="D33" s="53">
        <f>SUM(D24:D32)</f>
        <v>0</v>
      </c>
      <c r="E33" s="48"/>
      <c r="F33" s="52" t="s">
        <v>0</v>
      </c>
      <c r="G33" s="57"/>
      <c r="H33" s="58">
        <f>SUM(H6:H20)</f>
        <v>0</v>
      </c>
      <c r="I33" s="58">
        <f>SUM(I21:I31)</f>
        <v>0</v>
      </c>
      <c r="J33" s="48"/>
    </row>
    <row r="34" spans="1:10" ht="15" customHeight="1" x14ac:dyDescent="0.25">
      <c r="A34" s="28"/>
      <c r="B34" s="54" t="s">
        <v>30</v>
      </c>
      <c r="C34" s="42">
        <f>C33*16%</f>
        <v>0</v>
      </c>
      <c r="D34" s="42">
        <f>D33*16%</f>
        <v>0</v>
      </c>
      <c r="E34" s="48"/>
      <c r="F34" s="54" t="s">
        <v>30</v>
      </c>
      <c r="G34" s="59"/>
      <c r="H34" s="42">
        <f>H33*16%</f>
        <v>0</v>
      </c>
      <c r="I34" s="42">
        <f>I33*16%</f>
        <v>0</v>
      </c>
      <c r="J34" s="48"/>
    </row>
    <row r="35" spans="1:10" ht="15" x14ac:dyDescent="0.25">
      <c r="A35" s="28"/>
      <c r="B35" s="54" t="s">
        <v>60</v>
      </c>
      <c r="C35" s="42">
        <v>0</v>
      </c>
      <c r="D35" s="42">
        <v>0</v>
      </c>
      <c r="E35" s="48"/>
      <c r="F35" s="54" t="s">
        <v>60</v>
      </c>
      <c r="G35" s="60">
        <f>SUM(G6:G34)</f>
        <v>0</v>
      </c>
      <c r="H35" s="56">
        <f>+H33+H34</f>
        <v>0</v>
      </c>
      <c r="I35" s="56">
        <f>+I33+I34</f>
        <v>0</v>
      </c>
      <c r="J35" s="48"/>
    </row>
    <row r="36" spans="1:10" ht="13.5" customHeight="1" x14ac:dyDescent="0.25">
      <c r="A36" s="28"/>
      <c r="B36" s="55" t="s">
        <v>1</v>
      </c>
      <c r="C36" s="56">
        <f>C33+C34-C35</f>
        <v>0</v>
      </c>
      <c r="D36" s="56">
        <f>D33+D34-D35</f>
        <v>0</v>
      </c>
      <c r="E36" s="48"/>
      <c r="F36" s="55" t="s">
        <v>1</v>
      </c>
      <c r="G36" s="38"/>
      <c r="H36" s="61"/>
      <c r="I36" s="61"/>
      <c r="J36" s="48"/>
    </row>
    <row r="37" spans="1:10" ht="13.5" customHeight="1" x14ac:dyDescent="0.25">
      <c r="A37" s="28"/>
      <c r="B37" s="38" t="s">
        <v>66</v>
      </c>
      <c r="C37" s="40"/>
      <c r="D37" s="40"/>
      <c r="E37" s="48"/>
      <c r="F37" s="38" t="str">
        <f>+B37</f>
        <v>SANDOMARTI SA DE CV</v>
      </c>
      <c r="G37" s="43"/>
      <c r="H37" s="42"/>
      <c r="I37" s="42"/>
      <c r="J37" s="48"/>
    </row>
    <row r="38" spans="1:10" ht="13.5" hidden="1" customHeight="1" x14ac:dyDescent="0.25">
      <c r="A38" s="28"/>
      <c r="B38" s="41" t="s">
        <v>31</v>
      </c>
      <c r="C38" s="40">
        <f>0</f>
        <v>0</v>
      </c>
      <c r="D38" s="40"/>
      <c r="E38" s="48"/>
      <c r="F38" s="41" t="s">
        <v>31</v>
      </c>
      <c r="G38" s="43"/>
      <c r="H38" s="42"/>
      <c r="I38" s="42"/>
      <c r="J38" s="48"/>
    </row>
    <row r="39" spans="1:10" ht="13.5" hidden="1" customHeight="1" x14ac:dyDescent="0.25">
      <c r="A39" s="28"/>
      <c r="B39" s="41" t="s">
        <v>32</v>
      </c>
      <c r="C39" s="42">
        <f>0</f>
        <v>0</v>
      </c>
      <c r="D39" s="39"/>
      <c r="E39" s="48"/>
      <c r="F39" s="41" t="s">
        <v>32</v>
      </c>
      <c r="G39" s="43"/>
      <c r="H39" s="42"/>
      <c r="I39" s="42"/>
      <c r="J39" s="48"/>
    </row>
    <row r="40" spans="1:10" ht="13.5" hidden="1" customHeight="1" x14ac:dyDescent="0.25">
      <c r="A40" s="28"/>
      <c r="B40" s="41" t="s">
        <v>45</v>
      </c>
      <c r="C40" s="42">
        <f>0</f>
        <v>0</v>
      </c>
      <c r="D40" s="39"/>
      <c r="E40" s="48"/>
      <c r="F40" s="41" t="s">
        <v>45</v>
      </c>
      <c r="G40" s="43"/>
      <c r="H40" s="42"/>
      <c r="I40" s="42"/>
      <c r="J40" s="48"/>
    </row>
    <row r="41" spans="1:10" ht="13.5" hidden="1" customHeight="1" x14ac:dyDescent="0.25">
      <c r="A41" s="48"/>
      <c r="B41" s="41" t="s">
        <v>46</v>
      </c>
      <c r="C41" s="42">
        <f>0</f>
        <v>0</v>
      </c>
      <c r="D41" s="39"/>
      <c r="E41" s="48"/>
      <c r="F41" s="41" t="s">
        <v>46</v>
      </c>
      <c r="G41" s="43"/>
      <c r="H41" s="42"/>
      <c r="I41" s="42"/>
      <c r="J41" s="48"/>
    </row>
    <row r="42" spans="1:10" ht="13.5" hidden="1" customHeight="1" x14ac:dyDescent="0.25">
      <c r="A42" s="48"/>
      <c r="B42" s="41" t="s">
        <v>47</v>
      </c>
      <c r="C42" s="42">
        <f>0</f>
        <v>0</v>
      </c>
      <c r="D42" s="39"/>
      <c r="E42" s="48"/>
      <c r="F42" s="41" t="s">
        <v>47</v>
      </c>
      <c r="G42" s="43"/>
      <c r="H42" s="42"/>
      <c r="I42" s="42"/>
      <c r="J42" s="48"/>
    </row>
    <row r="43" spans="1:10" ht="13.5" hidden="1" customHeight="1" x14ac:dyDescent="0.25">
      <c r="A43" s="48"/>
      <c r="B43" s="41" t="s">
        <v>33</v>
      </c>
      <c r="C43" s="42">
        <f>0</f>
        <v>0</v>
      </c>
      <c r="D43" s="39"/>
      <c r="E43" s="48"/>
      <c r="F43" s="41" t="s">
        <v>33</v>
      </c>
      <c r="G43" s="43"/>
      <c r="H43" s="42"/>
      <c r="I43" s="42"/>
      <c r="J43" s="48"/>
    </row>
    <row r="44" spans="1:10" ht="13.5" hidden="1" customHeight="1" x14ac:dyDescent="0.25">
      <c r="A44" s="48"/>
      <c r="B44" s="41" t="s">
        <v>34</v>
      </c>
      <c r="C44" s="42">
        <f>0</f>
        <v>0</v>
      </c>
      <c r="D44" s="39"/>
      <c r="E44" s="48"/>
      <c r="F44" s="41" t="s">
        <v>34</v>
      </c>
      <c r="G44" s="43"/>
      <c r="H44" s="42"/>
      <c r="I44" s="42"/>
      <c r="J44" s="48"/>
    </row>
    <row r="45" spans="1:10" ht="13.5" hidden="1" customHeight="1" x14ac:dyDescent="0.25">
      <c r="A45" s="48"/>
      <c r="B45" s="41" t="s">
        <v>35</v>
      </c>
      <c r="C45" s="42">
        <f>0</f>
        <v>0</v>
      </c>
      <c r="D45" s="39"/>
      <c r="E45" s="48"/>
      <c r="F45" s="41" t="s">
        <v>35</v>
      </c>
      <c r="G45" s="43"/>
      <c r="H45" s="42"/>
      <c r="I45" s="42"/>
      <c r="J45" s="48"/>
    </row>
    <row r="46" spans="1:10" ht="13.5" hidden="1" customHeight="1" x14ac:dyDescent="0.25">
      <c r="A46" s="48"/>
      <c r="B46" s="41" t="s">
        <v>36</v>
      </c>
      <c r="C46" s="42">
        <f>0</f>
        <v>0</v>
      </c>
      <c r="D46" s="42"/>
      <c r="E46" s="48"/>
      <c r="F46" s="41" t="s">
        <v>36</v>
      </c>
      <c r="G46" s="43"/>
      <c r="H46" s="42"/>
      <c r="I46" s="42"/>
      <c r="J46" s="48"/>
    </row>
    <row r="47" spans="1:10" ht="13.5" hidden="1" customHeight="1" x14ac:dyDescent="0.25">
      <c r="A47" s="48"/>
      <c r="B47" s="47" t="s">
        <v>29</v>
      </c>
      <c r="C47" s="42">
        <f>0</f>
        <v>0</v>
      </c>
      <c r="D47" s="39"/>
      <c r="E47" s="48"/>
      <c r="F47" s="47" t="s">
        <v>29</v>
      </c>
      <c r="G47" s="43"/>
      <c r="H47" s="42"/>
      <c r="I47" s="42"/>
      <c r="J47" s="48"/>
    </row>
    <row r="48" spans="1:10" ht="13.5" hidden="1" customHeight="1" x14ac:dyDescent="0.25">
      <c r="A48" s="48"/>
      <c r="B48" s="49" t="s">
        <v>37</v>
      </c>
      <c r="C48" s="42">
        <f>0</f>
        <v>0</v>
      </c>
      <c r="D48" s="39"/>
      <c r="E48" s="48"/>
      <c r="F48" s="49" t="s">
        <v>37</v>
      </c>
      <c r="G48" s="43"/>
      <c r="H48" s="42"/>
      <c r="I48" s="42"/>
      <c r="J48" s="48"/>
    </row>
    <row r="49" spans="1:10" ht="13.5" hidden="1" customHeight="1" x14ac:dyDescent="0.25">
      <c r="A49" s="48"/>
      <c r="B49" s="41" t="s">
        <v>38</v>
      </c>
      <c r="C49" s="50">
        <f>0</f>
        <v>0</v>
      </c>
      <c r="D49" s="62"/>
      <c r="E49" s="48"/>
      <c r="F49" s="41" t="s">
        <v>38</v>
      </c>
      <c r="G49" s="43"/>
      <c r="H49" s="42"/>
      <c r="I49" s="42"/>
      <c r="J49" s="48"/>
    </row>
    <row r="50" spans="1:10" ht="13.5" hidden="1" customHeight="1" x14ac:dyDescent="0.25">
      <c r="A50" s="48"/>
      <c r="B50" s="41" t="s">
        <v>48</v>
      </c>
      <c r="C50" s="42">
        <f>0</f>
        <v>0</v>
      </c>
      <c r="D50" s="42"/>
      <c r="E50" s="48"/>
      <c r="F50" s="41" t="s">
        <v>48</v>
      </c>
      <c r="G50" s="43"/>
      <c r="H50" s="42"/>
      <c r="I50" s="42"/>
      <c r="J50" s="48"/>
    </row>
    <row r="51" spans="1:10" ht="13.5" hidden="1" customHeight="1" x14ac:dyDescent="0.25">
      <c r="A51" s="48"/>
      <c r="B51" s="41" t="s">
        <v>39</v>
      </c>
      <c r="C51" s="50">
        <f>0</f>
        <v>0</v>
      </c>
      <c r="D51" s="62"/>
      <c r="E51" s="48"/>
      <c r="F51" s="41" t="s">
        <v>39</v>
      </c>
      <c r="G51" s="43"/>
      <c r="H51" s="42"/>
      <c r="I51" s="42"/>
      <c r="J51" s="48"/>
    </row>
    <row r="52" spans="1:10" ht="14.25" hidden="1" customHeight="1" x14ac:dyDescent="0.25">
      <c r="B52" s="41" t="s">
        <v>49</v>
      </c>
      <c r="C52" s="50">
        <f>0</f>
        <v>0</v>
      </c>
      <c r="D52" s="62"/>
      <c r="F52" s="41" t="s">
        <v>49</v>
      </c>
      <c r="G52" s="43"/>
      <c r="H52" s="40"/>
      <c r="I52" s="42"/>
    </row>
    <row r="53" spans="1:10" ht="13.5" hidden="1" customHeight="1" x14ac:dyDescent="0.25">
      <c r="B53" s="41" t="s">
        <v>40</v>
      </c>
      <c r="C53" s="50">
        <f>0</f>
        <v>0</v>
      </c>
      <c r="D53" s="62"/>
      <c r="F53" s="41" t="s">
        <v>40</v>
      </c>
      <c r="G53" s="43"/>
      <c r="H53" s="40"/>
      <c r="I53" s="42"/>
    </row>
    <row r="54" spans="1:10" ht="13.5" hidden="1" customHeight="1" x14ac:dyDescent="0.25">
      <c r="B54" s="41" t="s">
        <v>41</v>
      </c>
      <c r="C54" s="50">
        <f>0</f>
        <v>0</v>
      </c>
      <c r="D54" s="62"/>
      <c r="F54" s="41" t="s">
        <v>41</v>
      </c>
      <c r="G54" s="43"/>
      <c r="H54" s="40"/>
      <c r="I54" s="42"/>
    </row>
    <row r="55" spans="1:10" ht="15" hidden="1" customHeight="1" x14ac:dyDescent="0.25">
      <c r="B55" s="49" t="s">
        <v>42</v>
      </c>
      <c r="C55" s="50">
        <f>0</f>
        <v>0</v>
      </c>
      <c r="D55" s="50"/>
      <c r="F55" s="49" t="s">
        <v>42</v>
      </c>
      <c r="G55" s="43"/>
      <c r="H55" s="40"/>
      <c r="I55" s="42"/>
    </row>
    <row r="56" spans="1:10" ht="13.5" hidden="1" customHeight="1" x14ac:dyDescent="0.25">
      <c r="B56" s="49" t="s">
        <v>50</v>
      </c>
      <c r="C56" s="49"/>
      <c r="D56" s="50">
        <f>0</f>
        <v>0</v>
      </c>
      <c r="F56" s="49" t="s">
        <v>50</v>
      </c>
      <c r="G56" s="72"/>
      <c r="H56" s="71"/>
      <c r="I56" s="50"/>
    </row>
    <row r="57" spans="1:10" ht="13.5" hidden="1" customHeight="1" x14ac:dyDescent="0.25">
      <c r="B57" s="51" t="s">
        <v>51</v>
      </c>
      <c r="C57" s="51"/>
      <c r="D57" s="50"/>
      <c r="F57" s="51" t="s">
        <v>51</v>
      </c>
      <c r="G57" s="43"/>
      <c r="H57" s="40"/>
      <c r="I57" s="42"/>
    </row>
    <row r="58" spans="1:10" ht="13.5" hidden="1" customHeight="1" x14ac:dyDescent="0.25">
      <c r="B58" s="51" t="s">
        <v>52</v>
      </c>
      <c r="C58" s="51"/>
      <c r="D58" s="50"/>
      <c r="F58" s="51" t="s">
        <v>52</v>
      </c>
      <c r="G58" s="72"/>
      <c r="H58" s="71"/>
      <c r="I58" s="50"/>
    </row>
    <row r="59" spans="1:10" ht="14.25" hidden="1" customHeight="1" x14ac:dyDescent="0.25">
      <c r="B59" s="51" t="s">
        <v>59</v>
      </c>
      <c r="C59" s="51"/>
      <c r="D59" s="50">
        <f>0</f>
        <v>0</v>
      </c>
      <c r="F59" s="51" t="s">
        <v>59</v>
      </c>
      <c r="G59" s="72"/>
      <c r="H59" s="71"/>
      <c r="I59" s="50"/>
    </row>
    <row r="60" spans="1:10" ht="13.5" customHeight="1" x14ac:dyDescent="0.25">
      <c r="B60" s="70" t="str">
        <f>+B28</f>
        <v>RED FISH</v>
      </c>
      <c r="C60" s="70"/>
      <c r="D60" s="50">
        <f>0</f>
        <v>0</v>
      </c>
      <c r="F60" s="70" t="str">
        <f>+F28</f>
        <v>RED FISH</v>
      </c>
      <c r="G60" s="72"/>
      <c r="H60" s="71"/>
      <c r="I60" s="50"/>
    </row>
    <row r="61" spans="1:10" ht="13.5" hidden="1" customHeight="1" x14ac:dyDescent="0.25">
      <c r="B61" s="70" t="str">
        <f>+B29</f>
        <v>PROYECTO MAERSK</v>
      </c>
      <c r="C61" s="70"/>
      <c r="D61" s="50">
        <f>0</f>
        <v>0</v>
      </c>
      <c r="F61" s="70" t="str">
        <f>+F29</f>
        <v>PROYECTO MAERSK</v>
      </c>
      <c r="G61" s="72"/>
      <c r="H61" s="71"/>
      <c r="I61" s="50"/>
    </row>
    <row r="62" spans="1:10" ht="15" customHeight="1" x14ac:dyDescent="0.25">
      <c r="B62" s="51" t="s">
        <v>63</v>
      </c>
      <c r="C62" s="43"/>
      <c r="D62" s="71">
        <v>0</v>
      </c>
      <c r="F62" s="51" t="s">
        <v>63</v>
      </c>
      <c r="G62" s="72"/>
      <c r="H62" s="71"/>
      <c r="I62" s="50"/>
    </row>
    <row r="63" spans="1:10" ht="13.5" customHeight="1" x14ac:dyDescent="0.25">
      <c r="B63" s="70" t="s">
        <v>64</v>
      </c>
      <c r="C63" s="70"/>
      <c r="D63" s="50">
        <v>0</v>
      </c>
      <c r="F63" s="70" t="s">
        <v>64</v>
      </c>
      <c r="G63" s="70"/>
      <c r="H63" s="50"/>
      <c r="I63" s="50"/>
    </row>
    <row r="64" spans="1:10" ht="13.5" customHeight="1" thickBot="1" x14ac:dyDescent="0.3">
      <c r="B64" s="75" t="str">
        <f>+B32</f>
        <v>GANNET</v>
      </c>
      <c r="C64" s="75"/>
      <c r="D64" s="76"/>
      <c r="F64" s="75" t="s">
        <v>68</v>
      </c>
      <c r="G64" s="75"/>
      <c r="H64" s="76"/>
      <c r="I64" s="76"/>
    </row>
    <row r="65" spans="2:9" ht="13.5" x14ac:dyDescent="0.25">
      <c r="B65" s="52" t="s">
        <v>0</v>
      </c>
      <c r="C65" s="58">
        <f>SUM(C38:C55)</f>
        <v>0</v>
      </c>
      <c r="D65" s="58">
        <f>SUM(D56:D64)</f>
        <v>0</v>
      </c>
      <c r="F65" s="52" t="s">
        <v>0</v>
      </c>
      <c r="G65" s="57"/>
      <c r="H65" s="58">
        <f>SUM(H37:H52)</f>
        <v>0</v>
      </c>
      <c r="I65" s="58">
        <f>SUM(I52:I63)</f>
        <v>0</v>
      </c>
    </row>
    <row r="66" spans="2:9" ht="13.5" x14ac:dyDescent="0.25">
      <c r="B66" s="54" t="s">
        <v>30</v>
      </c>
      <c r="C66" s="42">
        <f>C65*16%</f>
        <v>0</v>
      </c>
      <c r="D66" s="42">
        <f>D65*16%</f>
        <v>0</v>
      </c>
      <c r="F66" s="54" t="s">
        <v>30</v>
      </c>
      <c r="G66" s="59"/>
      <c r="H66" s="42">
        <f>H65*16%</f>
        <v>0</v>
      </c>
      <c r="I66" s="42">
        <f>I65*16%</f>
        <v>0</v>
      </c>
    </row>
    <row r="67" spans="2:9" ht="15" x14ac:dyDescent="0.25">
      <c r="B67" s="55" t="s">
        <v>1</v>
      </c>
      <c r="C67" s="56">
        <f>SUM(C65:C66)</f>
        <v>0</v>
      </c>
      <c r="D67" s="56">
        <f>SUM(D65:D66)</f>
        <v>0</v>
      </c>
      <c r="F67" s="55" t="s">
        <v>1</v>
      </c>
      <c r="G67" s="60">
        <f>SUM(G37:G66)</f>
        <v>0</v>
      </c>
      <c r="H67" s="56">
        <f>SUM(H65:H66)</f>
        <v>0</v>
      </c>
      <c r="I67" s="56">
        <f>SUM(I65:I66)</f>
        <v>0</v>
      </c>
    </row>
    <row r="68" spans="2:9" ht="13.5" x14ac:dyDescent="0.25">
      <c r="B68" s="28"/>
      <c r="C68" s="28"/>
      <c r="D68" s="28"/>
      <c r="F68" s="28"/>
    </row>
    <row r="69" spans="2:9" x14ac:dyDescent="0.2">
      <c r="B69" s="48"/>
      <c r="C69" s="48"/>
      <c r="D69" s="73">
        <f>+C67+D67+C36+D36</f>
        <v>0</v>
      </c>
      <c r="F69" s="48"/>
    </row>
    <row r="70" spans="2:9" x14ac:dyDescent="0.2">
      <c r="B70" s="48"/>
      <c r="C70" s="48"/>
      <c r="D70" s="73"/>
      <c r="F70" s="48"/>
    </row>
    <row r="71" spans="2:9" x14ac:dyDescent="0.2">
      <c r="B71" s="48"/>
      <c r="C71" s="48"/>
      <c r="D71" s="73"/>
      <c r="F71" s="48"/>
    </row>
    <row r="72" spans="2:9" x14ac:dyDescent="0.2">
      <c r="D72" s="74"/>
    </row>
  </sheetData>
  <mergeCells count="2">
    <mergeCell ref="C3:D3"/>
    <mergeCell ref="H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K34"/>
  <sheetViews>
    <sheetView workbookViewId="0">
      <selection activeCell="E4" sqref="E4"/>
    </sheetView>
  </sheetViews>
  <sheetFormatPr baseColWidth="10" defaultRowHeight="15" x14ac:dyDescent="0.25"/>
  <cols>
    <col min="1" max="1" width="11.42578125" style="63"/>
    <col min="2" max="2" width="37" style="63" bestFit="1" customWidth="1"/>
    <col min="3" max="3" width="34" style="63" bestFit="1" customWidth="1"/>
    <col min="4" max="4" width="9" style="63" bestFit="1" customWidth="1"/>
    <col min="5" max="7" width="34" style="63" customWidth="1"/>
    <col min="8" max="8" width="13.7109375" style="63" customWidth="1"/>
    <col min="9" max="9" width="20.5703125" style="63" customWidth="1"/>
    <col min="10" max="10" width="19.85546875" style="63" customWidth="1"/>
    <col min="11" max="16384" width="11.42578125" style="63"/>
  </cols>
  <sheetData>
    <row r="1" spans="2:11" ht="32.25" customHeight="1" x14ac:dyDescent="0.25">
      <c r="B1" s="67" t="s">
        <v>54</v>
      </c>
      <c r="C1" s="67" t="s">
        <v>55</v>
      </c>
      <c r="D1" s="69" t="s">
        <v>69</v>
      </c>
      <c r="E1" s="69" t="s">
        <v>4</v>
      </c>
      <c r="F1" s="69" t="s">
        <v>5</v>
      </c>
      <c r="G1" s="69" t="s">
        <v>7</v>
      </c>
      <c r="H1" s="67" t="s">
        <v>56</v>
      </c>
      <c r="I1" s="67" t="s">
        <v>57</v>
      </c>
      <c r="J1" s="67" t="s">
        <v>58</v>
      </c>
      <c r="K1" s="67" t="s">
        <v>1</v>
      </c>
    </row>
    <row r="2" spans="2:11" x14ac:dyDescent="0.25">
      <c r="I2" s="64"/>
      <c r="K2" s="68">
        <f>I2+J2</f>
        <v>0</v>
      </c>
    </row>
    <row r="3" spans="2:11" x14ac:dyDescent="0.25">
      <c r="I3" s="64"/>
    </row>
    <row r="4" spans="2:11" x14ac:dyDescent="0.25">
      <c r="I4" s="64"/>
    </row>
    <row r="5" spans="2:11" x14ac:dyDescent="0.25">
      <c r="I5" s="64"/>
    </row>
    <row r="6" spans="2:11" x14ac:dyDescent="0.25">
      <c r="I6" s="65"/>
    </row>
    <row r="7" spans="2:11" x14ac:dyDescent="0.25">
      <c r="I7" s="64"/>
    </row>
    <row r="8" spans="2:11" x14ac:dyDescent="0.25">
      <c r="I8" s="64"/>
    </row>
    <row r="9" spans="2:11" x14ac:dyDescent="0.25">
      <c r="I9" s="64"/>
    </row>
    <row r="10" spans="2:11" x14ac:dyDescent="0.25">
      <c r="I10" s="65"/>
    </row>
    <row r="11" spans="2:11" x14ac:dyDescent="0.25">
      <c r="I11" s="64"/>
    </row>
    <row r="12" spans="2:11" x14ac:dyDescent="0.25">
      <c r="I12" s="64"/>
    </row>
    <row r="13" spans="2:11" x14ac:dyDescent="0.25">
      <c r="I13" s="64"/>
    </row>
    <row r="14" spans="2:11" x14ac:dyDescent="0.25">
      <c r="I14" s="65"/>
    </row>
    <row r="15" spans="2:11" x14ac:dyDescent="0.25">
      <c r="I15" s="64"/>
    </row>
    <row r="16" spans="2:11" x14ac:dyDescent="0.25">
      <c r="I16" s="64"/>
    </row>
    <row r="17" spans="9:9" x14ac:dyDescent="0.25">
      <c r="I17" s="64"/>
    </row>
    <row r="18" spans="9:9" x14ac:dyDescent="0.25">
      <c r="I18" s="64"/>
    </row>
    <row r="19" spans="9:9" x14ac:dyDescent="0.25">
      <c r="I19" s="64"/>
    </row>
    <row r="20" spans="9:9" x14ac:dyDescent="0.25">
      <c r="I20" s="65"/>
    </row>
    <row r="21" spans="9:9" x14ac:dyDescent="0.25">
      <c r="I21" s="64"/>
    </row>
    <row r="22" spans="9:9" x14ac:dyDescent="0.25">
      <c r="I22" s="64"/>
    </row>
    <row r="23" spans="9:9" x14ac:dyDescent="0.25">
      <c r="I23" s="64"/>
    </row>
    <row r="24" spans="9:9" x14ac:dyDescent="0.25">
      <c r="I24" s="65"/>
    </row>
    <row r="25" spans="9:9" x14ac:dyDescent="0.25">
      <c r="I25" s="64"/>
    </row>
    <row r="26" spans="9:9" x14ac:dyDescent="0.25">
      <c r="I26" s="64"/>
    </row>
    <row r="27" spans="9:9" x14ac:dyDescent="0.25">
      <c r="I27" s="64"/>
    </row>
    <row r="28" spans="9:9" x14ac:dyDescent="0.25">
      <c r="I28" s="65"/>
    </row>
    <row r="29" spans="9:9" x14ac:dyDescent="0.25">
      <c r="I29" s="64"/>
    </row>
    <row r="30" spans="9:9" x14ac:dyDescent="0.25">
      <c r="I30" s="64"/>
    </row>
    <row r="31" spans="9:9" x14ac:dyDescent="0.25">
      <c r="I31" s="64"/>
    </row>
    <row r="32" spans="9:9" x14ac:dyDescent="0.25">
      <c r="I32" s="65"/>
    </row>
    <row r="33" spans="9:9" x14ac:dyDescent="0.25">
      <c r="I33" s="64"/>
    </row>
    <row r="34" spans="9:9" x14ac:dyDescent="0.25">
      <c r="I34" s="66"/>
    </row>
  </sheetData>
  <autoFilter ref="B1:K1">
    <sortState ref="B2:G2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NOMINA</vt:lpstr>
      <vt:lpstr>DETALLE</vt:lpstr>
      <vt:lpstr>FACT</vt:lpstr>
      <vt:lpstr>PENSION ALIMENTICIA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2023-01-19T17:30:00Z</dcterms:modified>
</cp:coreProperties>
</file>